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urabh Akhirya\Desktop\Shubham\Data Analytics\Assignments\"/>
    </mc:Choice>
  </mc:AlternateContent>
  <xr:revisionPtr revIDLastSave="0" documentId="13_ncr:1_{8444FEB2-45B0-4B46-B68C-0ACE9B993C71}" xr6:coauthVersionLast="47" xr6:coauthVersionMax="47" xr10:uidLastSave="{00000000-0000-0000-0000-000000000000}"/>
  <bookViews>
    <workbookView xWindow="-108" yWindow="-108" windowWidth="23256" windowHeight="12456" xr2:uid="{DF17349C-54AC-40C1-BF1A-C71E3C9CCDB1}"/>
  </bookViews>
  <sheets>
    <sheet name="Pivot" sheetId="2" r:id="rId1"/>
    <sheet name="streaming_service_data" sheetId="1" r:id="rId2"/>
  </sheets>
  <definedNames>
    <definedName name="_xlnm._FilterDatabase" localSheetId="1" hidden="1">streaming_service_data!$A$1:$AA$1001</definedName>
  </definedNames>
  <calcPr calcId="191029"/>
  <pivotCaches>
    <pivotCache cacheId="0" r:id="rId3"/>
    <pivotCache cacheId="1" r:id="rId4"/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01" i="1" l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A1001" i="1"/>
  <c r="Z1001" i="1"/>
  <c r="Y1001" i="1"/>
  <c r="X1001" i="1"/>
  <c r="AA1000" i="1"/>
  <c r="Z1000" i="1"/>
  <c r="Y1000" i="1"/>
  <c r="X1000" i="1"/>
  <c r="AA999" i="1"/>
  <c r="Z999" i="1"/>
  <c r="Y999" i="1"/>
  <c r="X999" i="1"/>
  <c r="AA998" i="1"/>
  <c r="Z998" i="1"/>
  <c r="Y998" i="1"/>
  <c r="X998" i="1"/>
  <c r="AA997" i="1"/>
  <c r="Z997" i="1"/>
  <c r="Y997" i="1"/>
  <c r="X997" i="1"/>
  <c r="AA996" i="1"/>
  <c r="Z996" i="1"/>
  <c r="Y996" i="1"/>
  <c r="X996" i="1"/>
  <c r="AA995" i="1"/>
  <c r="Z995" i="1"/>
  <c r="Y995" i="1"/>
  <c r="X995" i="1"/>
  <c r="AA994" i="1"/>
  <c r="Z994" i="1"/>
  <c r="Y994" i="1"/>
  <c r="X994" i="1"/>
  <c r="AA993" i="1"/>
  <c r="Z993" i="1"/>
  <c r="Y993" i="1"/>
  <c r="X993" i="1"/>
  <c r="AA992" i="1"/>
  <c r="Z992" i="1"/>
  <c r="Y992" i="1"/>
  <c r="X992" i="1"/>
  <c r="AA991" i="1"/>
  <c r="Z991" i="1"/>
  <c r="Y991" i="1"/>
  <c r="X991" i="1"/>
  <c r="AA990" i="1"/>
  <c r="Z990" i="1"/>
  <c r="Y990" i="1"/>
  <c r="X990" i="1"/>
  <c r="AA989" i="1"/>
  <c r="Z989" i="1"/>
  <c r="Y989" i="1"/>
  <c r="X989" i="1"/>
  <c r="AA988" i="1"/>
  <c r="Z988" i="1"/>
  <c r="Y988" i="1"/>
  <c r="X988" i="1"/>
  <c r="AA987" i="1"/>
  <c r="Z987" i="1"/>
  <c r="Y987" i="1"/>
  <c r="X987" i="1"/>
  <c r="AA986" i="1"/>
  <c r="Z986" i="1"/>
  <c r="Y986" i="1"/>
  <c r="X986" i="1"/>
  <c r="AA985" i="1"/>
  <c r="Z985" i="1"/>
  <c r="Y985" i="1"/>
  <c r="X985" i="1"/>
  <c r="AA984" i="1"/>
  <c r="Z984" i="1"/>
  <c r="Y984" i="1"/>
  <c r="X984" i="1"/>
  <c r="AA983" i="1"/>
  <c r="Z983" i="1"/>
  <c r="Y983" i="1"/>
  <c r="X983" i="1"/>
  <c r="AA982" i="1"/>
  <c r="Z982" i="1"/>
  <c r="Y982" i="1"/>
  <c r="X982" i="1"/>
  <c r="AA981" i="1"/>
  <c r="Z981" i="1"/>
  <c r="Y981" i="1"/>
  <c r="X981" i="1"/>
  <c r="AA980" i="1"/>
  <c r="Z980" i="1"/>
  <c r="Y980" i="1"/>
  <c r="X980" i="1"/>
  <c r="AA979" i="1"/>
  <c r="Z979" i="1"/>
  <c r="Y979" i="1"/>
  <c r="X979" i="1"/>
  <c r="AA978" i="1"/>
  <c r="Z978" i="1"/>
  <c r="Y978" i="1"/>
  <c r="X978" i="1"/>
  <c r="AA977" i="1"/>
  <c r="Z977" i="1"/>
  <c r="Y977" i="1"/>
  <c r="X977" i="1"/>
  <c r="AA976" i="1"/>
  <c r="Z976" i="1"/>
  <c r="Y976" i="1"/>
  <c r="X976" i="1"/>
  <c r="AA975" i="1"/>
  <c r="Z975" i="1"/>
  <c r="Y975" i="1"/>
  <c r="X975" i="1"/>
  <c r="AA974" i="1"/>
  <c r="Z974" i="1"/>
  <c r="Y974" i="1"/>
  <c r="X974" i="1"/>
  <c r="AA973" i="1"/>
  <c r="Z973" i="1"/>
  <c r="Y973" i="1"/>
  <c r="X973" i="1"/>
  <c r="AA972" i="1"/>
  <c r="Z972" i="1"/>
  <c r="Y972" i="1"/>
  <c r="X972" i="1"/>
  <c r="AA971" i="1"/>
  <c r="Z971" i="1"/>
  <c r="Y971" i="1"/>
  <c r="X971" i="1"/>
  <c r="AA970" i="1"/>
  <c r="Z970" i="1"/>
  <c r="Y970" i="1"/>
  <c r="X970" i="1"/>
  <c r="AA969" i="1"/>
  <c r="Z969" i="1"/>
  <c r="Y969" i="1"/>
  <c r="X969" i="1"/>
  <c r="AA968" i="1"/>
  <c r="Z968" i="1"/>
  <c r="Y968" i="1"/>
  <c r="X968" i="1"/>
  <c r="AA967" i="1"/>
  <c r="Z967" i="1"/>
  <c r="Y967" i="1"/>
  <c r="X967" i="1"/>
  <c r="AA966" i="1"/>
  <c r="Z966" i="1"/>
  <c r="Y966" i="1"/>
  <c r="X966" i="1"/>
  <c r="AA965" i="1"/>
  <c r="Z965" i="1"/>
  <c r="Y965" i="1"/>
  <c r="X965" i="1"/>
  <c r="AA964" i="1"/>
  <c r="Z964" i="1"/>
  <c r="Y964" i="1"/>
  <c r="X964" i="1"/>
  <c r="AA963" i="1"/>
  <c r="Z963" i="1"/>
  <c r="Y963" i="1"/>
  <c r="X963" i="1"/>
  <c r="AA962" i="1"/>
  <c r="Z962" i="1"/>
  <c r="Y962" i="1"/>
  <c r="X962" i="1"/>
  <c r="AA961" i="1"/>
  <c r="Z961" i="1"/>
  <c r="Y961" i="1"/>
  <c r="X961" i="1"/>
  <c r="AA960" i="1"/>
  <c r="Z960" i="1"/>
  <c r="Y960" i="1"/>
  <c r="X960" i="1"/>
  <c r="AA959" i="1"/>
  <c r="Z959" i="1"/>
  <c r="Y959" i="1"/>
  <c r="X959" i="1"/>
  <c r="AA958" i="1"/>
  <c r="Z958" i="1"/>
  <c r="Y958" i="1"/>
  <c r="X958" i="1"/>
  <c r="AA957" i="1"/>
  <c r="Z957" i="1"/>
  <c r="Y957" i="1"/>
  <c r="X957" i="1"/>
  <c r="AA956" i="1"/>
  <c r="Z956" i="1"/>
  <c r="Y956" i="1"/>
  <c r="X956" i="1"/>
  <c r="AA955" i="1"/>
  <c r="Z955" i="1"/>
  <c r="Y955" i="1"/>
  <c r="X955" i="1"/>
  <c r="AA954" i="1"/>
  <c r="Z954" i="1"/>
  <c r="Y954" i="1"/>
  <c r="X954" i="1"/>
  <c r="AA953" i="1"/>
  <c r="Z953" i="1"/>
  <c r="Y953" i="1"/>
  <c r="X953" i="1"/>
  <c r="AA952" i="1"/>
  <c r="Z952" i="1"/>
  <c r="Y952" i="1"/>
  <c r="X952" i="1"/>
  <c r="AA951" i="1"/>
  <c r="Z951" i="1"/>
  <c r="Y951" i="1"/>
  <c r="X951" i="1"/>
  <c r="AA950" i="1"/>
  <c r="Z950" i="1"/>
  <c r="Y950" i="1"/>
  <c r="X950" i="1"/>
  <c r="AA949" i="1"/>
  <c r="Z949" i="1"/>
  <c r="Y949" i="1"/>
  <c r="X949" i="1"/>
  <c r="AA948" i="1"/>
  <c r="Z948" i="1"/>
  <c r="Y948" i="1"/>
  <c r="X948" i="1"/>
  <c r="AA947" i="1"/>
  <c r="Z947" i="1"/>
  <c r="Y947" i="1"/>
  <c r="X947" i="1"/>
  <c r="AA946" i="1"/>
  <c r="Z946" i="1"/>
  <c r="Y946" i="1"/>
  <c r="X946" i="1"/>
  <c r="AA945" i="1"/>
  <c r="Z945" i="1"/>
  <c r="Y945" i="1"/>
  <c r="X945" i="1"/>
  <c r="AA944" i="1"/>
  <c r="Z944" i="1"/>
  <c r="Y944" i="1"/>
  <c r="X944" i="1"/>
  <c r="AA943" i="1"/>
  <c r="Z943" i="1"/>
  <c r="Y943" i="1"/>
  <c r="X943" i="1"/>
  <c r="AA942" i="1"/>
  <c r="Z942" i="1"/>
  <c r="Y942" i="1"/>
  <c r="X942" i="1"/>
  <c r="AA941" i="1"/>
  <c r="Z941" i="1"/>
  <c r="Y941" i="1"/>
  <c r="X941" i="1"/>
  <c r="AA940" i="1"/>
  <c r="Z940" i="1"/>
  <c r="Y940" i="1"/>
  <c r="X940" i="1"/>
  <c r="AA939" i="1"/>
  <c r="Z939" i="1"/>
  <c r="Y939" i="1"/>
  <c r="X939" i="1"/>
  <c r="AA938" i="1"/>
  <c r="Z938" i="1"/>
  <c r="Y938" i="1"/>
  <c r="X938" i="1"/>
  <c r="AA937" i="1"/>
  <c r="Z937" i="1"/>
  <c r="Y937" i="1"/>
  <c r="X937" i="1"/>
  <c r="AA936" i="1"/>
  <c r="Z936" i="1"/>
  <c r="Y936" i="1"/>
  <c r="X936" i="1"/>
  <c r="AA935" i="1"/>
  <c r="Z935" i="1"/>
  <c r="Y935" i="1"/>
  <c r="X935" i="1"/>
  <c r="AA934" i="1"/>
  <c r="Z934" i="1"/>
  <c r="Y934" i="1"/>
  <c r="X934" i="1"/>
  <c r="AA933" i="1"/>
  <c r="Z933" i="1"/>
  <c r="Y933" i="1"/>
  <c r="X933" i="1"/>
  <c r="AA932" i="1"/>
  <c r="Z932" i="1"/>
  <c r="Y932" i="1"/>
  <c r="X932" i="1"/>
  <c r="AA931" i="1"/>
  <c r="Z931" i="1"/>
  <c r="Y931" i="1"/>
  <c r="X931" i="1"/>
  <c r="AA930" i="1"/>
  <c r="Z930" i="1"/>
  <c r="Y930" i="1"/>
  <c r="X930" i="1"/>
  <c r="AA929" i="1"/>
  <c r="Z929" i="1"/>
  <c r="Y929" i="1"/>
  <c r="X929" i="1"/>
  <c r="AA928" i="1"/>
  <c r="Z928" i="1"/>
  <c r="Y928" i="1"/>
  <c r="X928" i="1"/>
  <c r="AA927" i="1"/>
  <c r="Z927" i="1"/>
  <c r="Y927" i="1"/>
  <c r="X927" i="1"/>
  <c r="AA926" i="1"/>
  <c r="Z926" i="1"/>
  <c r="Y926" i="1"/>
  <c r="X926" i="1"/>
  <c r="AA925" i="1"/>
  <c r="Z925" i="1"/>
  <c r="Y925" i="1"/>
  <c r="X925" i="1"/>
  <c r="AA924" i="1"/>
  <c r="Z924" i="1"/>
  <c r="Y924" i="1"/>
  <c r="X924" i="1"/>
  <c r="AA923" i="1"/>
  <c r="Z923" i="1"/>
  <c r="Y923" i="1"/>
  <c r="X923" i="1"/>
  <c r="AA922" i="1"/>
  <c r="Z922" i="1"/>
  <c r="Y922" i="1"/>
  <c r="X922" i="1"/>
  <c r="AA921" i="1"/>
  <c r="Z921" i="1"/>
  <c r="Y921" i="1"/>
  <c r="X921" i="1"/>
  <c r="AA920" i="1"/>
  <c r="Z920" i="1"/>
  <c r="Y920" i="1"/>
  <c r="X920" i="1"/>
  <c r="AA919" i="1"/>
  <c r="Z919" i="1"/>
  <c r="Y919" i="1"/>
  <c r="X919" i="1"/>
  <c r="AA918" i="1"/>
  <c r="Z918" i="1"/>
  <c r="Y918" i="1"/>
  <c r="X918" i="1"/>
  <c r="AA917" i="1"/>
  <c r="Z917" i="1"/>
  <c r="Y917" i="1"/>
  <c r="X917" i="1"/>
  <c r="AA916" i="1"/>
  <c r="Z916" i="1"/>
  <c r="Y916" i="1"/>
  <c r="X916" i="1"/>
  <c r="AA915" i="1"/>
  <c r="Z915" i="1"/>
  <c r="Y915" i="1"/>
  <c r="X915" i="1"/>
  <c r="AA914" i="1"/>
  <c r="Z914" i="1"/>
  <c r="Y914" i="1"/>
  <c r="X914" i="1"/>
  <c r="AA913" i="1"/>
  <c r="Z913" i="1"/>
  <c r="Y913" i="1"/>
  <c r="X913" i="1"/>
  <c r="AA912" i="1"/>
  <c r="Z912" i="1"/>
  <c r="Y912" i="1"/>
  <c r="X912" i="1"/>
  <c r="AA911" i="1"/>
  <c r="Z911" i="1"/>
  <c r="Y911" i="1"/>
  <c r="X911" i="1"/>
  <c r="AA910" i="1"/>
  <c r="Z910" i="1"/>
  <c r="Y910" i="1"/>
  <c r="X910" i="1"/>
  <c r="AA909" i="1"/>
  <c r="Z909" i="1"/>
  <c r="Y909" i="1"/>
  <c r="X909" i="1"/>
  <c r="AA908" i="1"/>
  <c r="Z908" i="1"/>
  <c r="Y908" i="1"/>
  <c r="X908" i="1"/>
  <c r="AA907" i="1"/>
  <c r="Z907" i="1"/>
  <c r="Y907" i="1"/>
  <c r="X907" i="1"/>
  <c r="AA906" i="1"/>
  <c r="Z906" i="1"/>
  <c r="Y906" i="1"/>
  <c r="X906" i="1"/>
  <c r="AA905" i="1"/>
  <c r="Z905" i="1"/>
  <c r="Y905" i="1"/>
  <c r="X905" i="1"/>
  <c r="AA904" i="1"/>
  <c r="Z904" i="1"/>
  <c r="Y904" i="1"/>
  <c r="X904" i="1"/>
  <c r="AA903" i="1"/>
  <c r="Z903" i="1"/>
  <c r="Y903" i="1"/>
  <c r="X903" i="1"/>
  <c r="AA902" i="1"/>
  <c r="Z902" i="1"/>
  <c r="Y902" i="1"/>
  <c r="X902" i="1"/>
  <c r="AA901" i="1"/>
  <c r="Z901" i="1"/>
  <c r="Y901" i="1"/>
  <c r="X901" i="1"/>
  <c r="AA900" i="1"/>
  <c r="Z900" i="1"/>
  <c r="Y900" i="1"/>
  <c r="X900" i="1"/>
  <c r="AA899" i="1"/>
  <c r="Z899" i="1"/>
  <c r="Y899" i="1"/>
  <c r="X899" i="1"/>
  <c r="AA898" i="1"/>
  <c r="Z898" i="1"/>
  <c r="Y898" i="1"/>
  <c r="X898" i="1"/>
  <c r="AA897" i="1"/>
  <c r="Z897" i="1"/>
  <c r="Y897" i="1"/>
  <c r="X897" i="1"/>
  <c r="AA896" i="1"/>
  <c r="Z896" i="1"/>
  <c r="Y896" i="1"/>
  <c r="X896" i="1"/>
  <c r="AA895" i="1"/>
  <c r="Z895" i="1"/>
  <c r="Y895" i="1"/>
  <c r="X895" i="1"/>
  <c r="AA894" i="1"/>
  <c r="Z894" i="1"/>
  <c r="Y894" i="1"/>
  <c r="X894" i="1"/>
  <c r="AA893" i="1"/>
  <c r="Z893" i="1"/>
  <c r="Y893" i="1"/>
  <c r="X893" i="1"/>
  <c r="AA892" i="1"/>
  <c r="Z892" i="1"/>
  <c r="Y892" i="1"/>
  <c r="X892" i="1"/>
  <c r="AA891" i="1"/>
  <c r="Z891" i="1"/>
  <c r="Y891" i="1"/>
  <c r="X891" i="1"/>
  <c r="AA890" i="1"/>
  <c r="Z890" i="1"/>
  <c r="Y890" i="1"/>
  <c r="X890" i="1"/>
  <c r="AA889" i="1"/>
  <c r="Z889" i="1"/>
  <c r="Y889" i="1"/>
  <c r="X889" i="1"/>
  <c r="AA888" i="1"/>
  <c r="Z888" i="1"/>
  <c r="Y888" i="1"/>
  <c r="X888" i="1"/>
  <c r="AA887" i="1"/>
  <c r="Z887" i="1"/>
  <c r="Y887" i="1"/>
  <c r="X887" i="1"/>
  <c r="AA886" i="1"/>
  <c r="Z886" i="1"/>
  <c r="Y886" i="1"/>
  <c r="X886" i="1"/>
  <c r="AA885" i="1"/>
  <c r="Z885" i="1"/>
  <c r="Y885" i="1"/>
  <c r="X885" i="1"/>
  <c r="AA884" i="1"/>
  <c r="Z884" i="1"/>
  <c r="Y884" i="1"/>
  <c r="X884" i="1"/>
  <c r="AA883" i="1"/>
  <c r="Z883" i="1"/>
  <c r="Y883" i="1"/>
  <c r="X883" i="1"/>
  <c r="AA882" i="1"/>
  <c r="Z882" i="1"/>
  <c r="Y882" i="1"/>
  <c r="X882" i="1"/>
  <c r="AA881" i="1"/>
  <c r="Z881" i="1"/>
  <c r="Y881" i="1"/>
  <c r="X881" i="1"/>
  <c r="AA880" i="1"/>
  <c r="Z880" i="1"/>
  <c r="Y880" i="1"/>
  <c r="X880" i="1"/>
  <c r="AA879" i="1"/>
  <c r="Z879" i="1"/>
  <c r="Y879" i="1"/>
  <c r="X879" i="1"/>
  <c r="AA878" i="1"/>
  <c r="Z878" i="1"/>
  <c r="Y878" i="1"/>
  <c r="X878" i="1"/>
  <c r="AA877" i="1"/>
  <c r="Z877" i="1"/>
  <c r="Y877" i="1"/>
  <c r="X877" i="1"/>
  <c r="AA876" i="1"/>
  <c r="Z876" i="1"/>
  <c r="Y876" i="1"/>
  <c r="X876" i="1"/>
  <c r="AA875" i="1"/>
  <c r="Z875" i="1"/>
  <c r="Y875" i="1"/>
  <c r="X875" i="1"/>
  <c r="AA874" i="1"/>
  <c r="Z874" i="1"/>
  <c r="Y874" i="1"/>
  <c r="X874" i="1"/>
  <c r="AA873" i="1"/>
  <c r="Z873" i="1"/>
  <c r="Y873" i="1"/>
  <c r="X873" i="1"/>
  <c r="AA872" i="1"/>
  <c r="Z872" i="1"/>
  <c r="Y872" i="1"/>
  <c r="X872" i="1"/>
  <c r="AA871" i="1"/>
  <c r="Z871" i="1"/>
  <c r="Y871" i="1"/>
  <c r="X871" i="1"/>
  <c r="AA870" i="1"/>
  <c r="Z870" i="1"/>
  <c r="Y870" i="1"/>
  <c r="X870" i="1"/>
  <c r="AA869" i="1"/>
  <c r="Z869" i="1"/>
  <c r="Y869" i="1"/>
  <c r="X869" i="1"/>
  <c r="AA868" i="1"/>
  <c r="Z868" i="1"/>
  <c r="Y868" i="1"/>
  <c r="X868" i="1"/>
  <c r="AA867" i="1"/>
  <c r="Z867" i="1"/>
  <c r="Y867" i="1"/>
  <c r="X867" i="1"/>
  <c r="AA866" i="1"/>
  <c r="Z866" i="1"/>
  <c r="Y866" i="1"/>
  <c r="X866" i="1"/>
  <c r="AA865" i="1"/>
  <c r="Z865" i="1"/>
  <c r="Y865" i="1"/>
  <c r="X865" i="1"/>
  <c r="AA864" i="1"/>
  <c r="Z864" i="1"/>
  <c r="Y864" i="1"/>
  <c r="X864" i="1"/>
  <c r="AA863" i="1"/>
  <c r="Z863" i="1"/>
  <c r="Y863" i="1"/>
  <c r="X863" i="1"/>
  <c r="AA862" i="1"/>
  <c r="Z862" i="1"/>
  <c r="Y862" i="1"/>
  <c r="X862" i="1"/>
  <c r="AA861" i="1"/>
  <c r="Z861" i="1"/>
  <c r="Y861" i="1"/>
  <c r="X861" i="1"/>
  <c r="AA860" i="1"/>
  <c r="Z860" i="1"/>
  <c r="Y860" i="1"/>
  <c r="X860" i="1"/>
  <c r="AA859" i="1"/>
  <c r="Z859" i="1"/>
  <c r="Y859" i="1"/>
  <c r="X859" i="1"/>
  <c r="AA858" i="1"/>
  <c r="Z858" i="1"/>
  <c r="Y858" i="1"/>
  <c r="X858" i="1"/>
  <c r="AA857" i="1"/>
  <c r="Z857" i="1"/>
  <c r="Y857" i="1"/>
  <c r="X857" i="1"/>
  <c r="AA856" i="1"/>
  <c r="Z856" i="1"/>
  <c r="Y856" i="1"/>
  <c r="X856" i="1"/>
  <c r="AA855" i="1"/>
  <c r="Z855" i="1"/>
  <c r="Y855" i="1"/>
  <c r="X855" i="1"/>
  <c r="AA854" i="1"/>
  <c r="Z854" i="1"/>
  <c r="Y854" i="1"/>
  <c r="X854" i="1"/>
  <c r="AA853" i="1"/>
  <c r="Z853" i="1"/>
  <c r="Y853" i="1"/>
  <c r="X853" i="1"/>
  <c r="AA852" i="1"/>
  <c r="Z852" i="1"/>
  <c r="Y852" i="1"/>
  <c r="X852" i="1"/>
  <c r="AA851" i="1"/>
  <c r="Z851" i="1"/>
  <c r="Y851" i="1"/>
  <c r="X851" i="1"/>
  <c r="AA850" i="1"/>
  <c r="Z850" i="1"/>
  <c r="Y850" i="1"/>
  <c r="X850" i="1"/>
  <c r="AA849" i="1"/>
  <c r="Z849" i="1"/>
  <c r="Y849" i="1"/>
  <c r="X849" i="1"/>
  <c r="AA848" i="1"/>
  <c r="Z848" i="1"/>
  <c r="Y848" i="1"/>
  <c r="X848" i="1"/>
  <c r="AA847" i="1"/>
  <c r="Z847" i="1"/>
  <c r="Y847" i="1"/>
  <c r="X847" i="1"/>
  <c r="AA846" i="1"/>
  <c r="Z846" i="1"/>
  <c r="Y846" i="1"/>
  <c r="X846" i="1"/>
  <c r="AA845" i="1"/>
  <c r="Z845" i="1"/>
  <c r="Y845" i="1"/>
  <c r="X845" i="1"/>
  <c r="AA844" i="1"/>
  <c r="Z844" i="1"/>
  <c r="Y844" i="1"/>
  <c r="X844" i="1"/>
  <c r="AA843" i="1"/>
  <c r="Z843" i="1"/>
  <c r="Y843" i="1"/>
  <c r="X843" i="1"/>
  <c r="AA842" i="1"/>
  <c r="Z842" i="1"/>
  <c r="Y842" i="1"/>
  <c r="X842" i="1"/>
  <c r="AA841" i="1"/>
  <c r="Z841" i="1"/>
  <c r="Y841" i="1"/>
  <c r="X841" i="1"/>
  <c r="AA840" i="1"/>
  <c r="Z840" i="1"/>
  <c r="Y840" i="1"/>
  <c r="X840" i="1"/>
  <c r="AA839" i="1"/>
  <c r="Z839" i="1"/>
  <c r="Y839" i="1"/>
  <c r="X839" i="1"/>
  <c r="AA838" i="1"/>
  <c r="Z838" i="1"/>
  <c r="Y838" i="1"/>
  <c r="X838" i="1"/>
  <c r="AA837" i="1"/>
  <c r="Z837" i="1"/>
  <c r="Y837" i="1"/>
  <c r="X837" i="1"/>
  <c r="AA836" i="1"/>
  <c r="Z836" i="1"/>
  <c r="Y836" i="1"/>
  <c r="X836" i="1"/>
  <c r="AA835" i="1"/>
  <c r="Z835" i="1"/>
  <c r="Y835" i="1"/>
  <c r="X835" i="1"/>
  <c r="AA834" i="1"/>
  <c r="Z834" i="1"/>
  <c r="Y834" i="1"/>
  <c r="X834" i="1"/>
  <c r="AA833" i="1"/>
  <c r="Z833" i="1"/>
  <c r="Y833" i="1"/>
  <c r="X833" i="1"/>
  <c r="AA832" i="1"/>
  <c r="Z832" i="1"/>
  <c r="Y832" i="1"/>
  <c r="X832" i="1"/>
  <c r="AA831" i="1"/>
  <c r="Z831" i="1"/>
  <c r="Y831" i="1"/>
  <c r="X831" i="1"/>
  <c r="AA830" i="1"/>
  <c r="Z830" i="1"/>
  <c r="Y830" i="1"/>
  <c r="X830" i="1"/>
  <c r="AA829" i="1"/>
  <c r="Z829" i="1"/>
  <c r="Y829" i="1"/>
  <c r="X829" i="1"/>
  <c r="AA828" i="1"/>
  <c r="Z828" i="1"/>
  <c r="Y828" i="1"/>
  <c r="X828" i="1"/>
  <c r="AA827" i="1"/>
  <c r="Z827" i="1"/>
  <c r="Y827" i="1"/>
  <c r="X827" i="1"/>
  <c r="AA826" i="1"/>
  <c r="Z826" i="1"/>
  <c r="Y826" i="1"/>
  <c r="X826" i="1"/>
  <c r="AA825" i="1"/>
  <c r="Z825" i="1"/>
  <c r="Y825" i="1"/>
  <c r="X825" i="1"/>
  <c r="AA824" i="1"/>
  <c r="Z824" i="1"/>
  <c r="Y824" i="1"/>
  <c r="X824" i="1"/>
  <c r="AA823" i="1"/>
  <c r="Z823" i="1"/>
  <c r="Y823" i="1"/>
  <c r="X823" i="1"/>
  <c r="AA822" i="1"/>
  <c r="Z822" i="1"/>
  <c r="Y822" i="1"/>
  <c r="X822" i="1"/>
  <c r="AA821" i="1"/>
  <c r="Z821" i="1"/>
  <c r="Y821" i="1"/>
  <c r="X821" i="1"/>
  <c r="AA820" i="1"/>
  <c r="Z820" i="1"/>
  <c r="Y820" i="1"/>
  <c r="X820" i="1"/>
  <c r="AA819" i="1"/>
  <c r="Z819" i="1"/>
  <c r="Y819" i="1"/>
  <c r="X819" i="1"/>
  <c r="AA818" i="1"/>
  <c r="Z818" i="1"/>
  <c r="Y818" i="1"/>
  <c r="X818" i="1"/>
  <c r="AA817" i="1"/>
  <c r="Z817" i="1"/>
  <c r="Y817" i="1"/>
  <c r="X817" i="1"/>
  <c r="AA816" i="1"/>
  <c r="Z816" i="1"/>
  <c r="Y816" i="1"/>
  <c r="X816" i="1"/>
  <c r="AA815" i="1"/>
  <c r="Z815" i="1"/>
  <c r="Y815" i="1"/>
  <c r="X815" i="1"/>
  <c r="AA814" i="1"/>
  <c r="Z814" i="1"/>
  <c r="Y814" i="1"/>
  <c r="X814" i="1"/>
  <c r="AA813" i="1"/>
  <c r="Z813" i="1"/>
  <c r="Y813" i="1"/>
  <c r="X813" i="1"/>
  <c r="AA812" i="1"/>
  <c r="Z812" i="1"/>
  <c r="Y812" i="1"/>
  <c r="X812" i="1"/>
  <c r="AA811" i="1"/>
  <c r="Z811" i="1"/>
  <c r="Y811" i="1"/>
  <c r="X811" i="1"/>
  <c r="AA810" i="1"/>
  <c r="Z810" i="1"/>
  <c r="Y810" i="1"/>
  <c r="X810" i="1"/>
  <c r="AA809" i="1"/>
  <c r="Z809" i="1"/>
  <c r="Y809" i="1"/>
  <c r="X809" i="1"/>
  <c r="AA808" i="1"/>
  <c r="Z808" i="1"/>
  <c r="Y808" i="1"/>
  <c r="X808" i="1"/>
  <c r="AA807" i="1"/>
  <c r="Z807" i="1"/>
  <c r="Y807" i="1"/>
  <c r="X807" i="1"/>
  <c r="AA806" i="1"/>
  <c r="Z806" i="1"/>
  <c r="Y806" i="1"/>
  <c r="X806" i="1"/>
  <c r="AA805" i="1"/>
  <c r="Z805" i="1"/>
  <c r="Y805" i="1"/>
  <c r="X805" i="1"/>
  <c r="AA804" i="1"/>
  <c r="Z804" i="1"/>
  <c r="Y804" i="1"/>
  <c r="X804" i="1"/>
  <c r="AA803" i="1"/>
  <c r="Z803" i="1"/>
  <c r="Y803" i="1"/>
  <c r="X803" i="1"/>
  <c r="AA802" i="1"/>
  <c r="Z802" i="1"/>
  <c r="Y802" i="1"/>
  <c r="X802" i="1"/>
  <c r="AA801" i="1"/>
  <c r="Z801" i="1"/>
  <c r="Y801" i="1"/>
  <c r="X801" i="1"/>
  <c r="AA800" i="1"/>
  <c r="Z800" i="1"/>
  <c r="Y800" i="1"/>
  <c r="X800" i="1"/>
  <c r="AA799" i="1"/>
  <c r="Z799" i="1"/>
  <c r="Y799" i="1"/>
  <c r="X799" i="1"/>
  <c r="AA798" i="1"/>
  <c r="Z798" i="1"/>
  <c r="Y798" i="1"/>
  <c r="X798" i="1"/>
  <c r="AA797" i="1"/>
  <c r="Z797" i="1"/>
  <c r="Y797" i="1"/>
  <c r="X797" i="1"/>
  <c r="AA796" i="1"/>
  <c r="Z796" i="1"/>
  <c r="Y796" i="1"/>
  <c r="X796" i="1"/>
  <c r="AA795" i="1"/>
  <c r="Z795" i="1"/>
  <c r="Y795" i="1"/>
  <c r="X795" i="1"/>
  <c r="AA794" i="1"/>
  <c r="Z794" i="1"/>
  <c r="Y794" i="1"/>
  <c r="X794" i="1"/>
  <c r="AA793" i="1"/>
  <c r="Z793" i="1"/>
  <c r="Y793" i="1"/>
  <c r="X793" i="1"/>
  <c r="AA792" i="1"/>
  <c r="Z792" i="1"/>
  <c r="Y792" i="1"/>
  <c r="X792" i="1"/>
  <c r="AA791" i="1"/>
  <c r="Z791" i="1"/>
  <c r="Y791" i="1"/>
  <c r="X791" i="1"/>
  <c r="AA790" i="1"/>
  <c r="Z790" i="1"/>
  <c r="Y790" i="1"/>
  <c r="X790" i="1"/>
  <c r="AA789" i="1"/>
  <c r="Z789" i="1"/>
  <c r="Y789" i="1"/>
  <c r="X789" i="1"/>
  <c r="AA788" i="1"/>
  <c r="Z788" i="1"/>
  <c r="Y788" i="1"/>
  <c r="X788" i="1"/>
  <c r="AA787" i="1"/>
  <c r="Z787" i="1"/>
  <c r="Y787" i="1"/>
  <c r="X787" i="1"/>
  <c r="AA786" i="1"/>
  <c r="Z786" i="1"/>
  <c r="Y786" i="1"/>
  <c r="X786" i="1"/>
  <c r="AA785" i="1"/>
  <c r="Z785" i="1"/>
  <c r="Y785" i="1"/>
  <c r="X785" i="1"/>
  <c r="AA784" i="1"/>
  <c r="Z784" i="1"/>
  <c r="Y784" i="1"/>
  <c r="X784" i="1"/>
  <c r="AA783" i="1"/>
  <c r="Z783" i="1"/>
  <c r="Y783" i="1"/>
  <c r="X783" i="1"/>
  <c r="AA782" i="1"/>
  <c r="Z782" i="1"/>
  <c r="Y782" i="1"/>
  <c r="X782" i="1"/>
  <c r="AA781" i="1"/>
  <c r="Z781" i="1"/>
  <c r="Y781" i="1"/>
  <c r="X781" i="1"/>
  <c r="AA780" i="1"/>
  <c r="Z780" i="1"/>
  <c r="Y780" i="1"/>
  <c r="X780" i="1"/>
  <c r="AA779" i="1"/>
  <c r="Z779" i="1"/>
  <c r="Y779" i="1"/>
  <c r="X779" i="1"/>
  <c r="AA778" i="1"/>
  <c r="Z778" i="1"/>
  <c r="Y778" i="1"/>
  <c r="X778" i="1"/>
  <c r="AA777" i="1"/>
  <c r="Z777" i="1"/>
  <c r="Y777" i="1"/>
  <c r="X777" i="1"/>
  <c r="AA776" i="1"/>
  <c r="Z776" i="1"/>
  <c r="Y776" i="1"/>
  <c r="X776" i="1"/>
  <c r="AA775" i="1"/>
  <c r="Z775" i="1"/>
  <c r="Y775" i="1"/>
  <c r="X775" i="1"/>
  <c r="AA774" i="1"/>
  <c r="Z774" i="1"/>
  <c r="Y774" i="1"/>
  <c r="X774" i="1"/>
  <c r="AA773" i="1"/>
  <c r="Z773" i="1"/>
  <c r="Y773" i="1"/>
  <c r="X773" i="1"/>
  <c r="AA772" i="1"/>
  <c r="Z772" i="1"/>
  <c r="Y772" i="1"/>
  <c r="X772" i="1"/>
  <c r="AA771" i="1"/>
  <c r="Z771" i="1"/>
  <c r="Y771" i="1"/>
  <c r="X771" i="1"/>
  <c r="AA770" i="1"/>
  <c r="Z770" i="1"/>
  <c r="Y770" i="1"/>
  <c r="X770" i="1"/>
  <c r="AA769" i="1"/>
  <c r="Z769" i="1"/>
  <c r="Y769" i="1"/>
  <c r="X769" i="1"/>
  <c r="AA768" i="1"/>
  <c r="Z768" i="1"/>
  <c r="Y768" i="1"/>
  <c r="X768" i="1"/>
  <c r="AA767" i="1"/>
  <c r="Z767" i="1"/>
  <c r="Y767" i="1"/>
  <c r="X767" i="1"/>
  <c r="AA766" i="1"/>
  <c r="Z766" i="1"/>
  <c r="Y766" i="1"/>
  <c r="X766" i="1"/>
  <c r="AA765" i="1"/>
  <c r="Z765" i="1"/>
  <c r="Y765" i="1"/>
  <c r="X765" i="1"/>
  <c r="AA764" i="1"/>
  <c r="Z764" i="1"/>
  <c r="Y764" i="1"/>
  <c r="X764" i="1"/>
  <c r="AA763" i="1"/>
  <c r="Z763" i="1"/>
  <c r="Y763" i="1"/>
  <c r="X763" i="1"/>
  <c r="AA762" i="1"/>
  <c r="Z762" i="1"/>
  <c r="Y762" i="1"/>
  <c r="X762" i="1"/>
  <c r="AA761" i="1"/>
  <c r="Z761" i="1"/>
  <c r="Y761" i="1"/>
  <c r="X761" i="1"/>
  <c r="AA760" i="1"/>
  <c r="Z760" i="1"/>
  <c r="Y760" i="1"/>
  <c r="X760" i="1"/>
  <c r="AA759" i="1"/>
  <c r="Z759" i="1"/>
  <c r="Y759" i="1"/>
  <c r="X759" i="1"/>
  <c r="AA758" i="1"/>
  <c r="Z758" i="1"/>
  <c r="Y758" i="1"/>
  <c r="X758" i="1"/>
  <c r="AA757" i="1"/>
  <c r="Z757" i="1"/>
  <c r="Y757" i="1"/>
  <c r="X757" i="1"/>
  <c r="AA756" i="1"/>
  <c r="Z756" i="1"/>
  <c r="Y756" i="1"/>
  <c r="X756" i="1"/>
  <c r="AA755" i="1"/>
  <c r="Z755" i="1"/>
  <c r="Y755" i="1"/>
  <c r="X755" i="1"/>
  <c r="AA754" i="1"/>
  <c r="Z754" i="1"/>
  <c r="Y754" i="1"/>
  <c r="X754" i="1"/>
  <c r="AA753" i="1"/>
  <c r="Z753" i="1"/>
  <c r="Y753" i="1"/>
  <c r="X753" i="1"/>
  <c r="AA752" i="1"/>
  <c r="Z752" i="1"/>
  <c r="Y752" i="1"/>
  <c r="X752" i="1"/>
  <c r="AA751" i="1"/>
  <c r="Z751" i="1"/>
  <c r="Y751" i="1"/>
  <c r="X751" i="1"/>
  <c r="AA750" i="1"/>
  <c r="Z750" i="1"/>
  <c r="Y750" i="1"/>
  <c r="X750" i="1"/>
  <c r="AA749" i="1"/>
  <c r="Z749" i="1"/>
  <c r="Y749" i="1"/>
  <c r="X749" i="1"/>
  <c r="AA748" i="1"/>
  <c r="Z748" i="1"/>
  <c r="Y748" i="1"/>
  <c r="X748" i="1"/>
  <c r="AA747" i="1"/>
  <c r="Z747" i="1"/>
  <c r="Y747" i="1"/>
  <c r="X747" i="1"/>
  <c r="AA746" i="1"/>
  <c r="Z746" i="1"/>
  <c r="Y746" i="1"/>
  <c r="X746" i="1"/>
  <c r="AA745" i="1"/>
  <c r="Z745" i="1"/>
  <c r="Y745" i="1"/>
  <c r="X745" i="1"/>
  <c r="AA744" i="1"/>
  <c r="Z744" i="1"/>
  <c r="Y744" i="1"/>
  <c r="X744" i="1"/>
  <c r="AA743" i="1"/>
  <c r="Z743" i="1"/>
  <c r="Y743" i="1"/>
  <c r="X743" i="1"/>
  <c r="AA742" i="1"/>
  <c r="Z742" i="1"/>
  <c r="Y742" i="1"/>
  <c r="X742" i="1"/>
  <c r="AA741" i="1"/>
  <c r="Z741" i="1"/>
  <c r="Y741" i="1"/>
  <c r="X741" i="1"/>
  <c r="AA740" i="1"/>
  <c r="Z740" i="1"/>
  <c r="Y740" i="1"/>
  <c r="X740" i="1"/>
  <c r="AA739" i="1"/>
  <c r="Z739" i="1"/>
  <c r="Y739" i="1"/>
  <c r="X739" i="1"/>
  <c r="AA738" i="1"/>
  <c r="Z738" i="1"/>
  <c r="Y738" i="1"/>
  <c r="X738" i="1"/>
  <c r="AA737" i="1"/>
  <c r="Z737" i="1"/>
  <c r="Y737" i="1"/>
  <c r="X737" i="1"/>
  <c r="AA736" i="1"/>
  <c r="Z736" i="1"/>
  <c r="Y736" i="1"/>
  <c r="X736" i="1"/>
  <c r="AA735" i="1"/>
  <c r="Z735" i="1"/>
  <c r="Y735" i="1"/>
  <c r="X735" i="1"/>
  <c r="AA734" i="1"/>
  <c r="Z734" i="1"/>
  <c r="Y734" i="1"/>
  <c r="X734" i="1"/>
  <c r="AA733" i="1"/>
  <c r="Z733" i="1"/>
  <c r="Y733" i="1"/>
  <c r="X733" i="1"/>
  <c r="AA732" i="1"/>
  <c r="Z732" i="1"/>
  <c r="Y732" i="1"/>
  <c r="X732" i="1"/>
  <c r="AA731" i="1"/>
  <c r="Z731" i="1"/>
  <c r="Y731" i="1"/>
  <c r="X731" i="1"/>
  <c r="AA730" i="1"/>
  <c r="Z730" i="1"/>
  <c r="Y730" i="1"/>
  <c r="X730" i="1"/>
  <c r="AA729" i="1"/>
  <c r="Z729" i="1"/>
  <c r="Y729" i="1"/>
  <c r="X729" i="1"/>
  <c r="AA728" i="1"/>
  <c r="Z728" i="1"/>
  <c r="Y728" i="1"/>
  <c r="X728" i="1"/>
  <c r="AA727" i="1"/>
  <c r="Z727" i="1"/>
  <c r="Y727" i="1"/>
  <c r="X727" i="1"/>
  <c r="AA726" i="1"/>
  <c r="Z726" i="1"/>
  <c r="Y726" i="1"/>
  <c r="X726" i="1"/>
  <c r="AA725" i="1"/>
  <c r="Z725" i="1"/>
  <c r="Y725" i="1"/>
  <c r="X725" i="1"/>
  <c r="AA724" i="1"/>
  <c r="Z724" i="1"/>
  <c r="Y724" i="1"/>
  <c r="X724" i="1"/>
  <c r="AA723" i="1"/>
  <c r="Z723" i="1"/>
  <c r="Y723" i="1"/>
  <c r="X723" i="1"/>
  <c r="AA722" i="1"/>
  <c r="Z722" i="1"/>
  <c r="Y722" i="1"/>
  <c r="X722" i="1"/>
  <c r="AA721" i="1"/>
  <c r="Z721" i="1"/>
  <c r="Y721" i="1"/>
  <c r="X721" i="1"/>
  <c r="AA720" i="1"/>
  <c r="Z720" i="1"/>
  <c r="Y720" i="1"/>
  <c r="X720" i="1"/>
  <c r="AA719" i="1"/>
  <c r="Z719" i="1"/>
  <c r="Y719" i="1"/>
  <c r="X719" i="1"/>
  <c r="AA718" i="1"/>
  <c r="Z718" i="1"/>
  <c r="Y718" i="1"/>
  <c r="X718" i="1"/>
  <c r="AA717" i="1"/>
  <c r="Z717" i="1"/>
  <c r="Y717" i="1"/>
  <c r="X717" i="1"/>
  <c r="AA716" i="1"/>
  <c r="Z716" i="1"/>
  <c r="Y716" i="1"/>
  <c r="X716" i="1"/>
  <c r="AA715" i="1"/>
  <c r="Z715" i="1"/>
  <c r="Y715" i="1"/>
  <c r="X715" i="1"/>
  <c r="AA714" i="1"/>
  <c r="Z714" i="1"/>
  <c r="Y714" i="1"/>
  <c r="X714" i="1"/>
  <c r="AA713" i="1"/>
  <c r="Z713" i="1"/>
  <c r="Y713" i="1"/>
  <c r="X713" i="1"/>
  <c r="AA712" i="1"/>
  <c r="Z712" i="1"/>
  <c r="Y712" i="1"/>
  <c r="X712" i="1"/>
  <c r="AA711" i="1"/>
  <c r="Z711" i="1"/>
  <c r="Y711" i="1"/>
  <c r="X711" i="1"/>
  <c r="AA710" i="1"/>
  <c r="Z710" i="1"/>
  <c r="Y710" i="1"/>
  <c r="X710" i="1"/>
  <c r="AA709" i="1"/>
  <c r="Z709" i="1"/>
  <c r="Y709" i="1"/>
  <c r="X709" i="1"/>
  <c r="AA708" i="1"/>
  <c r="Z708" i="1"/>
  <c r="Y708" i="1"/>
  <c r="X708" i="1"/>
  <c r="AA707" i="1"/>
  <c r="Z707" i="1"/>
  <c r="Y707" i="1"/>
  <c r="X707" i="1"/>
  <c r="AA706" i="1"/>
  <c r="Z706" i="1"/>
  <c r="Y706" i="1"/>
  <c r="X706" i="1"/>
  <c r="AA705" i="1"/>
  <c r="Z705" i="1"/>
  <c r="Y705" i="1"/>
  <c r="X705" i="1"/>
  <c r="AA704" i="1"/>
  <c r="Z704" i="1"/>
  <c r="Y704" i="1"/>
  <c r="X704" i="1"/>
  <c r="AA703" i="1"/>
  <c r="Z703" i="1"/>
  <c r="Y703" i="1"/>
  <c r="X703" i="1"/>
  <c r="AA702" i="1"/>
  <c r="Z702" i="1"/>
  <c r="Y702" i="1"/>
  <c r="X702" i="1"/>
  <c r="AA701" i="1"/>
  <c r="Z701" i="1"/>
  <c r="Y701" i="1"/>
  <c r="X701" i="1"/>
  <c r="AA700" i="1"/>
  <c r="Z700" i="1"/>
  <c r="Y700" i="1"/>
  <c r="X700" i="1"/>
  <c r="AA699" i="1"/>
  <c r="Z699" i="1"/>
  <c r="Y699" i="1"/>
  <c r="X699" i="1"/>
  <c r="AA698" i="1"/>
  <c r="Z698" i="1"/>
  <c r="Y698" i="1"/>
  <c r="X698" i="1"/>
  <c r="AA697" i="1"/>
  <c r="Z697" i="1"/>
  <c r="Y697" i="1"/>
  <c r="X697" i="1"/>
  <c r="AA696" i="1"/>
  <c r="Z696" i="1"/>
  <c r="Y696" i="1"/>
  <c r="X696" i="1"/>
  <c r="AA695" i="1"/>
  <c r="Z695" i="1"/>
  <c r="Y695" i="1"/>
  <c r="X695" i="1"/>
  <c r="AA694" i="1"/>
  <c r="Z694" i="1"/>
  <c r="Y694" i="1"/>
  <c r="X694" i="1"/>
  <c r="AA693" i="1"/>
  <c r="Z693" i="1"/>
  <c r="Y693" i="1"/>
  <c r="X693" i="1"/>
  <c r="AA692" i="1"/>
  <c r="Z692" i="1"/>
  <c r="Y692" i="1"/>
  <c r="X692" i="1"/>
  <c r="AA691" i="1"/>
  <c r="Z691" i="1"/>
  <c r="Y691" i="1"/>
  <c r="X691" i="1"/>
  <c r="AA690" i="1"/>
  <c r="Z690" i="1"/>
  <c r="Y690" i="1"/>
  <c r="X690" i="1"/>
  <c r="AA689" i="1"/>
  <c r="Z689" i="1"/>
  <c r="Y689" i="1"/>
  <c r="X689" i="1"/>
  <c r="AA688" i="1"/>
  <c r="Z688" i="1"/>
  <c r="Y688" i="1"/>
  <c r="X688" i="1"/>
  <c r="AA687" i="1"/>
  <c r="Z687" i="1"/>
  <c r="Y687" i="1"/>
  <c r="X687" i="1"/>
  <c r="AA686" i="1"/>
  <c r="Z686" i="1"/>
  <c r="Y686" i="1"/>
  <c r="X686" i="1"/>
  <c r="AA685" i="1"/>
  <c r="Z685" i="1"/>
  <c r="Y685" i="1"/>
  <c r="X685" i="1"/>
  <c r="AA684" i="1"/>
  <c r="Z684" i="1"/>
  <c r="Y684" i="1"/>
  <c r="X684" i="1"/>
  <c r="AA683" i="1"/>
  <c r="Z683" i="1"/>
  <c r="Y683" i="1"/>
  <c r="X683" i="1"/>
  <c r="AA682" i="1"/>
  <c r="Z682" i="1"/>
  <c r="Y682" i="1"/>
  <c r="X682" i="1"/>
  <c r="AA681" i="1"/>
  <c r="Z681" i="1"/>
  <c r="Y681" i="1"/>
  <c r="X681" i="1"/>
  <c r="AA680" i="1"/>
  <c r="Z680" i="1"/>
  <c r="Y680" i="1"/>
  <c r="X680" i="1"/>
  <c r="AA679" i="1"/>
  <c r="Z679" i="1"/>
  <c r="Y679" i="1"/>
  <c r="X679" i="1"/>
  <c r="AA678" i="1"/>
  <c r="Z678" i="1"/>
  <c r="Y678" i="1"/>
  <c r="X678" i="1"/>
  <c r="AA677" i="1"/>
  <c r="Z677" i="1"/>
  <c r="Y677" i="1"/>
  <c r="X677" i="1"/>
  <c r="AA676" i="1"/>
  <c r="Z676" i="1"/>
  <c r="Y676" i="1"/>
  <c r="X676" i="1"/>
  <c r="AA675" i="1"/>
  <c r="Z675" i="1"/>
  <c r="Y675" i="1"/>
  <c r="X675" i="1"/>
  <c r="AA674" i="1"/>
  <c r="Z674" i="1"/>
  <c r="Y674" i="1"/>
  <c r="X674" i="1"/>
  <c r="AA673" i="1"/>
  <c r="Z673" i="1"/>
  <c r="Y673" i="1"/>
  <c r="X673" i="1"/>
  <c r="AA672" i="1"/>
  <c r="Z672" i="1"/>
  <c r="Y672" i="1"/>
  <c r="X672" i="1"/>
  <c r="AA671" i="1"/>
  <c r="Z671" i="1"/>
  <c r="Y671" i="1"/>
  <c r="X671" i="1"/>
  <c r="AA670" i="1"/>
  <c r="Z670" i="1"/>
  <c r="Y670" i="1"/>
  <c r="X670" i="1"/>
  <c r="AA669" i="1"/>
  <c r="Z669" i="1"/>
  <c r="Y669" i="1"/>
  <c r="X669" i="1"/>
  <c r="AA668" i="1"/>
  <c r="Z668" i="1"/>
  <c r="Y668" i="1"/>
  <c r="X668" i="1"/>
  <c r="AA667" i="1"/>
  <c r="Z667" i="1"/>
  <c r="Y667" i="1"/>
  <c r="X667" i="1"/>
  <c r="AA666" i="1"/>
  <c r="Z666" i="1"/>
  <c r="Y666" i="1"/>
  <c r="X666" i="1"/>
  <c r="AA665" i="1"/>
  <c r="Z665" i="1"/>
  <c r="Y665" i="1"/>
  <c r="X665" i="1"/>
  <c r="AA664" i="1"/>
  <c r="Z664" i="1"/>
  <c r="Y664" i="1"/>
  <c r="X664" i="1"/>
  <c r="AA663" i="1"/>
  <c r="Z663" i="1"/>
  <c r="Y663" i="1"/>
  <c r="X663" i="1"/>
  <c r="AA662" i="1"/>
  <c r="Z662" i="1"/>
  <c r="Y662" i="1"/>
  <c r="X662" i="1"/>
  <c r="AA661" i="1"/>
  <c r="Z661" i="1"/>
  <c r="Y661" i="1"/>
  <c r="X661" i="1"/>
  <c r="AA660" i="1"/>
  <c r="Z660" i="1"/>
  <c r="Y660" i="1"/>
  <c r="X660" i="1"/>
  <c r="AA659" i="1"/>
  <c r="Z659" i="1"/>
  <c r="Y659" i="1"/>
  <c r="X659" i="1"/>
  <c r="AA658" i="1"/>
  <c r="Z658" i="1"/>
  <c r="Y658" i="1"/>
  <c r="X658" i="1"/>
  <c r="AA657" i="1"/>
  <c r="Z657" i="1"/>
  <c r="Y657" i="1"/>
  <c r="X657" i="1"/>
  <c r="AA656" i="1"/>
  <c r="Z656" i="1"/>
  <c r="Y656" i="1"/>
  <c r="X656" i="1"/>
  <c r="AA655" i="1"/>
  <c r="Z655" i="1"/>
  <c r="Y655" i="1"/>
  <c r="X655" i="1"/>
  <c r="AA654" i="1"/>
  <c r="Z654" i="1"/>
  <c r="Y654" i="1"/>
  <c r="X654" i="1"/>
  <c r="AA653" i="1"/>
  <c r="Z653" i="1"/>
  <c r="Y653" i="1"/>
  <c r="X653" i="1"/>
  <c r="AA652" i="1"/>
  <c r="Z652" i="1"/>
  <c r="Y652" i="1"/>
  <c r="X652" i="1"/>
  <c r="AA651" i="1"/>
  <c r="Z651" i="1"/>
  <c r="Y651" i="1"/>
  <c r="X651" i="1"/>
  <c r="AA650" i="1"/>
  <c r="Z650" i="1"/>
  <c r="Y650" i="1"/>
  <c r="X650" i="1"/>
  <c r="AA649" i="1"/>
  <c r="Z649" i="1"/>
  <c r="Y649" i="1"/>
  <c r="X649" i="1"/>
  <c r="AA648" i="1"/>
  <c r="Z648" i="1"/>
  <c r="Y648" i="1"/>
  <c r="X648" i="1"/>
  <c r="AA647" i="1"/>
  <c r="Z647" i="1"/>
  <c r="Y647" i="1"/>
  <c r="X647" i="1"/>
  <c r="AA646" i="1"/>
  <c r="Z646" i="1"/>
  <c r="Y646" i="1"/>
  <c r="X646" i="1"/>
  <c r="AA645" i="1"/>
  <c r="Z645" i="1"/>
  <c r="Y645" i="1"/>
  <c r="X645" i="1"/>
  <c r="AA644" i="1"/>
  <c r="Z644" i="1"/>
  <c r="Y644" i="1"/>
  <c r="X644" i="1"/>
  <c r="AA643" i="1"/>
  <c r="Z643" i="1"/>
  <c r="Y643" i="1"/>
  <c r="X643" i="1"/>
  <c r="AA642" i="1"/>
  <c r="Z642" i="1"/>
  <c r="Y642" i="1"/>
  <c r="X642" i="1"/>
  <c r="AA641" i="1"/>
  <c r="Z641" i="1"/>
  <c r="Y641" i="1"/>
  <c r="X641" i="1"/>
  <c r="AA640" i="1"/>
  <c r="Z640" i="1"/>
  <c r="Y640" i="1"/>
  <c r="X640" i="1"/>
  <c r="AA639" i="1"/>
  <c r="Z639" i="1"/>
  <c r="Y639" i="1"/>
  <c r="X639" i="1"/>
  <c r="AA638" i="1"/>
  <c r="Z638" i="1"/>
  <c r="Y638" i="1"/>
  <c r="X638" i="1"/>
  <c r="AA637" i="1"/>
  <c r="Z637" i="1"/>
  <c r="Y637" i="1"/>
  <c r="X637" i="1"/>
  <c r="AA636" i="1"/>
  <c r="Z636" i="1"/>
  <c r="Y636" i="1"/>
  <c r="X636" i="1"/>
  <c r="AA635" i="1"/>
  <c r="Z635" i="1"/>
  <c r="Y635" i="1"/>
  <c r="X635" i="1"/>
  <c r="AA634" i="1"/>
  <c r="Z634" i="1"/>
  <c r="Y634" i="1"/>
  <c r="X634" i="1"/>
  <c r="AA633" i="1"/>
  <c r="Z633" i="1"/>
  <c r="Y633" i="1"/>
  <c r="X633" i="1"/>
  <c r="AA632" i="1"/>
  <c r="Z632" i="1"/>
  <c r="Y632" i="1"/>
  <c r="X632" i="1"/>
  <c r="AA631" i="1"/>
  <c r="Z631" i="1"/>
  <c r="Y631" i="1"/>
  <c r="X631" i="1"/>
  <c r="AA630" i="1"/>
  <c r="Z630" i="1"/>
  <c r="Y630" i="1"/>
  <c r="X630" i="1"/>
  <c r="AA629" i="1"/>
  <c r="Z629" i="1"/>
  <c r="Y629" i="1"/>
  <c r="X629" i="1"/>
  <c r="AA628" i="1"/>
  <c r="Z628" i="1"/>
  <c r="Y628" i="1"/>
  <c r="X628" i="1"/>
  <c r="AA627" i="1"/>
  <c r="Z627" i="1"/>
  <c r="Y627" i="1"/>
  <c r="X627" i="1"/>
  <c r="AA626" i="1"/>
  <c r="Z626" i="1"/>
  <c r="Y626" i="1"/>
  <c r="X626" i="1"/>
  <c r="AA625" i="1"/>
  <c r="Z625" i="1"/>
  <c r="Y625" i="1"/>
  <c r="X625" i="1"/>
  <c r="AA624" i="1"/>
  <c r="Z624" i="1"/>
  <c r="Y624" i="1"/>
  <c r="X624" i="1"/>
  <c r="AA623" i="1"/>
  <c r="Z623" i="1"/>
  <c r="Y623" i="1"/>
  <c r="X623" i="1"/>
  <c r="AA622" i="1"/>
  <c r="Z622" i="1"/>
  <c r="Y622" i="1"/>
  <c r="X622" i="1"/>
  <c r="AA621" i="1"/>
  <c r="Z621" i="1"/>
  <c r="Y621" i="1"/>
  <c r="X621" i="1"/>
  <c r="AA620" i="1"/>
  <c r="Z620" i="1"/>
  <c r="Y620" i="1"/>
  <c r="X620" i="1"/>
  <c r="AA619" i="1"/>
  <c r="Z619" i="1"/>
  <c r="Y619" i="1"/>
  <c r="X619" i="1"/>
  <c r="AA618" i="1"/>
  <c r="Z618" i="1"/>
  <c r="Y618" i="1"/>
  <c r="X618" i="1"/>
  <c r="AA617" i="1"/>
  <c r="Z617" i="1"/>
  <c r="Y617" i="1"/>
  <c r="X617" i="1"/>
  <c r="AA616" i="1"/>
  <c r="Z616" i="1"/>
  <c r="Y616" i="1"/>
  <c r="X616" i="1"/>
  <c r="AA615" i="1"/>
  <c r="Z615" i="1"/>
  <c r="Y615" i="1"/>
  <c r="X615" i="1"/>
  <c r="AA614" i="1"/>
  <c r="Z614" i="1"/>
  <c r="Y614" i="1"/>
  <c r="X614" i="1"/>
  <c r="AA613" i="1"/>
  <c r="Z613" i="1"/>
  <c r="Y613" i="1"/>
  <c r="X613" i="1"/>
  <c r="AA612" i="1"/>
  <c r="Z612" i="1"/>
  <c r="Y612" i="1"/>
  <c r="X612" i="1"/>
  <c r="AA611" i="1"/>
  <c r="Z611" i="1"/>
  <c r="Y611" i="1"/>
  <c r="X611" i="1"/>
  <c r="AA610" i="1"/>
  <c r="Z610" i="1"/>
  <c r="Y610" i="1"/>
  <c r="X610" i="1"/>
  <c r="AA609" i="1"/>
  <c r="Z609" i="1"/>
  <c r="Y609" i="1"/>
  <c r="X609" i="1"/>
  <c r="AA608" i="1"/>
  <c r="Z608" i="1"/>
  <c r="Y608" i="1"/>
  <c r="X608" i="1"/>
  <c r="AA607" i="1"/>
  <c r="Z607" i="1"/>
  <c r="Y607" i="1"/>
  <c r="X607" i="1"/>
  <c r="AA606" i="1"/>
  <c r="Z606" i="1"/>
  <c r="Y606" i="1"/>
  <c r="X606" i="1"/>
  <c r="AA605" i="1"/>
  <c r="Z605" i="1"/>
  <c r="Y605" i="1"/>
  <c r="X605" i="1"/>
  <c r="AA604" i="1"/>
  <c r="Z604" i="1"/>
  <c r="Y604" i="1"/>
  <c r="X604" i="1"/>
  <c r="AA603" i="1"/>
  <c r="Z603" i="1"/>
  <c r="Y603" i="1"/>
  <c r="X603" i="1"/>
  <c r="AA602" i="1"/>
  <c r="Z602" i="1"/>
  <c r="Y602" i="1"/>
  <c r="X602" i="1"/>
  <c r="AA601" i="1"/>
  <c r="Z601" i="1"/>
  <c r="Y601" i="1"/>
  <c r="X601" i="1"/>
  <c r="AA600" i="1"/>
  <c r="Z600" i="1"/>
  <c r="Y600" i="1"/>
  <c r="X600" i="1"/>
  <c r="AA599" i="1"/>
  <c r="Z599" i="1"/>
  <c r="Y599" i="1"/>
  <c r="X599" i="1"/>
  <c r="AA598" i="1"/>
  <c r="Z598" i="1"/>
  <c r="Y598" i="1"/>
  <c r="X598" i="1"/>
  <c r="AA597" i="1"/>
  <c r="Z597" i="1"/>
  <c r="Y597" i="1"/>
  <c r="X597" i="1"/>
  <c r="AA596" i="1"/>
  <c r="Z596" i="1"/>
  <c r="Y596" i="1"/>
  <c r="X596" i="1"/>
  <c r="AA595" i="1"/>
  <c r="Z595" i="1"/>
  <c r="Y595" i="1"/>
  <c r="X595" i="1"/>
  <c r="AA594" i="1"/>
  <c r="Z594" i="1"/>
  <c r="Y594" i="1"/>
  <c r="X594" i="1"/>
  <c r="AA593" i="1"/>
  <c r="Z593" i="1"/>
  <c r="Y593" i="1"/>
  <c r="X593" i="1"/>
  <c r="AA592" i="1"/>
  <c r="Z592" i="1"/>
  <c r="Y592" i="1"/>
  <c r="X592" i="1"/>
  <c r="AA591" i="1"/>
  <c r="Z591" i="1"/>
  <c r="Y591" i="1"/>
  <c r="X591" i="1"/>
  <c r="AA590" i="1"/>
  <c r="Z590" i="1"/>
  <c r="Y590" i="1"/>
  <c r="X590" i="1"/>
  <c r="AA589" i="1"/>
  <c r="Z589" i="1"/>
  <c r="Y589" i="1"/>
  <c r="X589" i="1"/>
  <c r="AA588" i="1"/>
  <c r="Z588" i="1"/>
  <c r="Y588" i="1"/>
  <c r="X588" i="1"/>
  <c r="AA587" i="1"/>
  <c r="Z587" i="1"/>
  <c r="Y587" i="1"/>
  <c r="X587" i="1"/>
  <c r="AA586" i="1"/>
  <c r="Z586" i="1"/>
  <c r="Y586" i="1"/>
  <c r="X586" i="1"/>
  <c r="AA585" i="1"/>
  <c r="Z585" i="1"/>
  <c r="Y585" i="1"/>
  <c r="X585" i="1"/>
  <c r="AA584" i="1"/>
  <c r="Z584" i="1"/>
  <c r="Y584" i="1"/>
  <c r="X584" i="1"/>
  <c r="AA583" i="1"/>
  <c r="Z583" i="1"/>
  <c r="Y583" i="1"/>
  <c r="X583" i="1"/>
  <c r="AA582" i="1"/>
  <c r="Z582" i="1"/>
  <c r="Y582" i="1"/>
  <c r="X582" i="1"/>
  <c r="AA581" i="1"/>
  <c r="Z581" i="1"/>
  <c r="Y581" i="1"/>
  <c r="X581" i="1"/>
  <c r="AA580" i="1"/>
  <c r="Z580" i="1"/>
  <c r="Y580" i="1"/>
  <c r="X580" i="1"/>
  <c r="AA579" i="1"/>
  <c r="Z579" i="1"/>
  <c r="Y579" i="1"/>
  <c r="X579" i="1"/>
  <c r="AA578" i="1"/>
  <c r="Z578" i="1"/>
  <c r="Y578" i="1"/>
  <c r="X578" i="1"/>
  <c r="AA577" i="1"/>
  <c r="Z577" i="1"/>
  <c r="Y577" i="1"/>
  <c r="X577" i="1"/>
  <c r="AA576" i="1"/>
  <c r="Z576" i="1"/>
  <c r="Y576" i="1"/>
  <c r="X576" i="1"/>
  <c r="AA575" i="1"/>
  <c r="Z575" i="1"/>
  <c r="Y575" i="1"/>
  <c r="X575" i="1"/>
  <c r="AA574" i="1"/>
  <c r="Z574" i="1"/>
  <c r="Y574" i="1"/>
  <c r="X574" i="1"/>
  <c r="AA573" i="1"/>
  <c r="Z573" i="1"/>
  <c r="Y573" i="1"/>
  <c r="X573" i="1"/>
  <c r="AA572" i="1"/>
  <c r="Z572" i="1"/>
  <c r="Y572" i="1"/>
  <c r="X572" i="1"/>
  <c r="AA571" i="1"/>
  <c r="Z571" i="1"/>
  <c r="Y571" i="1"/>
  <c r="X571" i="1"/>
  <c r="AA570" i="1"/>
  <c r="Z570" i="1"/>
  <c r="Y570" i="1"/>
  <c r="X570" i="1"/>
  <c r="AA569" i="1"/>
  <c r="Z569" i="1"/>
  <c r="Y569" i="1"/>
  <c r="X569" i="1"/>
  <c r="AA568" i="1"/>
  <c r="Z568" i="1"/>
  <c r="Y568" i="1"/>
  <c r="X568" i="1"/>
  <c r="AA567" i="1"/>
  <c r="Z567" i="1"/>
  <c r="Y567" i="1"/>
  <c r="X567" i="1"/>
  <c r="AA566" i="1"/>
  <c r="Z566" i="1"/>
  <c r="Y566" i="1"/>
  <c r="X566" i="1"/>
  <c r="AA565" i="1"/>
  <c r="Z565" i="1"/>
  <c r="Y565" i="1"/>
  <c r="X565" i="1"/>
  <c r="AA564" i="1"/>
  <c r="Z564" i="1"/>
  <c r="Y564" i="1"/>
  <c r="X564" i="1"/>
  <c r="AA563" i="1"/>
  <c r="Z563" i="1"/>
  <c r="Y563" i="1"/>
  <c r="X563" i="1"/>
  <c r="AA562" i="1"/>
  <c r="Z562" i="1"/>
  <c r="Y562" i="1"/>
  <c r="X562" i="1"/>
  <c r="AA561" i="1"/>
  <c r="Z561" i="1"/>
  <c r="Y561" i="1"/>
  <c r="X561" i="1"/>
  <c r="AA560" i="1"/>
  <c r="Z560" i="1"/>
  <c r="Y560" i="1"/>
  <c r="X560" i="1"/>
  <c r="AA559" i="1"/>
  <c r="Z559" i="1"/>
  <c r="Y559" i="1"/>
  <c r="X559" i="1"/>
  <c r="AA558" i="1"/>
  <c r="Z558" i="1"/>
  <c r="Y558" i="1"/>
  <c r="X558" i="1"/>
  <c r="AA557" i="1"/>
  <c r="Z557" i="1"/>
  <c r="Y557" i="1"/>
  <c r="X557" i="1"/>
  <c r="AA556" i="1"/>
  <c r="Z556" i="1"/>
  <c r="Y556" i="1"/>
  <c r="X556" i="1"/>
  <c r="AA555" i="1"/>
  <c r="Z555" i="1"/>
  <c r="Y555" i="1"/>
  <c r="X555" i="1"/>
  <c r="AA554" i="1"/>
  <c r="Z554" i="1"/>
  <c r="Y554" i="1"/>
  <c r="X554" i="1"/>
  <c r="AA553" i="1"/>
  <c r="Z553" i="1"/>
  <c r="Y553" i="1"/>
  <c r="X553" i="1"/>
  <c r="AA552" i="1"/>
  <c r="Z552" i="1"/>
  <c r="Y552" i="1"/>
  <c r="X552" i="1"/>
  <c r="AA551" i="1"/>
  <c r="Z551" i="1"/>
  <c r="Y551" i="1"/>
  <c r="X551" i="1"/>
  <c r="AA550" i="1"/>
  <c r="Z550" i="1"/>
  <c r="Y550" i="1"/>
  <c r="X550" i="1"/>
  <c r="AA549" i="1"/>
  <c r="Z549" i="1"/>
  <c r="Y549" i="1"/>
  <c r="X549" i="1"/>
  <c r="AA548" i="1"/>
  <c r="Z548" i="1"/>
  <c r="Y548" i="1"/>
  <c r="X548" i="1"/>
  <c r="AA547" i="1"/>
  <c r="Z547" i="1"/>
  <c r="Y547" i="1"/>
  <c r="X547" i="1"/>
  <c r="AA546" i="1"/>
  <c r="Z546" i="1"/>
  <c r="Y546" i="1"/>
  <c r="X546" i="1"/>
  <c r="AA545" i="1"/>
  <c r="Z545" i="1"/>
  <c r="Y545" i="1"/>
  <c r="X545" i="1"/>
  <c r="AA544" i="1"/>
  <c r="Z544" i="1"/>
  <c r="Y544" i="1"/>
  <c r="X544" i="1"/>
  <c r="AA543" i="1"/>
  <c r="Z543" i="1"/>
  <c r="Y543" i="1"/>
  <c r="X543" i="1"/>
  <c r="AA542" i="1"/>
  <c r="Z542" i="1"/>
  <c r="Y542" i="1"/>
  <c r="X542" i="1"/>
  <c r="AA541" i="1"/>
  <c r="Z541" i="1"/>
  <c r="Y541" i="1"/>
  <c r="X541" i="1"/>
  <c r="AA540" i="1"/>
  <c r="Z540" i="1"/>
  <c r="Y540" i="1"/>
  <c r="X540" i="1"/>
  <c r="AA539" i="1"/>
  <c r="Z539" i="1"/>
  <c r="Y539" i="1"/>
  <c r="X539" i="1"/>
  <c r="AA538" i="1"/>
  <c r="Z538" i="1"/>
  <c r="Y538" i="1"/>
  <c r="X538" i="1"/>
  <c r="AA537" i="1"/>
  <c r="Z537" i="1"/>
  <c r="Y537" i="1"/>
  <c r="X537" i="1"/>
  <c r="AA536" i="1"/>
  <c r="Z536" i="1"/>
  <c r="Y536" i="1"/>
  <c r="X536" i="1"/>
  <c r="AA535" i="1"/>
  <c r="Z535" i="1"/>
  <c r="Y535" i="1"/>
  <c r="X535" i="1"/>
  <c r="AA534" i="1"/>
  <c r="Z534" i="1"/>
  <c r="Y534" i="1"/>
  <c r="X534" i="1"/>
  <c r="AA533" i="1"/>
  <c r="Z533" i="1"/>
  <c r="Y533" i="1"/>
  <c r="X533" i="1"/>
  <c r="AA532" i="1"/>
  <c r="Z532" i="1"/>
  <c r="Y532" i="1"/>
  <c r="X532" i="1"/>
  <c r="AA531" i="1"/>
  <c r="Z531" i="1"/>
  <c r="Y531" i="1"/>
  <c r="X531" i="1"/>
  <c r="AA530" i="1"/>
  <c r="Z530" i="1"/>
  <c r="Y530" i="1"/>
  <c r="X530" i="1"/>
  <c r="AA529" i="1"/>
  <c r="Z529" i="1"/>
  <c r="Y529" i="1"/>
  <c r="X529" i="1"/>
  <c r="AA528" i="1"/>
  <c r="Z528" i="1"/>
  <c r="Y528" i="1"/>
  <c r="X528" i="1"/>
  <c r="AA527" i="1"/>
  <c r="Z527" i="1"/>
  <c r="Y527" i="1"/>
  <c r="X527" i="1"/>
  <c r="AA526" i="1"/>
  <c r="Z526" i="1"/>
  <c r="Y526" i="1"/>
  <c r="X526" i="1"/>
  <c r="AA525" i="1"/>
  <c r="Z525" i="1"/>
  <c r="Y525" i="1"/>
  <c r="X525" i="1"/>
  <c r="AA524" i="1"/>
  <c r="Z524" i="1"/>
  <c r="Y524" i="1"/>
  <c r="X524" i="1"/>
  <c r="AA523" i="1"/>
  <c r="Z523" i="1"/>
  <c r="Y523" i="1"/>
  <c r="X523" i="1"/>
  <c r="AA522" i="1"/>
  <c r="Z522" i="1"/>
  <c r="Y522" i="1"/>
  <c r="X522" i="1"/>
  <c r="AA521" i="1"/>
  <c r="Z521" i="1"/>
  <c r="Y521" i="1"/>
  <c r="X521" i="1"/>
  <c r="AA520" i="1"/>
  <c r="Z520" i="1"/>
  <c r="Y520" i="1"/>
  <c r="X520" i="1"/>
  <c r="AA519" i="1"/>
  <c r="Z519" i="1"/>
  <c r="Y519" i="1"/>
  <c r="X519" i="1"/>
  <c r="AA518" i="1"/>
  <c r="Z518" i="1"/>
  <c r="Y518" i="1"/>
  <c r="X518" i="1"/>
  <c r="AA517" i="1"/>
  <c r="Z517" i="1"/>
  <c r="Y517" i="1"/>
  <c r="X517" i="1"/>
  <c r="AA516" i="1"/>
  <c r="Z516" i="1"/>
  <c r="Y516" i="1"/>
  <c r="X516" i="1"/>
  <c r="AA515" i="1"/>
  <c r="Z515" i="1"/>
  <c r="Y515" i="1"/>
  <c r="X515" i="1"/>
  <c r="AA514" i="1"/>
  <c r="Z514" i="1"/>
  <c r="Y514" i="1"/>
  <c r="X514" i="1"/>
  <c r="AA513" i="1"/>
  <c r="Z513" i="1"/>
  <c r="Y513" i="1"/>
  <c r="X513" i="1"/>
  <c r="AA512" i="1"/>
  <c r="Z512" i="1"/>
  <c r="Y512" i="1"/>
  <c r="X512" i="1"/>
  <c r="AA511" i="1"/>
  <c r="Z511" i="1"/>
  <c r="Y511" i="1"/>
  <c r="X511" i="1"/>
  <c r="AA510" i="1"/>
  <c r="Z510" i="1"/>
  <c r="Y510" i="1"/>
  <c r="X510" i="1"/>
  <c r="AA509" i="1"/>
  <c r="Z509" i="1"/>
  <c r="Y509" i="1"/>
  <c r="X509" i="1"/>
  <c r="AA508" i="1"/>
  <c r="Z508" i="1"/>
  <c r="Y508" i="1"/>
  <c r="X508" i="1"/>
  <c r="AA507" i="1"/>
  <c r="Z507" i="1"/>
  <c r="Y507" i="1"/>
  <c r="X507" i="1"/>
  <c r="AA506" i="1"/>
  <c r="Z506" i="1"/>
  <c r="Y506" i="1"/>
  <c r="X506" i="1"/>
  <c r="AA505" i="1"/>
  <c r="Z505" i="1"/>
  <c r="Y505" i="1"/>
  <c r="X505" i="1"/>
  <c r="AA504" i="1"/>
  <c r="Z504" i="1"/>
  <c r="Y504" i="1"/>
  <c r="X504" i="1"/>
  <c r="AA503" i="1"/>
  <c r="Z503" i="1"/>
  <c r="Y503" i="1"/>
  <c r="X503" i="1"/>
  <c r="AA502" i="1"/>
  <c r="Z502" i="1"/>
  <c r="Y502" i="1"/>
  <c r="X502" i="1"/>
  <c r="AA501" i="1"/>
  <c r="Z501" i="1"/>
  <c r="Y501" i="1"/>
  <c r="X501" i="1"/>
  <c r="AA500" i="1"/>
  <c r="Z500" i="1"/>
  <c r="Y500" i="1"/>
  <c r="X500" i="1"/>
  <c r="AA499" i="1"/>
  <c r="Z499" i="1"/>
  <c r="Y499" i="1"/>
  <c r="X499" i="1"/>
  <c r="AA498" i="1"/>
  <c r="Z498" i="1"/>
  <c r="Y498" i="1"/>
  <c r="X498" i="1"/>
  <c r="AA497" i="1"/>
  <c r="Z497" i="1"/>
  <c r="Y497" i="1"/>
  <c r="X497" i="1"/>
  <c r="AA496" i="1"/>
  <c r="Z496" i="1"/>
  <c r="Y496" i="1"/>
  <c r="X496" i="1"/>
  <c r="AA495" i="1"/>
  <c r="Z495" i="1"/>
  <c r="Y495" i="1"/>
  <c r="X495" i="1"/>
  <c r="AA494" i="1"/>
  <c r="Z494" i="1"/>
  <c r="Y494" i="1"/>
  <c r="X494" i="1"/>
  <c r="AA493" i="1"/>
  <c r="Z493" i="1"/>
  <c r="Y493" i="1"/>
  <c r="X493" i="1"/>
  <c r="AA492" i="1"/>
  <c r="Z492" i="1"/>
  <c r="Y492" i="1"/>
  <c r="X492" i="1"/>
  <c r="AA491" i="1"/>
  <c r="Z491" i="1"/>
  <c r="Y491" i="1"/>
  <c r="X491" i="1"/>
  <c r="AA490" i="1"/>
  <c r="Z490" i="1"/>
  <c r="Y490" i="1"/>
  <c r="X490" i="1"/>
  <c r="AA489" i="1"/>
  <c r="Z489" i="1"/>
  <c r="Y489" i="1"/>
  <c r="X489" i="1"/>
  <c r="AA488" i="1"/>
  <c r="Z488" i="1"/>
  <c r="Y488" i="1"/>
  <c r="X488" i="1"/>
  <c r="AA487" i="1"/>
  <c r="Z487" i="1"/>
  <c r="Y487" i="1"/>
  <c r="X487" i="1"/>
  <c r="AA486" i="1"/>
  <c r="Z486" i="1"/>
  <c r="Y486" i="1"/>
  <c r="X486" i="1"/>
  <c r="AA485" i="1"/>
  <c r="Z485" i="1"/>
  <c r="Y485" i="1"/>
  <c r="X485" i="1"/>
  <c r="AA484" i="1"/>
  <c r="Z484" i="1"/>
  <c r="Y484" i="1"/>
  <c r="X484" i="1"/>
  <c r="AA483" i="1"/>
  <c r="Z483" i="1"/>
  <c r="Y483" i="1"/>
  <c r="X483" i="1"/>
  <c r="AA482" i="1"/>
  <c r="Z482" i="1"/>
  <c r="Y482" i="1"/>
  <c r="X482" i="1"/>
  <c r="AA481" i="1"/>
  <c r="Z481" i="1"/>
  <c r="Y481" i="1"/>
  <c r="X481" i="1"/>
  <c r="AA480" i="1"/>
  <c r="Z480" i="1"/>
  <c r="Y480" i="1"/>
  <c r="X480" i="1"/>
  <c r="AA479" i="1"/>
  <c r="Z479" i="1"/>
  <c r="Y479" i="1"/>
  <c r="X479" i="1"/>
  <c r="AA478" i="1"/>
  <c r="Z478" i="1"/>
  <c r="Y478" i="1"/>
  <c r="X478" i="1"/>
  <c r="AA477" i="1"/>
  <c r="Z477" i="1"/>
  <c r="Y477" i="1"/>
  <c r="X477" i="1"/>
  <c r="AA476" i="1"/>
  <c r="Z476" i="1"/>
  <c r="Y476" i="1"/>
  <c r="X476" i="1"/>
  <c r="AA475" i="1"/>
  <c r="Z475" i="1"/>
  <c r="Y475" i="1"/>
  <c r="X475" i="1"/>
  <c r="AA474" i="1"/>
  <c r="Z474" i="1"/>
  <c r="Y474" i="1"/>
  <c r="X474" i="1"/>
  <c r="AA473" i="1"/>
  <c r="Z473" i="1"/>
  <c r="Y473" i="1"/>
  <c r="X473" i="1"/>
  <c r="AA472" i="1"/>
  <c r="Z472" i="1"/>
  <c r="Y472" i="1"/>
  <c r="X472" i="1"/>
  <c r="AA471" i="1"/>
  <c r="Z471" i="1"/>
  <c r="Y471" i="1"/>
  <c r="X471" i="1"/>
  <c r="AA470" i="1"/>
  <c r="Z470" i="1"/>
  <c r="Y470" i="1"/>
  <c r="X470" i="1"/>
  <c r="AA469" i="1"/>
  <c r="Z469" i="1"/>
  <c r="Y469" i="1"/>
  <c r="X469" i="1"/>
  <c r="AA468" i="1"/>
  <c r="Z468" i="1"/>
  <c r="Y468" i="1"/>
  <c r="X468" i="1"/>
  <c r="AA467" i="1"/>
  <c r="Z467" i="1"/>
  <c r="Y467" i="1"/>
  <c r="X467" i="1"/>
  <c r="AA466" i="1"/>
  <c r="Z466" i="1"/>
  <c r="Y466" i="1"/>
  <c r="X466" i="1"/>
  <c r="AA465" i="1"/>
  <c r="Z465" i="1"/>
  <c r="Y465" i="1"/>
  <c r="X465" i="1"/>
  <c r="AA464" i="1"/>
  <c r="Z464" i="1"/>
  <c r="Y464" i="1"/>
  <c r="X464" i="1"/>
  <c r="AA463" i="1"/>
  <c r="Z463" i="1"/>
  <c r="Y463" i="1"/>
  <c r="X463" i="1"/>
  <c r="AA462" i="1"/>
  <c r="Z462" i="1"/>
  <c r="Y462" i="1"/>
  <c r="X462" i="1"/>
  <c r="AA461" i="1"/>
  <c r="Z461" i="1"/>
  <c r="Y461" i="1"/>
  <c r="X461" i="1"/>
  <c r="AA460" i="1"/>
  <c r="Z460" i="1"/>
  <c r="Y460" i="1"/>
  <c r="X460" i="1"/>
  <c r="AA459" i="1"/>
  <c r="Z459" i="1"/>
  <c r="Y459" i="1"/>
  <c r="X459" i="1"/>
  <c r="AA458" i="1"/>
  <c r="Z458" i="1"/>
  <c r="Y458" i="1"/>
  <c r="X458" i="1"/>
  <c r="AA457" i="1"/>
  <c r="Z457" i="1"/>
  <c r="Y457" i="1"/>
  <c r="X457" i="1"/>
  <c r="AA456" i="1"/>
  <c r="Z456" i="1"/>
  <c r="Y456" i="1"/>
  <c r="X456" i="1"/>
  <c r="AA455" i="1"/>
  <c r="Z455" i="1"/>
  <c r="Y455" i="1"/>
  <c r="X455" i="1"/>
  <c r="AA454" i="1"/>
  <c r="Z454" i="1"/>
  <c r="Y454" i="1"/>
  <c r="X454" i="1"/>
  <c r="AA453" i="1"/>
  <c r="Z453" i="1"/>
  <c r="Y453" i="1"/>
  <c r="X453" i="1"/>
  <c r="AA452" i="1"/>
  <c r="Z452" i="1"/>
  <c r="Y452" i="1"/>
  <c r="X452" i="1"/>
  <c r="AA451" i="1"/>
  <c r="Z451" i="1"/>
  <c r="Y451" i="1"/>
  <c r="X451" i="1"/>
  <c r="AA450" i="1"/>
  <c r="Z450" i="1"/>
  <c r="Y450" i="1"/>
  <c r="X450" i="1"/>
  <c r="AA449" i="1"/>
  <c r="Z449" i="1"/>
  <c r="Y449" i="1"/>
  <c r="X449" i="1"/>
  <c r="AA448" i="1"/>
  <c r="Z448" i="1"/>
  <c r="Y448" i="1"/>
  <c r="X448" i="1"/>
  <c r="AA447" i="1"/>
  <c r="Z447" i="1"/>
  <c r="Y447" i="1"/>
  <c r="X447" i="1"/>
  <c r="AA446" i="1"/>
  <c r="Z446" i="1"/>
  <c r="Y446" i="1"/>
  <c r="X446" i="1"/>
  <c r="AA445" i="1"/>
  <c r="Z445" i="1"/>
  <c r="Y445" i="1"/>
  <c r="X445" i="1"/>
  <c r="AA444" i="1"/>
  <c r="Z444" i="1"/>
  <c r="Y444" i="1"/>
  <c r="X444" i="1"/>
  <c r="AA443" i="1"/>
  <c r="Z443" i="1"/>
  <c r="Y443" i="1"/>
  <c r="X443" i="1"/>
  <c r="AA442" i="1"/>
  <c r="Z442" i="1"/>
  <c r="Y442" i="1"/>
  <c r="X442" i="1"/>
  <c r="AA441" i="1"/>
  <c r="Z441" i="1"/>
  <c r="Y441" i="1"/>
  <c r="X441" i="1"/>
  <c r="AA440" i="1"/>
  <c r="Z440" i="1"/>
  <c r="Y440" i="1"/>
  <c r="X440" i="1"/>
  <c r="AA439" i="1"/>
  <c r="Z439" i="1"/>
  <c r="Y439" i="1"/>
  <c r="X439" i="1"/>
  <c r="AA438" i="1"/>
  <c r="Z438" i="1"/>
  <c r="Y438" i="1"/>
  <c r="X438" i="1"/>
  <c r="AA437" i="1"/>
  <c r="Z437" i="1"/>
  <c r="Y437" i="1"/>
  <c r="X437" i="1"/>
  <c r="AA436" i="1"/>
  <c r="Z436" i="1"/>
  <c r="Y436" i="1"/>
  <c r="X436" i="1"/>
  <c r="AA435" i="1"/>
  <c r="Z435" i="1"/>
  <c r="Y435" i="1"/>
  <c r="X435" i="1"/>
  <c r="AA434" i="1"/>
  <c r="Z434" i="1"/>
  <c r="Y434" i="1"/>
  <c r="X434" i="1"/>
  <c r="AA433" i="1"/>
  <c r="Z433" i="1"/>
  <c r="Y433" i="1"/>
  <c r="X433" i="1"/>
  <c r="AA432" i="1"/>
  <c r="Z432" i="1"/>
  <c r="Y432" i="1"/>
  <c r="X432" i="1"/>
  <c r="AA431" i="1"/>
  <c r="Z431" i="1"/>
  <c r="Y431" i="1"/>
  <c r="X431" i="1"/>
  <c r="AA430" i="1"/>
  <c r="Z430" i="1"/>
  <c r="Y430" i="1"/>
  <c r="X430" i="1"/>
  <c r="AA429" i="1"/>
  <c r="Z429" i="1"/>
  <c r="Y429" i="1"/>
  <c r="X429" i="1"/>
  <c r="AA428" i="1"/>
  <c r="Z428" i="1"/>
  <c r="Y428" i="1"/>
  <c r="X428" i="1"/>
  <c r="AA427" i="1"/>
  <c r="Z427" i="1"/>
  <c r="Y427" i="1"/>
  <c r="X427" i="1"/>
  <c r="AA426" i="1"/>
  <c r="Z426" i="1"/>
  <c r="Y426" i="1"/>
  <c r="X426" i="1"/>
  <c r="AA425" i="1"/>
  <c r="Z425" i="1"/>
  <c r="Y425" i="1"/>
  <c r="X425" i="1"/>
  <c r="AA424" i="1"/>
  <c r="Z424" i="1"/>
  <c r="Y424" i="1"/>
  <c r="X424" i="1"/>
  <c r="AA423" i="1"/>
  <c r="Z423" i="1"/>
  <c r="Y423" i="1"/>
  <c r="X423" i="1"/>
  <c r="AA422" i="1"/>
  <c r="Z422" i="1"/>
  <c r="Y422" i="1"/>
  <c r="X422" i="1"/>
  <c r="AA421" i="1"/>
  <c r="Z421" i="1"/>
  <c r="Y421" i="1"/>
  <c r="X421" i="1"/>
  <c r="AA420" i="1"/>
  <c r="Z420" i="1"/>
  <c r="Y420" i="1"/>
  <c r="X420" i="1"/>
  <c r="AA419" i="1"/>
  <c r="Z419" i="1"/>
  <c r="Y419" i="1"/>
  <c r="X419" i="1"/>
  <c r="AA418" i="1"/>
  <c r="Z418" i="1"/>
  <c r="Y418" i="1"/>
  <c r="X418" i="1"/>
  <c r="AA417" i="1"/>
  <c r="Z417" i="1"/>
  <c r="Y417" i="1"/>
  <c r="X417" i="1"/>
  <c r="AA416" i="1"/>
  <c r="Z416" i="1"/>
  <c r="Y416" i="1"/>
  <c r="X416" i="1"/>
  <c r="AA415" i="1"/>
  <c r="Z415" i="1"/>
  <c r="Y415" i="1"/>
  <c r="X415" i="1"/>
  <c r="AA414" i="1"/>
  <c r="Z414" i="1"/>
  <c r="Y414" i="1"/>
  <c r="X414" i="1"/>
  <c r="AA413" i="1"/>
  <c r="Z413" i="1"/>
  <c r="Y413" i="1"/>
  <c r="X413" i="1"/>
  <c r="AA412" i="1"/>
  <c r="Z412" i="1"/>
  <c r="Y412" i="1"/>
  <c r="X412" i="1"/>
  <c r="AA411" i="1"/>
  <c r="Z411" i="1"/>
  <c r="Y411" i="1"/>
  <c r="X411" i="1"/>
  <c r="AA410" i="1"/>
  <c r="Z410" i="1"/>
  <c r="Y410" i="1"/>
  <c r="X410" i="1"/>
  <c r="AA409" i="1"/>
  <c r="Z409" i="1"/>
  <c r="Y409" i="1"/>
  <c r="X409" i="1"/>
  <c r="AA408" i="1"/>
  <c r="Z408" i="1"/>
  <c r="Y408" i="1"/>
  <c r="X408" i="1"/>
  <c r="AA407" i="1"/>
  <c r="Z407" i="1"/>
  <c r="Y407" i="1"/>
  <c r="X407" i="1"/>
  <c r="AA406" i="1"/>
  <c r="Z406" i="1"/>
  <c r="Y406" i="1"/>
  <c r="X406" i="1"/>
  <c r="AA405" i="1"/>
  <c r="Z405" i="1"/>
  <c r="Y405" i="1"/>
  <c r="X405" i="1"/>
  <c r="AA404" i="1"/>
  <c r="Z404" i="1"/>
  <c r="Y404" i="1"/>
  <c r="X404" i="1"/>
  <c r="AA403" i="1"/>
  <c r="Z403" i="1"/>
  <c r="Y403" i="1"/>
  <c r="X403" i="1"/>
  <c r="AA402" i="1"/>
  <c r="Z402" i="1"/>
  <c r="Y402" i="1"/>
  <c r="X402" i="1"/>
  <c r="AA401" i="1"/>
  <c r="Z401" i="1"/>
  <c r="Y401" i="1"/>
  <c r="X401" i="1"/>
  <c r="AA400" i="1"/>
  <c r="Z400" i="1"/>
  <c r="Y400" i="1"/>
  <c r="X400" i="1"/>
  <c r="AA399" i="1"/>
  <c r="Z399" i="1"/>
  <c r="Y399" i="1"/>
  <c r="X399" i="1"/>
  <c r="AA398" i="1"/>
  <c r="Z398" i="1"/>
  <c r="Y398" i="1"/>
  <c r="X398" i="1"/>
  <c r="AA397" i="1"/>
  <c r="Z397" i="1"/>
  <c r="Y397" i="1"/>
  <c r="X397" i="1"/>
  <c r="AA396" i="1"/>
  <c r="Z396" i="1"/>
  <c r="Y396" i="1"/>
  <c r="X396" i="1"/>
  <c r="AA395" i="1"/>
  <c r="Z395" i="1"/>
  <c r="Y395" i="1"/>
  <c r="X395" i="1"/>
  <c r="AA394" i="1"/>
  <c r="Z394" i="1"/>
  <c r="Y394" i="1"/>
  <c r="X394" i="1"/>
  <c r="AA393" i="1"/>
  <c r="Z393" i="1"/>
  <c r="Y393" i="1"/>
  <c r="X393" i="1"/>
  <c r="AA392" i="1"/>
  <c r="Z392" i="1"/>
  <c r="Y392" i="1"/>
  <c r="X392" i="1"/>
  <c r="AA391" i="1"/>
  <c r="Z391" i="1"/>
  <c r="Y391" i="1"/>
  <c r="X391" i="1"/>
  <c r="AA390" i="1"/>
  <c r="Z390" i="1"/>
  <c r="Y390" i="1"/>
  <c r="X390" i="1"/>
  <c r="AA389" i="1"/>
  <c r="Z389" i="1"/>
  <c r="Y389" i="1"/>
  <c r="X389" i="1"/>
  <c r="AA388" i="1"/>
  <c r="Z388" i="1"/>
  <c r="Y388" i="1"/>
  <c r="X388" i="1"/>
  <c r="AA387" i="1"/>
  <c r="Z387" i="1"/>
  <c r="Y387" i="1"/>
  <c r="X387" i="1"/>
  <c r="AA386" i="1"/>
  <c r="Z386" i="1"/>
  <c r="Y386" i="1"/>
  <c r="X386" i="1"/>
  <c r="AA385" i="1"/>
  <c r="Z385" i="1"/>
  <c r="Y385" i="1"/>
  <c r="X385" i="1"/>
  <c r="AA384" i="1"/>
  <c r="Z384" i="1"/>
  <c r="Y384" i="1"/>
  <c r="X384" i="1"/>
  <c r="AA383" i="1"/>
  <c r="Z383" i="1"/>
  <c r="Y383" i="1"/>
  <c r="X383" i="1"/>
  <c r="AA382" i="1"/>
  <c r="Z382" i="1"/>
  <c r="Y382" i="1"/>
  <c r="X382" i="1"/>
  <c r="AA381" i="1"/>
  <c r="Z381" i="1"/>
  <c r="Y381" i="1"/>
  <c r="X381" i="1"/>
  <c r="AA380" i="1"/>
  <c r="Z380" i="1"/>
  <c r="Y380" i="1"/>
  <c r="X380" i="1"/>
  <c r="AA379" i="1"/>
  <c r="Z379" i="1"/>
  <c r="Y379" i="1"/>
  <c r="X379" i="1"/>
  <c r="AA378" i="1"/>
  <c r="Z378" i="1"/>
  <c r="Y378" i="1"/>
  <c r="X378" i="1"/>
  <c r="AA377" i="1"/>
  <c r="Z377" i="1"/>
  <c r="Y377" i="1"/>
  <c r="X377" i="1"/>
  <c r="AA376" i="1"/>
  <c r="Z376" i="1"/>
  <c r="Y376" i="1"/>
  <c r="X376" i="1"/>
  <c r="AA375" i="1"/>
  <c r="Z375" i="1"/>
  <c r="Y375" i="1"/>
  <c r="X375" i="1"/>
  <c r="AA374" i="1"/>
  <c r="Z374" i="1"/>
  <c r="Y374" i="1"/>
  <c r="X374" i="1"/>
  <c r="AA373" i="1"/>
  <c r="Z373" i="1"/>
  <c r="Y373" i="1"/>
  <c r="X373" i="1"/>
  <c r="AA372" i="1"/>
  <c r="Z372" i="1"/>
  <c r="Y372" i="1"/>
  <c r="X372" i="1"/>
  <c r="AA371" i="1"/>
  <c r="Z371" i="1"/>
  <c r="Y371" i="1"/>
  <c r="X371" i="1"/>
  <c r="AA370" i="1"/>
  <c r="Z370" i="1"/>
  <c r="Y370" i="1"/>
  <c r="X370" i="1"/>
  <c r="AA369" i="1"/>
  <c r="Z369" i="1"/>
  <c r="Y369" i="1"/>
  <c r="X369" i="1"/>
  <c r="AA368" i="1"/>
  <c r="Z368" i="1"/>
  <c r="Y368" i="1"/>
  <c r="X368" i="1"/>
  <c r="AA367" i="1"/>
  <c r="Z367" i="1"/>
  <c r="Y367" i="1"/>
  <c r="X367" i="1"/>
  <c r="AA366" i="1"/>
  <c r="Z366" i="1"/>
  <c r="Y366" i="1"/>
  <c r="X366" i="1"/>
  <c r="AA365" i="1"/>
  <c r="Z365" i="1"/>
  <c r="Y365" i="1"/>
  <c r="X365" i="1"/>
  <c r="AA364" i="1"/>
  <c r="Z364" i="1"/>
  <c r="Y364" i="1"/>
  <c r="X364" i="1"/>
  <c r="AA363" i="1"/>
  <c r="Z363" i="1"/>
  <c r="Y363" i="1"/>
  <c r="X363" i="1"/>
  <c r="AA362" i="1"/>
  <c r="Z362" i="1"/>
  <c r="Y362" i="1"/>
  <c r="X362" i="1"/>
  <c r="AA361" i="1"/>
  <c r="Z361" i="1"/>
  <c r="Y361" i="1"/>
  <c r="X361" i="1"/>
  <c r="AA360" i="1"/>
  <c r="Z360" i="1"/>
  <c r="Y360" i="1"/>
  <c r="X360" i="1"/>
  <c r="AA359" i="1"/>
  <c r="Z359" i="1"/>
  <c r="Y359" i="1"/>
  <c r="X359" i="1"/>
  <c r="AA358" i="1"/>
  <c r="Z358" i="1"/>
  <c r="Y358" i="1"/>
  <c r="X358" i="1"/>
  <c r="AA357" i="1"/>
  <c r="Z357" i="1"/>
  <c r="Y357" i="1"/>
  <c r="X357" i="1"/>
  <c r="AA356" i="1"/>
  <c r="Z356" i="1"/>
  <c r="Y356" i="1"/>
  <c r="X356" i="1"/>
  <c r="AA355" i="1"/>
  <c r="Z355" i="1"/>
  <c r="Y355" i="1"/>
  <c r="X355" i="1"/>
  <c r="AA354" i="1"/>
  <c r="Z354" i="1"/>
  <c r="Y354" i="1"/>
  <c r="X354" i="1"/>
  <c r="AA353" i="1"/>
  <c r="Z353" i="1"/>
  <c r="Y353" i="1"/>
  <c r="X353" i="1"/>
  <c r="AA352" i="1"/>
  <c r="Z352" i="1"/>
  <c r="Y352" i="1"/>
  <c r="X352" i="1"/>
  <c r="AA351" i="1"/>
  <c r="Z351" i="1"/>
  <c r="Y351" i="1"/>
  <c r="X351" i="1"/>
  <c r="AA350" i="1"/>
  <c r="Z350" i="1"/>
  <c r="Y350" i="1"/>
  <c r="X350" i="1"/>
  <c r="AA349" i="1"/>
  <c r="Z349" i="1"/>
  <c r="Y349" i="1"/>
  <c r="X349" i="1"/>
  <c r="AA348" i="1"/>
  <c r="Z348" i="1"/>
  <c r="Y348" i="1"/>
  <c r="X348" i="1"/>
  <c r="AA347" i="1"/>
  <c r="Z347" i="1"/>
  <c r="Y347" i="1"/>
  <c r="X347" i="1"/>
  <c r="AA346" i="1"/>
  <c r="Z346" i="1"/>
  <c r="Y346" i="1"/>
  <c r="X346" i="1"/>
  <c r="AA345" i="1"/>
  <c r="Z345" i="1"/>
  <c r="Y345" i="1"/>
  <c r="X345" i="1"/>
  <c r="AA344" i="1"/>
  <c r="Z344" i="1"/>
  <c r="Y344" i="1"/>
  <c r="X344" i="1"/>
  <c r="AA343" i="1"/>
  <c r="Z343" i="1"/>
  <c r="Y343" i="1"/>
  <c r="X343" i="1"/>
  <c r="AA342" i="1"/>
  <c r="Z342" i="1"/>
  <c r="Y342" i="1"/>
  <c r="X342" i="1"/>
  <c r="AA341" i="1"/>
  <c r="Z341" i="1"/>
  <c r="Y341" i="1"/>
  <c r="X341" i="1"/>
  <c r="AA340" i="1"/>
  <c r="Z340" i="1"/>
  <c r="Y340" i="1"/>
  <c r="X340" i="1"/>
  <c r="AA339" i="1"/>
  <c r="Z339" i="1"/>
  <c r="Y339" i="1"/>
  <c r="X339" i="1"/>
  <c r="AA338" i="1"/>
  <c r="Z338" i="1"/>
  <c r="Y338" i="1"/>
  <c r="X338" i="1"/>
  <c r="AA337" i="1"/>
  <c r="Z337" i="1"/>
  <c r="Y337" i="1"/>
  <c r="X337" i="1"/>
  <c r="AA336" i="1"/>
  <c r="Z336" i="1"/>
  <c r="Y336" i="1"/>
  <c r="X336" i="1"/>
  <c r="AA335" i="1"/>
  <c r="Z335" i="1"/>
  <c r="Y335" i="1"/>
  <c r="X335" i="1"/>
  <c r="AA334" i="1"/>
  <c r="Z334" i="1"/>
  <c r="Y334" i="1"/>
  <c r="X334" i="1"/>
  <c r="AA333" i="1"/>
  <c r="Z333" i="1"/>
  <c r="Y333" i="1"/>
  <c r="X333" i="1"/>
  <c r="AA332" i="1"/>
  <c r="Z332" i="1"/>
  <c r="Y332" i="1"/>
  <c r="X332" i="1"/>
  <c r="AA331" i="1"/>
  <c r="Z331" i="1"/>
  <c r="Y331" i="1"/>
  <c r="X331" i="1"/>
  <c r="AA330" i="1"/>
  <c r="Z330" i="1"/>
  <c r="Y330" i="1"/>
  <c r="X330" i="1"/>
  <c r="AA329" i="1"/>
  <c r="Z329" i="1"/>
  <c r="Y329" i="1"/>
  <c r="X329" i="1"/>
  <c r="AA328" i="1"/>
  <c r="Z328" i="1"/>
  <c r="Y328" i="1"/>
  <c r="X328" i="1"/>
  <c r="AA327" i="1"/>
  <c r="Z327" i="1"/>
  <c r="Y327" i="1"/>
  <c r="X327" i="1"/>
  <c r="AA326" i="1"/>
  <c r="Z326" i="1"/>
  <c r="Y326" i="1"/>
  <c r="X326" i="1"/>
  <c r="AA325" i="1"/>
  <c r="Z325" i="1"/>
  <c r="Y325" i="1"/>
  <c r="X325" i="1"/>
  <c r="AA324" i="1"/>
  <c r="Z324" i="1"/>
  <c r="Y324" i="1"/>
  <c r="X324" i="1"/>
  <c r="AA323" i="1"/>
  <c r="Z323" i="1"/>
  <c r="Y323" i="1"/>
  <c r="X323" i="1"/>
  <c r="AA322" i="1"/>
  <c r="Z322" i="1"/>
  <c r="Y322" i="1"/>
  <c r="X322" i="1"/>
  <c r="AA321" i="1"/>
  <c r="Z321" i="1"/>
  <c r="Y321" i="1"/>
  <c r="X321" i="1"/>
  <c r="AA320" i="1"/>
  <c r="Z320" i="1"/>
  <c r="Y320" i="1"/>
  <c r="X320" i="1"/>
  <c r="AA319" i="1"/>
  <c r="Z319" i="1"/>
  <c r="Y319" i="1"/>
  <c r="X319" i="1"/>
  <c r="AA318" i="1"/>
  <c r="Z318" i="1"/>
  <c r="Y318" i="1"/>
  <c r="X318" i="1"/>
  <c r="AA317" i="1"/>
  <c r="Z317" i="1"/>
  <c r="Y317" i="1"/>
  <c r="X317" i="1"/>
  <c r="AA316" i="1"/>
  <c r="Z316" i="1"/>
  <c r="Y316" i="1"/>
  <c r="X316" i="1"/>
  <c r="AA315" i="1"/>
  <c r="Z315" i="1"/>
  <c r="Y315" i="1"/>
  <c r="X315" i="1"/>
  <c r="AA314" i="1"/>
  <c r="Z314" i="1"/>
  <c r="Y314" i="1"/>
  <c r="X314" i="1"/>
  <c r="AA313" i="1"/>
  <c r="Z313" i="1"/>
  <c r="Y313" i="1"/>
  <c r="X313" i="1"/>
  <c r="AA312" i="1"/>
  <c r="Z312" i="1"/>
  <c r="Y312" i="1"/>
  <c r="X312" i="1"/>
  <c r="AA311" i="1"/>
  <c r="Z311" i="1"/>
  <c r="Y311" i="1"/>
  <c r="X311" i="1"/>
  <c r="AA310" i="1"/>
  <c r="Z310" i="1"/>
  <c r="Y310" i="1"/>
  <c r="X310" i="1"/>
  <c r="AA309" i="1"/>
  <c r="Z309" i="1"/>
  <c r="Y309" i="1"/>
  <c r="X309" i="1"/>
  <c r="AA308" i="1"/>
  <c r="Z308" i="1"/>
  <c r="Y308" i="1"/>
  <c r="X308" i="1"/>
  <c r="AA307" i="1"/>
  <c r="Z307" i="1"/>
  <c r="Y307" i="1"/>
  <c r="X307" i="1"/>
  <c r="AA306" i="1"/>
  <c r="Z306" i="1"/>
  <c r="Y306" i="1"/>
  <c r="X306" i="1"/>
  <c r="AA305" i="1"/>
  <c r="Z305" i="1"/>
  <c r="Y305" i="1"/>
  <c r="X305" i="1"/>
  <c r="AA304" i="1"/>
  <c r="Z304" i="1"/>
  <c r="Y304" i="1"/>
  <c r="X304" i="1"/>
  <c r="AA303" i="1"/>
  <c r="Z303" i="1"/>
  <c r="Y303" i="1"/>
  <c r="X303" i="1"/>
  <c r="AA302" i="1"/>
  <c r="Z302" i="1"/>
  <c r="Y302" i="1"/>
  <c r="X302" i="1"/>
  <c r="AA301" i="1"/>
  <c r="Z301" i="1"/>
  <c r="Y301" i="1"/>
  <c r="X301" i="1"/>
  <c r="AA300" i="1"/>
  <c r="Z300" i="1"/>
  <c r="Y300" i="1"/>
  <c r="X300" i="1"/>
  <c r="AA299" i="1"/>
  <c r="Z299" i="1"/>
  <c r="Y299" i="1"/>
  <c r="X299" i="1"/>
  <c r="AA298" i="1"/>
  <c r="Z298" i="1"/>
  <c r="Y298" i="1"/>
  <c r="X298" i="1"/>
  <c r="AA297" i="1"/>
  <c r="Z297" i="1"/>
  <c r="Y297" i="1"/>
  <c r="X297" i="1"/>
  <c r="AA296" i="1"/>
  <c r="Z296" i="1"/>
  <c r="Y296" i="1"/>
  <c r="X296" i="1"/>
  <c r="AA295" i="1"/>
  <c r="Z295" i="1"/>
  <c r="Y295" i="1"/>
  <c r="X295" i="1"/>
  <c r="AA294" i="1"/>
  <c r="Z294" i="1"/>
  <c r="Y294" i="1"/>
  <c r="X294" i="1"/>
  <c r="AA293" i="1"/>
  <c r="Z293" i="1"/>
  <c r="Y293" i="1"/>
  <c r="X293" i="1"/>
  <c r="AA292" i="1"/>
  <c r="Z292" i="1"/>
  <c r="Y292" i="1"/>
  <c r="X292" i="1"/>
  <c r="AA291" i="1"/>
  <c r="Z291" i="1"/>
  <c r="Y291" i="1"/>
  <c r="X291" i="1"/>
  <c r="AA290" i="1"/>
  <c r="Z290" i="1"/>
  <c r="Y290" i="1"/>
  <c r="X290" i="1"/>
  <c r="AA289" i="1"/>
  <c r="Z289" i="1"/>
  <c r="Y289" i="1"/>
  <c r="X289" i="1"/>
  <c r="AA288" i="1"/>
  <c r="Z288" i="1"/>
  <c r="Y288" i="1"/>
  <c r="X288" i="1"/>
  <c r="AA287" i="1"/>
  <c r="Z287" i="1"/>
  <c r="Y287" i="1"/>
  <c r="X287" i="1"/>
  <c r="AA286" i="1"/>
  <c r="Z286" i="1"/>
  <c r="Y286" i="1"/>
  <c r="X286" i="1"/>
  <c r="AA285" i="1"/>
  <c r="Z285" i="1"/>
  <c r="Y285" i="1"/>
  <c r="X285" i="1"/>
  <c r="AA284" i="1"/>
  <c r="Z284" i="1"/>
  <c r="Y284" i="1"/>
  <c r="X284" i="1"/>
  <c r="AA283" i="1"/>
  <c r="Z283" i="1"/>
  <c r="Y283" i="1"/>
  <c r="X283" i="1"/>
  <c r="AA282" i="1"/>
  <c r="Z282" i="1"/>
  <c r="Y282" i="1"/>
  <c r="X282" i="1"/>
  <c r="AA281" i="1"/>
  <c r="Z281" i="1"/>
  <c r="Y281" i="1"/>
  <c r="X281" i="1"/>
  <c r="AA280" i="1"/>
  <c r="Z280" i="1"/>
  <c r="Y280" i="1"/>
  <c r="X280" i="1"/>
  <c r="AA279" i="1"/>
  <c r="Z279" i="1"/>
  <c r="Y279" i="1"/>
  <c r="X279" i="1"/>
  <c r="AA278" i="1"/>
  <c r="Z278" i="1"/>
  <c r="Y278" i="1"/>
  <c r="X278" i="1"/>
  <c r="AA277" i="1"/>
  <c r="Z277" i="1"/>
  <c r="Y277" i="1"/>
  <c r="X277" i="1"/>
  <c r="AA276" i="1"/>
  <c r="Z276" i="1"/>
  <c r="Y276" i="1"/>
  <c r="X276" i="1"/>
  <c r="AA275" i="1"/>
  <c r="Z275" i="1"/>
  <c r="Y275" i="1"/>
  <c r="X275" i="1"/>
  <c r="AA274" i="1"/>
  <c r="Z274" i="1"/>
  <c r="Y274" i="1"/>
  <c r="X274" i="1"/>
  <c r="AA273" i="1"/>
  <c r="Z273" i="1"/>
  <c r="Y273" i="1"/>
  <c r="X273" i="1"/>
  <c r="AA272" i="1"/>
  <c r="Z272" i="1"/>
  <c r="Y272" i="1"/>
  <c r="X272" i="1"/>
  <c r="AA271" i="1"/>
  <c r="Z271" i="1"/>
  <c r="Y271" i="1"/>
  <c r="X271" i="1"/>
  <c r="AA270" i="1"/>
  <c r="Z270" i="1"/>
  <c r="Y270" i="1"/>
  <c r="X270" i="1"/>
  <c r="AA269" i="1"/>
  <c r="Z269" i="1"/>
  <c r="Y269" i="1"/>
  <c r="X269" i="1"/>
  <c r="AA268" i="1"/>
  <c r="Z268" i="1"/>
  <c r="Y268" i="1"/>
  <c r="X268" i="1"/>
  <c r="AA267" i="1"/>
  <c r="Z267" i="1"/>
  <c r="Y267" i="1"/>
  <c r="X267" i="1"/>
  <c r="AA266" i="1"/>
  <c r="Z266" i="1"/>
  <c r="Y266" i="1"/>
  <c r="X266" i="1"/>
  <c r="AA265" i="1"/>
  <c r="Z265" i="1"/>
  <c r="Y265" i="1"/>
  <c r="X265" i="1"/>
  <c r="AA264" i="1"/>
  <c r="Z264" i="1"/>
  <c r="Y264" i="1"/>
  <c r="X264" i="1"/>
  <c r="AA263" i="1"/>
  <c r="Z263" i="1"/>
  <c r="Y263" i="1"/>
  <c r="X263" i="1"/>
  <c r="AA262" i="1"/>
  <c r="Z262" i="1"/>
  <c r="Y262" i="1"/>
  <c r="X262" i="1"/>
  <c r="AA261" i="1"/>
  <c r="Z261" i="1"/>
  <c r="Y261" i="1"/>
  <c r="X261" i="1"/>
  <c r="AA260" i="1"/>
  <c r="Z260" i="1"/>
  <c r="Y260" i="1"/>
  <c r="X260" i="1"/>
  <c r="AA259" i="1"/>
  <c r="Z259" i="1"/>
  <c r="Y259" i="1"/>
  <c r="X259" i="1"/>
  <c r="AA258" i="1"/>
  <c r="Z258" i="1"/>
  <c r="Y258" i="1"/>
  <c r="X258" i="1"/>
  <c r="AA257" i="1"/>
  <c r="Z257" i="1"/>
  <c r="Y257" i="1"/>
  <c r="X257" i="1"/>
  <c r="AA256" i="1"/>
  <c r="Z256" i="1"/>
  <c r="Y256" i="1"/>
  <c r="X256" i="1"/>
  <c r="AA255" i="1"/>
  <c r="Z255" i="1"/>
  <c r="Y255" i="1"/>
  <c r="X255" i="1"/>
  <c r="AA254" i="1"/>
  <c r="Z254" i="1"/>
  <c r="Y254" i="1"/>
  <c r="X254" i="1"/>
  <c r="AA253" i="1"/>
  <c r="Z253" i="1"/>
  <c r="Y253" i="1"/>
  <c r="X253" i="1"/>
  <c r="AA252" i="1"/>
  <c r="Z252" i="1"/>
  <c r="Y252" i="1"/>
  <c r="X252" i="1"/>
  <c r="AA251" i="1"/>
  <c r="Z251" i="1"/>
  <c r="Y251" i="1"/>
  <c r="X251" i="1"/>
  <c r="AA250" i="1"/>
  <c r="Z250" i="1"/>
  <c r="Y250" i="1"/>
  <c r="X250" i="1"/>
  <c r="AA249" i="1"/>
  <c r="Z249" i="1"/>
  <c r="Y249" i="1"/>
  <c r="X249" i="1"/>
  <c r="AA248" i="1"/>
  <c r="Z248" i="1"/>
  <c r="Y248" i="1"/>
  <c r="X248" i="1"/>
  <c r="AA247" i="1"/>
  <c r="Z247" i="1"/>
  <c r="Y247" i="1"/>
  <c r="X247" i="1"/>
  <c r="AA246" i="1"/>
  <c r="Z246" i="1"/>
  <c r="Y246" i="1"/>
  <c r="X246" i="1"/>
  <c r="AA245" i="1"/>
  <c r="Z245" i="1"/>
  <c r="Y245" i="1"/>
  <c r="X245" i="1"/>
  <c r="AA244" i="1"/>
  <c r="Z244" i="1"/>
  <c r="Y244" i="1"/>
  <c r="X244" i="1"/>
  <c r="AA243" i="1"/>
  <c r="Z243" i="1"/>
  <c r="Y243" i="1"/>
  <c r="X243" i="1"/>
  <c r="AA242" i="1"/>
  <c r="Z242" i="1"/>
  <c r="Y242" i="1"/>
  <c r="X242" i="1"/>
  <c r="AA241" i="1"/>
  <c r="Z241" i="1"/>
  <c r="Y241" i="1"/>
  <c r="X241" i="1"/>
  <c r="AA240" i="1"/>
  <c r="Z240" i="1"/>
  <c r="Y240" i="1"/>
  <c r="X240" i="1"/>
  <c r="AA239" i="1"/>
  <c r="Z239" i="1"/>
  <c r="Y239" i="1"/>
  <c r="X239" i="1"/>
  <c r="AA238" i="1"/>
  <c r="Z238" i="1"/>
  <c r="Y238" i="1"/>
  <c r="X238" i="1"/>
  <c r="AA237" i="1"/>
  <c r="Z237" i="1"/>
  <c r="Y237" i="1"/>
  <c r="X237" i="1"/>
  <c r="AA236" i="1"/>
  <c r="Z236" i="1"/>
  <c r="Y236" i="1"/>
  <c r="X236" i="1"/>
  <c r="AA235" i="1"/>
  <c r="Z235" i="1"/>
  <c r="Y235" i="1"/>
  <c r="X235" i="1"/>
  <c r="AA234" i="1"/>
  <c r="Z234" i="1"/>
  <c r="Y234" i="1"/>
  <c r="X234" i="1"/>
  <c r="AA233" i="1"/>
  <c r="Z233" i="1"/>
  <c r="Y233" i="1"/>
  <c r="X233" i="1"/>
  <c r="AA232" i="1"/>
  <c r="Z232" i="1"/>
  <c r="Y232" i="1"/>
  <c r="X232" i="1"/>
  <c r="AA231" i="1"/>
  <c r="Z231" i="1"/>
  <c r="Y231" i="1"/>
  <c r="X231" i="1"/>
  <c r="AA230" i="1"/>
  <c r="Z230" i="1"/>
  <c r="Y230" i="1"/>
  <c r="X230" i="1"/>
  <c r="AA229" i="1"/>
  <c r="Z229" i="1"/>
  <c r="Y229" i="1"/>
  <c r="X229" i="1"/>
  <c r="AA228" i="1"/>
  <c r="Z228" i="1"/>
  <c r="Y228" i="1"/>
  <c r="X228" i="1"/>
  <c r="AA227" i="1"/>
  <c r="Z227" i="1"/>
  <c r="Y227" i="1"/>
  <c r="X227" i="1"/>
  <c r="AA226" i="1"/>
  <c r="Z226" i="1"/>
  <c r="Y226" i="1"/>
  <c r="X226" i="1"/>
  <c r="AA225" i="1"/>
  <c r="Z225" i="1"/>
  <c r="Y225" i="1"/>
  <c r="X225" i="1"/>
  <c r="AA224" i="1"/>
  <c r="Z224" i="1"/>
  <c r="Y224" i="1"/>
  <c r="X224" i="1"/>
  <c r="AA223" i="1"/>
  <c r="Z223" i="1"/>
  <c r="Y223" i="1"/>
  <c r="X223" i="1"/>
  <c r="AA222" i="1"/>
  <c r="Z222" i="1"/>
  <c r="Y222" i="1"/>
  <c r="X222" i="1"/>
  <c r="AA221" i="1"/>
  <c r="Z221" i="1"/>
  <c r="Y221" i="1"/>
  <c r="X221" i="1"/>
  <c r="AA220" i="1"/>
  <c r="Z220" i="1"/>
  <c r="Y220" i="1"/>
  <c r="X220" i="1"/>
  <c r="AA219" i="1"/>
  <c r="Z219" i="1"/>
  <c r="Y219" i="1"/>
  <c r="X219" i="1"/>
  <c r="AA218" i="1"/>
  <c r="Z218" i="1"/>
  <c r="Y218" i="1"/>
  <c r="X218" i="1"/>
  <c r="AA217" i="1"/>
  <c r="Z217" i="1"/>
  <c r="Y217" i="1"/>
  <c r="X217" i="1"/>
  <c r="AA216" i="1"/>
  <c r="Z216" i="1"/>
  <c r="Y216" i="1"/>
  <c r="X216" i="1"/>
  <c r="AA215" i="1"/>
  <c r="Z215" i="1"/>
  <c r="Y215" i="1"/>
  <c r="X215" i="1"/>
  <c r="AA214" i="1"/>
  <c r="Z214" i="1"/>
  <c r="Y214" i="1"/>
  <c r="X214" i="1"/>
  <c r="AA213" i="1"/>
  <c r="Z213" i="1"/>
  <c r="Y213" i="1"/>
  <c r="X213" i="1"/>
  <c r="AA212" i="1"/>
  <c r="Z212" i="1"/>
  <c r="Y212" i="1"/>
  <c r="X212" i="1"/>
  <c r="AA211" i="1"/>
  <c r="Z211" i="1"/>
  <c r="Y211" i="1"/>
  <c r="X211" i="1"/>
  <c r="AA210" i="1"/>
  <c r="Z210" i="1"/>
  <c r="Y210" i="1"/>
  <c r="X210" i="1"/>
  <c r="AA209" i="1"/>
  <c r="Z209" i="1"/>
  <c r="Y209" i="1"/>
  <c r="X209" i="1"/>
  <c r="AA208" i="1"/>
  <c r="Z208" i="1"/>
  <c r="Y208" i="1"/>
  <c r="X208" i="1"/>
  <c r="AA207" i="1"/>
  <c r="Z207" i="1"/>
  <c r="Y207" i="1"/>
  <c r="X207" i="1"/>
  <c r="AA206" i="1"/>
  <c r="Z206" i="1"/>
  <c r="Y206" i="1"/>
  <c r="X206" i="1"/>
  <c r="AA205" i="1"/>
  <c r="Z205" i="1"/>
  <c r="Y205" i="1"/>
  <c r="X205" i="1"/>
  <c r="AA204" i="1"/>
  <c r="Z204" i="1"/>
  <c r="Y204" i="1"/>
  <c r="X204" i="1"/>
  <c r="AA203" i="1"/>
  <c r="Z203" i="1"/>
  <c r="Y203" i="1"/>
  <c r="X203" i="1"/>
  <c r="AA202" i="1"/>
  <c r="Z202" i="1"/>
  <c r="Y202" i="1"/>
  <c r="X202" i="1"/>
  <c r="AA201" i="1"/>
  <c r="Z201" i="1"/>
  <c r="Y201" i="1"/>
  <c r="X201" i="1"/>
  <c r="AA200" i="1"/>
  <c r="Z200" i="1"/>
  <c r="Y200" i="1"/>
  <c r="X200" i="1"/>
  <c r="AA199" i="1"/>
  <c r="Z199" i="1"/>
  <c r="Y199" i="1"/>
  <c r="X199" i="1"/>
  <c r="AA198" i="1"/>
  <c r="Z198" i="1"/>
  <c r="Y198" i="1"/>
  <c r="X198" i="1"/>
  <c r="AA197" i="1"/>
  <c r="Z197" i="1"/>
  <c r="Y197" i="1"/>
  <c r="X197" i="1"/>
  <c r="AA196" i="1"/>
  <c r="Z196" i="1"/>
  <c r="Y196" i="1"/>
  <c r="X196" i="1"/>
  <c r="AA195" i="1"/>
  <c r="Z195" i="1"/>
  <c r="Y195" i="1"/>
  <c r="X195" i="1"/>
  <c r="AA194" i="1"/>
  <c r="Z194" i="1"/>
  <c r="Y194" i="1"/>
  <c r="X194" i="1"/>
  <c r="AA193" i="1"/>
  <c r="Z193" i="1"/>
  <c r="Y193" i="1"/>
  <c r="X193" i="1"/>
  <c r="AA192" i="1"/>
  <c r="Z192" i="1"/>
  <c r="Y192" i="1"/>
  <c r="X192" i="1"/>
  <c r="AA191" i="1"/>
  <c r="Z191" i="1"/>
  <c r="Y191" i="1"/>
  <c r="X191" i="1"/>
  <c r="AA190" i="1"/>
  <c r="Z190" i="1"/>
  <c r="Y190" i="1"/>
  <c r="X190" i="1"/>
  <c r="AA189" i="1"/>
  <c r="Z189" i="1"/>
  <c r="Y189" i="1"/>
  <c r="X189" i="1"/>
  <c r="AA188" i="1"/>
  <c r="Z188" i="1"/>
  <c r="Y188" i="1"/>
  <c r="X188" i="1"/>
  <c r="AA187" i="1"/>
  <c r="Z187" i="1"/>
  <c r="Y187" i="1"/>
  <c r="X187" i="1"/>
  <c r="AA186" i="1"/>
  <c r="Z186" i="1"/>
  <c r="Y186" i="1"/>
  <c r="X186" i="1"/>
  <c r="AA185" i="1"/>
  <c r="Z185" i="1"/>
  <c r="Y185" i="1"/>
  <c r="X185" i="1"/>
  <c r="AA184" i="1"/>
  <c r="Z184" i="1"/>
  <c r="Y184" i="1"/>
  <c r="X184" i="1"/>
  <c r="AA183" i="1"/>
  <c r="Z183" i="1"/>
  <c r="Y183" i="1"/>
  <c r="X183" i="1"/>
  <c r="AA182" i="1"/>
  <c r="Z182" i="1"/>
  <c r="Y182" i="1"/>
  <c r="X182" i="1"/>
  <c r="AA181" i="1"/>
  <c r="Z181" i="1"/>
  <c r="Y181" i="1"/>
  <c r="X181" i="1"/>
  <c r="AA180" i="1"/>
  <c r="Z180" i="1"/>
  <c r="Y180" i="1"/>
  <c r="X180" i="1"/>
  <c r="AA179" i="1"/>
  <c r="Z179" i="1"/>
  <c r="Y179" i="1"/>
  <c r="X179" i="1"/>
  <c r="AA178" i="1"/>
  <c r="Z178" i="1"/>
  <c r="Y178" i="1"/>
  <c r="X178" i="1"/>
  <c r="AA177" i="1"/>
  <c r="Z177" i="1"/>
  <c r="Y177" i="1"/>
  <c r="X177" i="1"/>
  <c r="AA176" i="1"/>
  <c r="Z176" i="1"/>
  <c r="Y176" i="1"/>
  <c r="X176" i="1"/>
  <c r="AA175" i="1"/>
  <c r="Z175" i="1"/>
  <c r="Y175" i="1"/>
  <c r="X175" i="1"/>
  <c r="AA174" i="1"/>
  <c r="Z174" i="1"/>
  <c r="Y174" i="1"/>
  <c r="X174" i="1"/>
  <c r="AA173" i="1"/>
  <c r="Z173" i="1"/>
  <c r="Y173" i="1"/>
  <c r="X173" i="1"/>
  <c r="AA172" i="1"/>
  <c r="Z172" i="1"/>
  <c r="Y172" i="1"/>
  <c r="X172" i="1"/>
  <c r="AA171" i="1"/>
  <c r="Z171" i="1"/>
  <c r="Y171" i="1"/>
  <c r="X171" i="1"/>
  <c r="AA170" i="1"/>
  <c r="Z170" i="1"/>
  <c r="Y170" i="1"/>
  <c r="X170" i="1"/>
  <c r="AA169" i="1"/>
  <c r="Z169" i="1"/>
  <c r="Y169" i="1"/>
  <c r="X169" i="1"/>
  <c r="AA168" i="1"/>
  <c r="Z168" i="1"/>
  <c r="Y168" i="1"/>
  <c r="X168" i="1"/>
  <c r="AA167" i="1"/>
  <c r="Z167" i="1"/>
  <c r="Y167" i="1"/>
  <c r="X167" i="1"/>
  <c r="AA166" i="1"/>
  <c r="Z166" i="1"/>
  <c r="Y166" i="1"/>
  <c r="X166" i="1"/>
  <c r="AA165" i="1"/>
  <c r="Z165" i="1"/>
  <c r="Y165" i="1"/>
  <c r="X165" i="1"/>
  <c r="AA164" i="1"/>
  <c r="Z164" i="1"/>
  <c r="Y164" i="1"/>
  <c r="X164" i="1"/>
  <c r="AA163" i="1"/>
  <c r="Z163" i="1"/>
  <c r="Y163" i="1"/>
  <c r="X163" i="1"/>
  <c r="AA162" i="1"/>
  <c r="Z162" i="1"/>
  <c r="Y162" i="1"/>
  <c r="X162" i="1"/>
  <c r="AA161" i="1"/>
  <c r="Z161" i="1"/>
  <c r="Y161" i="1"/>
  <c r="X161" i="1"/>
  <c r="AA160" i="1"/>
  <c r="Z160" i="1"/>
  <c r="Y160" i="1"/>
  <c r="X160" i="1"/>
  <c r="AA159" i="1"/>
  <c r="Z159" i="1"/>
  <c r="Y159" i="1"/>
  <c r="X159" i="1"/>
  <c r="AA158" i="1"/>
  <c r="Z158" i="1"/>
  <c r="Y158" i="1"/>
  <c r="X158" i="1"/>
  <c r="AA157" i="1"/>
  <c r="Z157" i="1"/>
  <c r="Y157" i="1"/>
  <c r="X157" i="1"/>
  <c r="AA156" i="1"/>
  <c r="Z156" i="1"/>
  <c r="Y156" i="1"/>
  <c r="X156" i="1"/>
  <c r="AA155" i="1"/>
  <c r="Z155" i="1"/>
  <c r="Y155" i="1"/>
  <c r="X155" i="1"/>
  <c r="AA154" i="1"/>
  <c r="Z154" i="1"/>
  <c r="Y154" i="1"/>
  <c r="X154" i="1"/>
  <c r="AA153" i="1"/>
  <c r="Z153" i="1"/>
  <c r="Y153" i="1"/>
  <c r="X153" i="1"/>
  <c r="AA152" i="1"/>
  <c r="Z152" i="1"/>
  <c r="Y152" i="1"/>
  <c r="X152" i="1"/>
  <c r="AA151" i="1"/>
  <c r="Z151" i="1"/>
  <c r="Y151" i="1"/>
  <c r="X151" i="1"/>
  <c r="AA150" i="1"/>
  <c r="Z150" i="1"/>
  <c r="Y150" i="1"/>
  <c r="X150" i="1"/>
  <c r="AA149" i="1"/>
  <c r="Z149" i="1"/>
  <c r="Y149" i="1"/>
  <c r="X149" i="1"/>
  <c r="AA148" i="1"/>
  <c r="Z148" i="1"/>
  <c r="Y148" i="1"/>
  <c r="X148" i="1"/>
  <c r="AA147" i="1"/>
  <c r="Z147" i="1"/>
  <c r="Y147" i="1"/>
  <c r="X147" i="1"/>
  <c r="AA146" i="1"/>
  <c r="Z146" i="1"/>
  <c r="Y146" i="1"/>
  <c r="X146" i="1"/>
  <c r="AA145" i="1"/>
  <c r="Z145" i="1"/>
  <c r="Y145" i="1"/>
  <c r="X145" i="1"/>
  <c r="AA144" i="1"/>
  <c r="Z144" i="1"/>
  <c r="Y144" i="1"/>
  <c r="X144" i="1"/>
  <c r="AA143" i="1"/>
  <c r="Z143" i="1"/>
  <c r="Y143" i="1"/>
  <c r="X143" i="1"/>
  <c r="AA142" i="1"/>
  <c r="Z142" i="1"/>
  <c r="Y142" i="1"/>
  <c r="X142" i="1"/>
  <c r="AA141" i="1"/>
  <c r="Z141" i="1"/>
  <c r="Y141" i="1"/>
  <c r="X141" i="1"/>
  <c r="AA140" i="1"/>
  <c r="Z140" i="1"/>
  <c r="Y140" i="1"/>
  <c r="X140" i="1"/>
  <c r="AA139" i="1"/>
  <c r="Z139" i="1"/>
  <c r="Y139" i="1"/>
  <c r="X139" i="1"/>
  <c r="AA138" i="1"/>
  <c r="Z138" i="1"/>
  <c r="Y138" i="1"/>
  <c r="X138" i="1"/>
  <c r="AA137" i="1"/>
  <c r="Z137" i="1"/>
  <c r="Y137" i="1"/>
  <c r="X137" i="1"/>
  <c r="AA136" i="1"/>
  <c r="Z136" i="1"/>
  <c r="Y136" i="1"/>
  <c r="X136" i="1"/>
  <c r="AA135" i="1"/>
  <c r="Z135" i="1"/>
  <c r="Y135" i="1"/>
  <c r="X135" i="1"/>
  <c r="AA134" i="1"/>
  <c r="Z134" i="1"/>
  <c r="Y134" i="1"/>
  <c r="X134" i="1"/>
  <c r="AA133" i="1"/>
  <c r="Z133" i="1"/>
  <c r="Y133" i="1"/>
  <c r="X133" i="1"/>
  <c r="AA132" i="1"/>
  <c r="Z132" i="1"/>
  <c r="Y132" i="1"/>
  <c r="X132" i="1"/>
  <c r="AA131" i="1"/>
  <c r="Z131" i="1"/>
  <c r="Y131" i="1"/>
  <c r="X131" i="1"/>
  <c r="AA130" i="1"/>
  <c r="Z130" i="1"/>
  <c r="Y130" i="1"/>
  <c r="X130" i="1"/>
  <c r="AA129" i="1"/>
  <c r="Z129" i="1"/>
  <c r="Y129" i="1"/>
  <c r="X129" i="1"/>
  <c r="AA128" i="1"/>
  <c r="Z128" i="1"/>
  <c r="Y128" i="1"/>
  <c r="X128" i="1"/>
  <c r="AA127" i="1"/>
  <c r="Z127" i="1"/>
  <c r="Y127" i="1"/>
  <c r="X127" i="1"/>
  <c r="AA126" i="1"/>
  <c r="Z126" i="1"/>
  <c r="Y126" i="1"/>
  <c r="X126" i="1"/>
  <c r="AA125" i="1"/>
  <c r="Z125" i="1"/>
  <c r="Y125" i="1"/>
  <c r="X125" i="1"/>
  <c r="AA124" i="1"/>
  <c r="Z124" i="1"/>
  <c r="Y124" i="1"/>
  <c r="X124" i="1"/>
  <c r="AA123" i="1"/>
  <c r="Z123" i="1"/>
  <c r="Y123" i="1"/>
  <c r="X123" i="1"/>
  <c r="AA122" i="1"/>
  <c r="Z122" i="1"/>
  <c r="Y122" i="1"/>
  <c r="X122" i="1"/>
  <c r="AA121" i="1"/>
  <c r="Z121" i="1"/>
  <c r="Y121" i="1"/>
  <c r="X121" i="1"/>
  <c r="AA120" i="1"/>
  <c r="Z120" i="1"/>
  <c r="Y120" i="1"/>
  <c r="X120" i="1"/>
  <c r="AA119" i="1"/>
  <c r="Z119" i="1"/>
  <c r="Y119" i="1"/>
  <c r="X119" i="1"/>
  <c r="AA118" i="1"/>
  <c r="Z118" i="1"/>
  <c r="Y118" i="1"/>
  <c r="X118" i="1"/>
  <c r="AA117" i="1"/>
  <c r="Z117" i="1"/>
  <c r="Y117" i="1"/>
  <c r="X117" i="1"/>
  <c r="AA116" i="1"/>
  <c r="Z116" i="1"/>
  <c r="Y116" i="1"/>
  <c r="X116" i="1"/>
  <c r="AA115" i="1"/>
  <c r="Z115" i="1"/>
  <c r="Y115" i="1"/>
  <c r="X115" i="1"/>
  <c r="AA114" i="1"/>
  <c r="Z114" i="1"/>
  <c r="Y114" i="1"/>
  <c r="X114" i="1"/>
  <c r="AA113" i="1"/>
  <c r="Z113" i="1"/>
  <c r="Y113" i="1"/>
  <c r="X113" i="1"/>
  <c r="AA112" i="1"/>
  <c r="Z112" i="1"/>
  <c r="Y112" i="1"/>
  <c r="X112" i="1"/>
  <c r="AA111" i="1"/>
  <c r="Z111" i="1"/>
  <c r="Y111" i="1"/>
  <c r="X111" i="1"/>
  <c r="AA110" i="1"/>
  <c r="Z110" i="1"/>
  <c r="Y110" i="1"/>
  <c r="X110" i="1"/>
  <c r="AA109" i="1"/>
  <c r="Z109" i="1"/>
  <c r="Y109" i="1"/>
  <c r="X109" i="1"/>
  <c r="AA108" i="1"/>
  <c r="Z108" i="1"/>
  <c r="Y108" i="1"/>
  <c r="X108" i="1"/>
  <c r="AA107" i="1"/>
  <c r="Z107" i="1"/>
  <c r="Y107" i="1"/>
  <c r="X107" i="1"/>
  <c r="AA106" i="1"/>
  <c r="Z106" i="1"/>
  <c r="Y106" i="1"/>
  <c r="X106" i="1"/>
  <c r="AA105" i="1"/>
  <c r="Z105" i="1"/>
  <c r="Y105" i="1"/>
  <c r="X105" i="1"/>
  <c r="AA104" i="1"/>
  <c r="Z104" i="1"/>
  <c r="Y104" i="1"/>
  <c r="X104" i="1"/>
  <c r="AA103" i="1"/>
  <c r="Z103" i="1"/>
  <c r="Y103" i="1"/>
  <c r="X103" i="1"/>
  <c r="AA102" i="1"/>
  <c r="Z102" i="1"/>
  <c r="Y102" i="1"/>
  <c r="X102" i="1"/>
  <c r="AA101" i="1"/>
  <c r="Z101" i="1"/>
  <c r="Y101" i="1"/>
  <c r="X101" i="1"/>
  <c r="AA100" i="1"/>
  <c r="Z100" i="1"/>
  <c r="Y100" i="1"/>
  <c r="X100" i="1"/>
  <c r="AA99" i="1"/>
  <c r="Z99" i="1"/>
  <c r="Y99" i="1"/>
  <c r="X99" i="1"/>
  <c r="AA98" i="1"/>
  <c r="Z98" i="1"/>
  <c r="Y98" i="1"/>
  <c r="X98" i="1"/>
  <c r="AA97" i="1"/>
  <c r="Z97" i="1"/>
  <c r="Y97" i="1"/>
  <c r="X97" i="1"/>
  <c r="AA96" i="1"/>
  <c r="Z96" i="1"/>
  <c r="Y96" i="1"/>
  <c r="X96" i="1"/>
  <c r="AA95" i="1"/>
  <c r="Z95" i="1"/>
  <c r="Y95" i="1"/>
  <c r="X95" i="1"/>
  <c r="AA94" i="1"/>
  <c r="Z94" i="1"/>
  <c r="Y94" i="1"/>
  <c r="X94" i="1"/>
  <c r="AA93" i="1"/>
  <c r="Z93" i="1"/>
  <c r="Y93" i="1"/>
  <c r="X93" i="1"/>
  <c r="AA92" i="1"/>
  <c r="Z92" i="1"/>
  <c r="Y92" i="1"/>
  <c r="X92" i="1"/>
  <c r="AA91" i="1"/>
  <c r="Z91" i="1"/>
  <c r="Y91" i="1"/>
  <c r="X91" i="1"/>
  <c r="AA90" i="1"/>
  <c r="Z90" i="1"/>
  <c r="Y90" i="1"/>
  <c r="X90" i="1"/>
  <c r="AA89" i="1"/>
  <c r="Z89" i="1"/>
  <c r="Y89" i="1"/>
  <c r="X89" i="1"/>
  <c r="AA88" i="1"/>
  <c r="Z88" i="1"/>
  <c r="Y88" i="1"/>
  <c r="X88" i="1"/>
  <c r="AA87" i="1"/>
  <c r="Z87" i="1"/>
  <c r="Y87" i="1"/>
  <c r="X87" i="1"/>
  <c r="AA86" i="1"/>
  <c r="Z86" i="1"/>
  <c r="Y86" i="1"/>
  <c r="X86" i="1"/>
  <c r="AA85" i="1"/>
  <c r="Z85" i="1"/>
  <c r="Y85" i="1"/>
  <c r="X85" i="1"/>
  <c r="AA84" i="1"/>
  <c r="Z84" i="1"/>
  <c r="Y84" i="1"/>
  <c r="X84" i="1"/>
  <c r="AA83" i="1"/>
  <c r="Z83" i="1"/>
  <c r="Y83" i="1"/>
  <c r="X83" i="1"/>
  <c r="AA82" i="1"/>
  <c r="Z82" i="1"/>
  <c r="Y82" i="1"/>
  <c r="X82" i="1"/>
  <c r="AA81" i="1"/>
  <c r="Z81" i="1"/>
  <c r="Y81" i="1"/>
  <c r="X81" i="1"/>
  <c r="AA80" i="1"/>
  <c r="Z80" i="1"/>
  <c r="Y80" i="1"/>
  <c r="X80" i="1"/>
  <c r="AA79" i="1"/>
  <c r="Z79" i="1"/>
  <c r="Y79" i="1"/>
  <c r="X79" i="1"/>
  <c r="AA78" i="1"/>
  <c r="Z78" i="1"/>
  <c r="Y78" i="1"/>
  <c r="X78" i="1"/>
  <c r="AA77" i="1"/>
  <c r="Z77" i="1"/>
  <c r="Y77" i="1"/>
  <c r="X77" i="1"/>
  <c r="AA76" i="1"/>
  <c r="Z76" i="1"/>
  <c r="Y76" i="1"/>
  <c r="X76" i="1"/>
  <c r="AA75" i="1"/>
  <c r="Z75" i="1"/>
  <c r="Y75" i="1"/>
  <c r="X75" i="1"/>
  <c r="AA74" i="1"/>
  <c r="Z74" i="1"/>
  <c r="Y74" i="1"/>
  <c r="X74" i="1"/>
  <c r="AA73" i="1"/>
  <c r="Z73" i="1"/>
  <c r="Y73" i="1"/>
  <c r="X73" i="1"/>
  <c r="AA72" i="1"/>
  <c r="Z72" i="1"/>
  <c r="Y72" i="1"/>
  <c r="X72" i="1"/>
  <c r="AA71" i="1"/>
  <c r="Z71" i="1"/>
  <c r="Y71" i="1"/>
  <c r="X71" i="1"/>
  <c r="AA70" i="1"/>
  <c r="Z70" i="1"/>
  <c r="Y70" i="1"/>
  <c r="X70" i="1"/>
  <c r="AA69" i="1"/>
  <c r="Z69" i="1"/>
  <c r="Y69" i="1"/>
  <c r="X69" i="1"/>
  <c r="AA68" i="1"/>
  <c r="Z68" i="1"/>
  <c r="Y68" i="1"/>
  <c r="X68" i="1"/>
  <c r="AA67" i="1"/>
  <c r="Z67" i="1"/>
  <c r="Y67" i="1"/>
  <c r="X67" i="1"/>
  <c r="AA66" i="1"/>
  <c r="Z66" i="1"/>
  <c r="Y66" i="1"/>
  <c r="X66" i="1"/>
  <c r="AA65" i="1"/>
  <c r="Z65" i="1"/>
  <c r="Y65" i="1"/>
  <c r="X65" i="1"/>
  <c r="AA64" i="1"/>
  <c r="Z64" i="1"/>
  <c r="Y64" i="1"/>
  <c r="X64" i="1"/>
  <c r="AA63" i="1"/>
  <c r="Z63" i="1"/>
  <c r="Y63" i="1"/>
  <c r="X63" i="1"/>
  <c r="AA62" i="1"/>
  <c r="Z62" i="1"/>
  <c r="Y62" i="1"/>
  <c r="X62" i="1"/>
  <c r="AA61" i="1"/>
  <c r="Z61" i="1"/>
  <c r="Y61" i="1"/>
  <c r="X61" i="1"/>
  <c r="AA60" i="1"/>
  <c r="Z60" i="1"/>
  <c r="Y60" i="1"/>
  <c r="X60" i="1"/>
  <c r="AA59" i="1"/>
  <c r="Z59" i="1"/>
  <c r="Y59" i="1"/>
  <c r="X59" i="1"/>
  <c r="AA58" i="1"/>
  <c r="Z58" i="1"/>
  <c r="Y58" i="1"/>
  <c r="X58" i="1"/>
  <c r="AA57" i="1"/>
  <c r="Z57" i="1"/>
  <c r="Y57" i="1"/>
  <c r="X57" i="1"/>
  <c r="AA56" i="1"/>
  <c r="Z56" i="1"/>
  <c r="Y56" i="1"/>
  <c r="X56" i="1"/>
  <c r="AA55" i="1"/>
  <c r="Z55" i="1"/>
  <c r="Y55" i="1"/>
  <c r="X55" i="1"/>
  <c r="AA54" i="1"/>
  <c r="Z54" i="1"/>
  <c r="Y54" i="1"/>
  <c r="X54" i="1"/>
  <c r="AA53" i="1"/>
  <c r="Z53" i="1"/>
  <c r="Y53" i="1"/>
  <c r="X53" i="1"/>
  <c r="AA52" i="1"/>
  <c r="Z52" i="1"/>
  <c r="Y52" i="1"/>
  <c r="X52" i="1"/>
  <c r="AA51" i="1"/>
  <c r="Z51" i="1"/>
  <c r="Y51" i="1"/>
  <c r="X51" i="1"/>
  <c r="AA50" i="1"/>
  <c r="Z50" i="1"/>
  <c r="Y50" i="1"/>
  <c r="X50" i="1"/>
  <c r="AA49" i="1"/>
  <c r="Z49" i="1"/>
  <c r="Y49" i="1"/>
  <c r="X49" i="1"/>
  <c r="AA48" i="1"/>
  <c r="Z48" i="1"/>
  <c r="Y48" i="1"/>
  <c r="X48" i="1"/>
  <c r="AA47" i="1"/>
  <c r="Z47" i="1"/>
  <c r="Y47" i="1"/>
  <c r="X47" i="1"/>
  <c r="AA46" i="1"/>
  <c r="Z46" i="1"/>
  <c r="Y46" i="1"/>
  <c r="X46" i="1"/>
  <c r="AA45" i="1"/>
  <c r="Z45" i="1"/>
  <c r="Y45" i="1"/>
  <c r="X45" i="1"/>
  <c r="AA44" i="1"/>
  <c r="Z44" i="1"/>
  <c r="Y44" i="1"/>
  <c r="X44" i="1"/>
  <c r="AA43" i="1"/>
  <c r="Z43" i="1"/>
  <c r="Y43" i="1"/>
  <c r="X43" i="1"/>
  <c r="AA42" i="1"/>
  <c r="Z42" i="1"/>
  <c r="Y42" i="1"/>
  <c r="X42" i="1"/>
  <c r="AA41" i="1"/>
  <c r="Z41" i="1"/>
  <c r="Y41" i="1"/>
  <c r="X41" i="1"/>
  <c r="AA40" i="1"/>
  <c r="Z40" i="1"/>
  <c r="Y40" i="1"/>
  <c r="X40" i="1"/>
  <c r="AA39" i="1"/>
  <c r="Z39" i="1"/>
  <c r="Y39" i="1"/>
  <c r="X39" i="1"/>
  <c r="AA38" i="1"/>
  <c r="Z38" i="1"/>
  <c r="Y38" i="1"/>
  <c r="X38" i="1"/>
  <c r="AA37" i="1"/>
  <c r="Z37" i="1"/>
  <c r="Y37" i="1"/>
  <c r="X37" i="1"/>
  <c r="AA36" i="1"/>
  <c r="Z36" i="1"/>
  <c r="Y36" i="1"/>
  <c r="X36" i="1"/>
  <c r="AA35" i="1"/>
  <c r="Z35" i="1"/>
  <c r="Y35" i="1"/>
  <c r="X35" i="1"/>
  <c r="AA34" i="1"/>
  <c r="Z34" i="1"/>
  <c r="Y34" i="1"/>
  <c r="X34" i="1"/>
  <c r="AA33" i="1"/>
  <c r="Z33" i="1"/>
  <c r="Y33" i="1"/>
  <c r="X33" i="1"/>
  <c r="AA32" i="1"/>
  <c r="Z32" i="1"/>
  <c r="Y32" i="1"/>
  <c r="X32" i="1"/>
  <c r="AA31" i="1"/>
  <c r="Z31" i="1"/>
  <c r="Y31" i="1"/>
  <c r="X31" i="1"/>
  <c r="AA30" i="1"/>
  <c r="Z30" i="1"/>
  <c r="Y30" i="1"/>
  <c r="X30" i="1"/>
  <c r="AA29" i="1"/>
  <c r="Z29" i="1"/>
  <c r="Y29" i="1"/>
  <c r="X29" i="1"/>
  <c r="AA28" i="1"/>
  <c r="Z28" i="1"/>
  <c r="Y28" i="1"/>
  <c r="X28" i="1"/>
  <c r="AA27" i="1"/>
  <c r="Z27" i="1"/>
  <c r="Y27" i="1"/>
  <c r="X27" i="1"/>
  <c r="AA26" i="1"/>
  <c r="Z26" i="1"/>
  <c r="Y26" i="1"/>
  <c r="X26" i="1"/>
  <c r="AA25" i="1"/>
  <c r="Z25" i="1"/>
  <c r="Y25" i="1"/>
  <c r="X25" i="1"/>
  <c r="AA24" i="1"/>
  <c r="Z24" i="1"/>
  <c r="Y24" i="1"/>
  <c r="X24" i="1"/>
  <c r="AA23" i="1"/>
  <c r="Z23" i="1"/>
  <c r="Y23" i="1"/>
  <c r="X23" i="1"/>
  <c r="AA22" i="1"/>
  <c r="Z22" i="1"/>
  <c r="Y22" i="1"/>
  <c r="X22" i="1"/>
  <c r="AA21" i="1"/>
  <c r="Z21" i="1"/>
  <c r="Y21" i="1"/>
  <c r="X21" i="1"/>
  <c r="AA20" i="1"/>
  <c r="Z20" i="1"/>
  <c r="Y20" i="1"/>
  <c r="X20" i="1"/>
  <c r="AA19" i="1"/>
  <c r="Z19" i="1"/>
  <c r="Y19" i="1"/>
  <c r="X19" i="1"/>
  <c r="AA18" i="1"/>
  <c r="Z18" i="1"/>
  <c r="Y18" i="1"/>
  <c r="X18" i="1"/>
  <c r="AA17" i="1"/>
  <c r="Z17" i="1"/>
  <c r="Y17" i="1"/>
  <c r="X17" i="1"/>
  <c r="AA16" i="1"/>
  <c r="Z16" i="1"/>
  <c r="Y16" i="1"/>
  <c r="X16" i="1"/>
  <c r="AA15" i="1"/>
  <c r="Z15" i="1"/>
  <c r="Y15" i="1"/>
  <c r="X15" i="1"/>
  <c r="AA14" i="1"/>
  <c r="Z14" i="1"/>
  <c r="Y14" i="1"/>
  <c r="X14" i="1"/>
  <c r="AA13" i="1"/>
  <c r="Z13" i="1"/>
  <c r="Y13" i="1"/>
  <c r="X13" i="1"/>
  <c r="AA12" i="1"/>
  <c r="Z12" i="1"/>
  <c r="Y12" i="1"/>
  <c r="X12" i="1"/>
  <c r="AA11" i="1"/>
  <c r="Z11" i="1"/>
  <c r="Y11" i="1"/>
  <c r="X11" i="1"/>
  <c r="AA10" i="1"/>
  <c r="Z10" i="1"/>
  <c r="Y10" i="1"/>
  <c r="X10" i="1"/>
  <c r="AA9" i="1"/>
  <c r="Z9" i="1"/>
  <c r="Y9" i="1"/>
  <c r="X9" i="1"/>
  <c r="AA8" i="1"/>
  <c r="Z8" i="1"/>
  <c r="Y8" i="1"/>
  <c r="X8" i="1"/>
  <c r="AA7" i="1"/>
  <c r="Z7" i="1"/>
  <c r="Y7" i="1"/>
  <c r="X7" i="1"/>
  <c r="AA6" i="1"/>
  <c r="Z6" i="1"/>
  <c r="Y6" i="1"/>
  <c r="X6" i="1"/>
  <c r="AA5" i="1"/>
  <c r="Z5" i="1"/>
  <c r="Y5" i="1"/>
  <c r="X5" i="1"/>
  <c r="AA4" i="1"/>
  <c r="Z4" i="1"/>
  <c r="Y4" i="1"/>
  <c r="X4" i="1"/>
  <c r="AA3" i="1"/>
  <c r="Z3" i="1"/>
  <c r="Y3" i="1"/>
  <c r="X3" i="1"/>
  <c r="AA2" i="1"/>
  <c r="Z2" i="1"/>
  <c r="Y2" i="1"/>
  <c r="X2" i="1"/>
</calcChain>
</file>

<file path=xl/sharedStrings.xml><?xml version="1.0" encoding="utf-8"?>
<sst xmlns="http://schemas.openxmlformats.org/spreadsheetml/2006/main" count="9142" uniqueCount="459">
  <si>
    <t>User_ID</t>
  </si>
  <si>
    <t>User_Name</t>
  </si>
  <si>
    <t>Join_Date</t>
  </si>
  <si>
    <t>Last_Login</t>
  </si>
  <si>
    <t>Monthly_Price</t>
  </si>
  <si>
    <t>Watch_Hours</t>
  </si>
  <si>
    <t>Favorite_Genre</t>
  </si>
  <si>
    <t>Active_Devices</t>
  </si>
  <si>
    <t>Profile_Count</t>
  </si>
  <si>
    <t>Parental_Controls</t>
  </si>
  <si>
    <t>Total_Movies_Watched</t>
  </si>
  <si>
    <t>Total_Series_Watched</t>
  </si>
  <si>
    <t>Country</t>
  </si>
  <si>
    <t>Payment_Method</t>
  </si>
  <si>
    <t>Language_Preference</t>
  </si>
  <si>
    <t>Recommended_Content_Count</t>
  </si>
  <si>
    <t>Average_Rating_Given</t>
  </si>
  <si>
    <t>Has_Downloaded_Content</t>
  </si>
  <si>
    <t>Membership_Status</t>
  </si>
  <si>
    <t>Loyalty_Points</t>
  </si>
  <si>
    <t>First_Device_Used</t>
  </si>
  <si>
    <t>Age_Group</t>
  </si>
  <si>
    <t>Primary_Watch_Time</t>
  </si>
  <si>
    <t>Amber</t>
  </si>
  <si>
    <t>Action</t>
  </si>
  <si>
    <t>USA</t>
  </si>
  <si>
    <t>PayPal</t>
  </si>
  <si>
    <t>Hindi</t>
  </si>
  <si>
    <t>Active</t>
  </si>
  <si>
    <t>Smartphone</t>
  </si>
  <si>
    <t>35-44</t>
  </si>
  <si>
    <t>Late Night</t>
  </si>
  <si>
    <t>Patrick</t>
  </si>
  <si>
    <t>Drama</t>
  </si>
  <si>
    <t>German</t>
  </si>
  <si>
    <t>Desktop</t>
  </si>
  <si>
    <t>25-34</t>
  </si>
  <si>
    <t>Evening</t>
  </si>
  <si>
    <t>Robert</t>
  </si>
  <si>
    <t>Canada</t>
  </si>
  <si>
    <t>Debit Card</t>
  </si>
  <si>
    <t>Mandarin</t>
  </si>
  <si>
    <t>Cole</t>
  </si>
  <si>
    <t>Sci-Fi</t>
  </si>
  <si>
    <t>UK</t>
  </si>
  <si>
    <t>Jamie</t>
  </si>
  <si>
    <t>Documentary</t>
  </si>
  <si>
    <t>Mary</t>
  </si>
  <si>
    <t>India</t>
  </si>
  <si>
    <t>Credit Card</t>
  </si>
  <si>
    <t>Spanish</t>
  </si>
  <si>
    <t>Smart TV</t>
  </si>
  <si>
    <t>18-24</t>
  </si>
  <si>
    <t>Morning</t>
  </si>
  <si>
    <t>Theodore</t>
  </si>
  <si>
    <t>Horror</t>
  </si>
  <si>
    <t>English</t>
  </si>
  <si>
    <t>Laptop</t>
  </si>
  <si>
    <t>Olivia</t>
  </si>
  <si>
    <t>Australia</t>
  </si>
  <si>
    <t>45-54</t>
  </si>
  <si>
    <t>Patricia</t>
  </si>
  <si>
    <t>Comedy</t>
  </si>
  <si>
    <t>Germany</t>
  </si>
  <si>
    <t>Cryptocurrency</t>
  </si>
  <si>
    <t>Tablet</t>
  </si>
  <si>
    <t>Linda</t>
  </si>
  <si>
    <t>French</t>
  </si>
  <si>
    <t>55+</t>
  </si>
  <si>
    <t>Nichole</t>
  </si>
  <si>
    <t>Frances</t>
  </si>
  <si>
    <t>Maurice</t>
  </si>
  <si>
    <t>Jennifer</t>
  </si>
  <si>
    <t>Cheryl</t>
  </si>
  <si>
    <t>France</t>
  </si>
  <si>
    <t>Afternoon</t>
  </si>
  <si>
    <t>Kathy</t>
  </si>
  <si>
    <t>Cassie</t>
  </si>
  <si>
    <t>Charles</t>
  </si>
  <si>
    <t>Romance</t>
  </si>
  <si>
    <t>William</t>
  </si>
  <si>
    <t>Tiffany</t>
  </si>
  <si>
    <t>Mark</t>
  </si>
  <si>
    <t>Anne</t>
  </si>
  <si>
    <t>Carol</t>
  </si>
  <si>
    <t>Cynthia</t>
  </si>
  <si>
    <t>Destiny</t>
  </si>
  <si>
    <t>Brittany</t>
  </si>
  <si>
    <t>Amy</t>
  </si>
  <si>
    <t>Kimberly</t>
  </si>
  <si>
    <t>Ariel</t>
  </si>
  <si>
    <t>Lauren</t>
  </si>
  <si>
    <t>Joshua</t>
  </si>
  <si>
    <t>Megan</t>
  </si>
  <si>
    <t>Stephanie</t>
  </si>
  <si>
    <t>Terrence</t>
  </si>
  <si>
    <t>Julia</t>
  </si>
  <si>
    <t>Derrick</t>
  </si>
  <si>
    <t>Nathan</t>
  </si>
  <si>
    <t>Matthew</t>
  </si>
  <si>
    <t>Ashley</t>
  </si>
  <si>
    <t>Kerri</t>
  </si>
  <si>
    <t>Jessica</t>
  </si>
  <si>
    <t>Phillip</t>
  </si>
  <si>
    <t>Elizabeth</t>
  </si>
  <si>
    <t>Lisa</t>
  </si>
  <si>
    <t>Natalie</t>
  </si>
  <si>
    <t>Autumn</t>
  </si>
  <si>
    <t>James</t>
  </si>
  <si>
    <t>Michael</t>
  </si>
  <si>
    <t>Molly</t>
  </si>
  <si>
    <t>Lance</t>
  </si>
  <si>
    <t>Lori</t>
  </si>
  <si>
    <t>Jeremy</t>
  </si>
  <si>
    <t>Scott</t>
  </si>
  <si>
    <t>Sabrina</t>
  </si>
  <si>
    <t>Zachary</t>
  </si>
  <si>
    <t>Levi</t>
  </si>
  <si>
    <t>Christine</t>
  </si>
  <si>
    <t>Emily</t>
  </si>
  <si>
    <t>Jonathan</t>
  </si>
  <si>
    <t>David</t>
  </si>
  <si>
    <t>Gina</t>
  </si>
  <si>
    <t>Kristin</t>
  </si>
  <si>
    <t>Douglas</t>
  </si>
  <si>
    <t>Nicole</t>
  </si>
  <si>
    <t>Chloe</t>
  </si>
  <si>
    <t>Kevin</t>
  </si>
  <si>
    <t>Nicholas</t>
  </si>
  <si>
    <t>Terry</t>
  </si>
  <si>
    <t>Garrett</t>
  </si>
  <si>
    <t>Jose</t>
  </si>
  <si>
    <t>Courtney</t>
  </si>
  <si>
    <t>Kim</t>
  </si>
  <si>
    <t>Katherine</t>
  </si>
  <si>
    <t>Lynn</t>
  </si>
  <si>
    <t>Leah</t>
  </si>
  <si>
    <t>Kayla</t>
  </si>
  <si>
    <t>Katelyn</t>
  </si>
  <si>
    <t>Maria</t>
  </si>
  <si>
    <t>Justin</t>
  </si>
  <si>
    <t>Susan</t>
  </si>
  <si>
    <t>Sue</t>
  </si>
  <si>
    <t>Jean</t>
  </si>
  <si>
    <t>Ebony</t>
  </si>
  <si>
    <t>Derek</t>
  </si>
  <si>
    <t>John</t>
  </si>
  <si>
    <t>Rebecca</t>
  </si>
  <si>
    <t>Juan</t>
  </si>
  <si>
    <t>Gabrielle</t>
  </si>
  <si>
    <t>Samantha</t>
  </si>
  <si>
    <t>Jesse</t>
  </si>
  <si>
    <t>Aaron</t>
  </si>
  <si>
    <t>Melissa</t>
  </si>
  <si>
    <t>Erin</t>
  </si>
  <si>
    <t>Dale</t>
  </si>
  <si>
    <t>Gregory</t>
  </si>
  <si>
    <t>Sarah</t>
  </si>
  <si>
    <t>Carmen</t>
  </si>
  <si>
    <t>April</t>
  </si>
  <si>
    <t>Anthony</t>
  </si>
  <si>
    <t>Brett</t>
  </si>
  <si>
    <t>Carly</t>
  </si>
  <si>
    <t>Dennis</t>
  </si>
  <si>
    <t>Alexandra</t>
  </si>
  <si>
    <t>Ryan</t>
  </si>
  <si>
    <t>Tony</t>
  </si>
  <si>
    <t>Daniel</t>
  </si>
  <si>
    <t>Jacob</t>
  </si>
  <si>
    <t>Carolyn</t>
  </si>
  <si>
    <t>Denise</t>
  </si>
  <si>
    <t>Cassandra</t>
  </si>
  <si>
    <t>Dustin</t>
  </si>
  <si>
    <t>Crystal</t>
  </si>
  <si>
    <t>Barbara</t>
  </si>
  <si>
    <t>Kathryn</t>
  </si>
  <si>
    <t>Christopher</t>
  </si>
  <si>
    <t>Martin</t>
  </si>
  <si>
    <t>Taylor</t>
  </si>
  <si>
    <t>Vickie</t>
  </si>
  <si>
    <t>Betty</t>
  </si>
  <si>
    <t>Amanda</t>
  </si>
  <si>
    <t>Stephen</t>
  </si>
  <si>
    <t>Dawn</t>
  </si>
  <si>
    <t>Paul</t>
  </si>
  <si>
    <t>Kenneth</t>
  </si>
  <si>
    <t>Bruce</t>
  </si>
  <si>
    <t>Andrew</t>
  </si>
  <si>
    <t>Brandon</t>
  </si>
  <si>
    <t>Steven</t>
  </si>
  <si>
    <t>Hunter</t>
  </si>
  <si>
    <t>Catherine</t>
  </si>
  <si>
    <t>Jeff</t>
  </si>
  <si>
    <t>Cathy</t>
  </si>
  <si>
    <t>Sylvia</t>
  </si>
  <si>
    <t>Joseph</t>
  </si>
  <si>
    <t>Laurie</t>
  </si>
  <si>
    <t>Danielle</t>
  </si>
  <si>
    <t>Alexander</t>
  </si>
  <si>
    <t>Randy</t>
  </si>
  <si>
    <t>Michelle</t>
  </si>
  <si>
    <t>Chris</t>
  </si>
  <si>
    <t>Sherri</t>
  </si>
  <si>
    <t>Angela</t>
  </si>
  <si>
    <t>Francis</t>
  </si>
  <si>
    <t>Katie</t>
  </si>
  <si>
    <t>Natasha</t>
  </si>
  <si>
    <t>Julie</t>
  </si>
  <si>
    <t>Jaime</t>
  </si>
  <si>
    <t>Emma</t>
  </si>
  <si>
    <t>Briana</t>
  </si>
  <si>
    <t>Bradley</t>
  </si>
  <si>
    <t>Devin</t>
  </si>
  <si>
    <t>Eric</t>
  </si>
  <si>
    <t>Brian</t>
  </si>
  <si>
    <t>Ann</t>
  </si>
  <si>
    <t>Valerie</t>
  </si>
  <si>
    <t>Carrie</t>
  </si>
  <si>
    <t>Randall</t>
  </si>
  <si>
    <t>Victor</t>
  </si>
  <si>
    <t>Richard</t>
  </si>
  <si>
    <t>Tyler</t>
  </si>
  <si>
    <t>Johnny</t>
  </si>
  <si>
    <t>Jesus</t>
  </si>
  <si>
    <t>Jill</t>
  </si>
  <si>
    <t>Andrea</t>
  </si>
  <si>
    <t>Sara</t>
  </si>
  <si>
    <t>Tammy</t>
  </si>
  <si>
    <t>Sandra</t>
  </si>
  <si>
    <t>Alicia</t>
  </si>
  <si>
    <t>Margaret</t>
  </si>
  <si>
    <t>Renee</t>
  </si>
  <si>
    <t>Wayne</t>
  </si>
  <si>
    <t>Rhonda</t>
  </si>
  <si>
    <t>Darrell</t>
  </si>
  <si>
    <t>Diana</t>
  </si>
  <si>
    <t>Christina</t>
  </si>
  <si>
    <t>Darlene</t>
  </si>
  <si>
    <t>Janet</t>
  </si>
  <si>
    <t>Ethan</t>
  </si>
  <si>
    <t>Phyllis</t>
  </si>
  <si>
    <t>Joel</t>
  </si>
  <si>
    <t>Craig</t>
  </si>
  <si>
    <t>Jordan</t>
  </si>
  <si>
    <t>Victoria</t>
  </si>
  <si>
    <t>Rachel</t>
  </si>
  <si>
    <t>Tina</t>
  </si>
  <si>
    <t>Vincent</t>
  </si>
  <si>
    <t>Cindy</t>
  </si>
  <si>
    <t>Gary</t>
  </si>
  <si>
    <t>Lindsey</t>
  </si>
  <si>
    <t>Gabriel</t>
  </si>
  <si>
    <t>Heidi</t>
  </si>
  <si>
    <t>Darren</t>
  </si>
  <si>
    <t>Bethany</t>
  </si>
  <si>
    <t>Beth</t>
  </si>
  <si>
    <t>Allen</t>
  </si>
  <si>
    <t>Veronica</t>
  </si>
  <si>
    <t>Larry</t>
  </si>
  <si>
    <t>Makayla</t>
  </si>
  <si>
    <t>Angelica</t>
  </si>
  <si>
    <t>Timothy</t>
  </si>
  <si>
    <t>Karen</t>
  </si>
  <si>
    <t>Anna</t>
  </si>
  <si>
    <t>Felicia</t>
  </si>
  <si>
    <t>Stacey</t>
  </si>
  <si>
    <t>Alison</t>
  </si>
  <si>
    <t>Harold</t>
  </si>
  <si>
    <t>Rick</t>
  </si>
  <si>
    <t>Troy</t>
  </si>
  <si>
    <t>Judy</t>
  </si>
  <si>
    <t>Jeffrey</t>
  </si>
  <si>
    <t>Meghan</t>
  </si>
  <si>
    <t>Calvin</t>
  </si>
  <si>
    <t>Sheri</t>
  </si>
  <si>
    <t>Tommy</t>
  </si>
  <si>
    <t>Trevor</t>
  </si>
  <si>
    <t>Dana</t>
  </si>
  <si>
    <t>Jasmine</t>
  </si>
  <si>
    <t>Chelsea</t>
  </si>
  <si>
    <t>Kristy</t>
  </si>
  <si>
    <t>Terri</t>
  </si>
  <si>
    <t>Madison</t>
  </si>
  <si>
    <t>Alyssa</t>
  </si>
  <si>
    <t>Carlos</t>
  </si>
  <si>
    <t>Debra</t>
  </si>
  <si>
    <t>Bianca</t>
  </si>
  <si>
    <t>Joann</t>
  </si>
  <si>
    <t>Gail</t>
  </si>
  <si>
    <t>Travis</t>
  </si>
  <si>
    <t>Reginald</t>
  </si>
  <si>
    <t>Ian</t>
  </si>
  <si>
    <t>Claudia</t>
  </si>
  <si>
    <t>Kristina</t>
  </si>
  <si>
    <t>Desiree</t>
  </si>
  <si>
    <t>Audrey</t>
  </si>
  <si>
    <t>Pamela</t>
  </si>
  <si>
    <t>Jane</t>
  </si>
  <si>
    <t>Norma</t>
  </si>
  <si>
    <t>Wendy</t>
  </si>
  <si>
    <t>Marie</t>
  </si>
  <si>
    <t>Cory</t>
  </si>
  <si>
    <t>Cameron</t>
  </si>
  <si>
    <t>Jerry</t>
  </si>
  <si>
    <t>Brittney</t>
  </si>
  <si>
    <t>Thomas</t>
  </si>
  <si>
    <t>Bryan</t>
  </si>
  <si>
    <t>Walter</t>
  </si>
  <si>
    <t>Samuel</t>
  </si>
  <si>
    <t>Dylan</t>
  </si>
  <si>
    <t>Heather</t>
  </si>
  <si>
    <t>Marisa</t>
  </si>
  <si>
    <t>Tracy</t>
  </si>
  <si>
    <t>Angel</t>
  </si>
  <si>
    <t>Caitlin</t>
  </si>
  <si>
    <t>Johnathan</t>
  </si>
  <si>
    <t>Mariah</t>
  </si>
  <si>
    <t>Jerome</t>
  </si>
  <si>
    <t>Devon</t>
  </si>
  <si>
    <t>Antonio</t>
  </si>
  <si>
    <t>Billy</t>
  </si>
  <si>
    <t>Kelsey</t>
  </si>
  <si>
    <t>Erica</t>
  </si>
  <si>
    <t>Donna</t>
  </si>
  <si>
    <t>Paige</t>
  </si>
  <si>
    <t>Todd</t>
  </si>
  <si>
    <t>Sherry</t>
  </si>
  <si>
    <t>Erika</t>
  </si>
  <si>
    <t>Keith</t>
  </si>
  <si>
    <t>Jimmy</t>
  </si>
  <si>
    <t>Adam</t>
  </si>
  <si>
    <t>Miranda</t>
  </si>
  <si>
    <t>Sierra</t>
  </si>
  <si>
    <t>Andre</t>
  </si>
  <si>
    <t>Jocelyn</t>
  </si>
  <si>
    <t>Kara</t>
  </si>
  <si>
    <t>Krista</t>
  </si>
  <si>
    <t>Eugene</t>
  </si>
  <si>
    <t>Abigail</t>
  </si>
  <si>
    <t>Hayden</t>
  </si>
  <si>
    <t>Carla</t>
  </si>
  <si>
    <t>Shane</t>
  </si>
  <si>
    <t>Brooke</t>
  </si>
  <si>
    <t>Stefanie</t>
  </si>
  <si>
    <t>Jeffery</t>
  </si>
  <si>
    <t>Xavier</t>
  </si>
  <si>
    <t>Kelly</t>
  </si>
  <si>
    <t>Anita</t>
  </si>
  <si>
    <t>Nicolas</t>
  </si>
  <si>
    <t>Hector</t>
  </si>
  <si>
    <t>Jack</t>
  </si>
  <si>
    <t>Julian</t>
  </si>
  <si>
    <t>Jason</t>
  </si>
  <si>
    <t>Jonathon</t>
  </si>
  <si>
    <t>Grace</t>
  </si>
  <si>
    <t>Melvin</t>
  </si>
  <si>
    <t>Kurt</t>
  </si>
  <si>
    <t>Glenda</t>
  </si>
  <si>
    <t>Duane</t>
  </si>
  <si>
    <t>Cody</t>
  </si>
  <si>
    <t>Tanya</t>
  </si>
  <si>
    <t>Claire</t>
  </si>
  <si>
    <t>Caroline</t>
  </si>
  <si>
    <t>Benjamin</t>
  </si>
  <si>
    <t>Yolanda</t>
  </si>
  <si>
    <t>Peter</t>
  </si>
  <si>
    <t>Norman</t>
  </si>
  <si>
    <t>Katrina</t>
  </si>
  <si>
    <t>Shannon</t>
  </si>
  <si>
    <t>Suzanne</t>
  </si>
  <si>
    <t>Jaclyn</t>
  </si>
  <si>
    <t>Deborah</t>
  </si>
  <si>
    <t>Allison</t>
  </si>
  <si>
    <t>Christian</t>
  </si>
  <si>
    <t>Lindsay</t>
  </si>
  <si>
    <t>Breanna</t>
  </si>
  <si>
    <t>Marvin</t>
  </si>
  <si>
    <t>Michele</t>
  </si>
  <si>
    <t>Edward</t>
  </si>
  <si>
    <t>Leslie</t>
  </si>
  <si>
    <t>Donald</t>
  </si>
  <si>
    <t>Grant</t>
  </si>
  <si>
    <t>Sydney</t>
  </si>
  <si>
    <t>Shawna</t>
  </si>
  <si>
    <t>Chad</t>
  </si>
  <si>
    <t>Marissa</t>
  </si>
  <si>
    <t>Mason</t>
  </si>
  <si>
    <t>Alvin</t>
  </si>
  <si>
    <t>Yvonne</t>
  </si>
  <si>
    <t>Gene</t>
  </si>
  <si>
    <t>Nina</t>
  </si>
  <si>
    <t>Stacy</t>
  </si>
  <si>
    <t>Kristen</t>
  </si>
  <si>
    <t>Laura</t>
  </si>
  <si>
    <t>Jeremiah</t>
  </si>
  <si>
    <t>Leon</t>
  </si>
  <si>
    <t>Tracey</t>
  </si>
  <si>
    <t>Helen</t>
  </si>
  <si>
    <t>Kyle</t>
  </si>
  <si>
    <t>Alexandria</t>
  </si>
  <si>
    <t>Spencer</t>
  </si>
  <si>
    <t>Gregg</t>
  </si>
  <si>
    <t>May-2023</t>
  </si>
  <si>
    <t>Apr-2023</t>
  </si>
  <si>
    <t>Aug-2023</t>
  </si>
  <si>
    <t>Jan-2023</t>
  </si>
  <si>
    <t>Jun-2023</t>
  </si>
  <si>
    <t>Sep-2023</t>
  </si>
  <si>
    <t>Aug-2024</t>
  </si>
  <si>
    <t>May-2024</t>
  </si>
  <si>
    <t>Dec-2023</t>
  </si>
  <si>
    <t>Mar-2023</t>
  </si>
  <si>
    <t>Mar-2024</t>
  </si>
  <si>
    <t>Sep-2024</t>
  </si>
  <si>
    <t>Feb-2023</t>
  </si>
  <si>
    <t>Jul-2023</t>
  </si>
  <si>
    <t>Jun-2024</t>
  </si>
  <si>
    <t>Nov-2023</t>
  </si>
  <si>
    <t>Jan-2024</t>
  </si>
  <si>
    <t>Jul-2024</t>
  </si>
  <si>
    <t>Dec-2024</t>
  </si>
  <si>
    <t>Oct-2024</t>
  </si>
  <si>
    <t>Feb-2024</t>
  </si>
  <si>
    <t>Apr-2024</t>
  </si>
  <si>
    <t>Dec-2022</t>
  </si>
  <si>
    <t>Oct-2023</t>
  </si>
  <si>
    <t>Nov-2024</t>
  </si>
  <si>
    <t>Revenue</t>
  </si>
  <si>
    <t>Join_Month</t>
  </si>
  <si>
    <t>Recommended_Engagement_%</t>
  </si>
  <si>
    <t>Row Labels</t>
  </si>
  <si>
    <t>Grand Total</t>
  </si>
  <si>
    <t>Column Labels</t>
  </si>
  <si>
    <t>Sum of Revenue</t>
  </si>
  <si>
    <t>Count of User_ID</t>
  </si>
  <si>
    <t>Average_Watch_Hours_per_User</t>
  </si>
  <si>
    <t>A.(ii) Distribution of Users Across Price Tiers</t>
  </si>
  <si>
    <t>A. (i) Monthly Revenue by Subscription Plan</t>
  </si>
  <si>
    <t>B. (ii) Total movies vs. series watched per user</t>
  </si>
  <si>
    <t>Sum of Total_Movies_Watched</t>
  </si>
  <si>
    <t>Sum of Total_Series_Watched</t>
  </si>
  <si>
    <t>Average of Recommended_Engagement_%</t>
  </si>
  <si>
    <t>B. (iii) Recommended Impact</t>
  </si>
  <si>
    <t>C. (i) Preferred Genres by Age Group</t>
  </si>
  <si>
    <t>C. (ii) Device Usage Trends</t>
  </si>
  <si>
    <t>C. (iii) Peak Watch Time Trends</t>
  </si>
  <si>
    <t>Average of Monthly_Price</t>
  </si>
  <si>
    <t>D. (i) Active vs. Inactive Users</t>
  </si>
  <si>
    <t>Days_Since_Last_Login</t>
  </si>
  <si>
    <t>Average of Days_Since_Last_Login</t>
  </si>
  <si>
    <t>Downloaded_Flag</t>
  </si>
  <si>
    <t>Average of Downloaded_Flag</t>
  </si>
  <si>
    <t>D. (iii) Login &amp; Download Frequency</t>
  </si>
  <si>
    <t>Sum of User_ID</t>
  </si>
  <si>
    <t>Average of Average_Watch_Hours_per_User</t>
  </si>
  <si>
    <t>E. (iii) Language Preference &amp; Engagement</t>
  </si>
  <si>
    <t>E. (ii) Subscription Trends by Country</t>
  </si>
  <si>
    <t>E. (i) Preferred Payment Methods by region</t>
  </si>
  <si>
    <t>D. (ii) Loyalty points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</si>
</sst>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pivotButton="1" applyFont="1"/>
    <xf numFmtId="10" fontId="0" fillId="0" borderId="0" xfId="0" applyNumberFormat="1"/>
    <xf numFmtId="0" fontId="16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9"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[streaming_service_data.xlsx]Pivot!Distribution of Users Across Price Tiers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3B-40E1-9C7E-D6B4F5C9F8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3B-40E1-9C7E-D6B4F5C9F8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3B-40E1-9C7E-D6B4F5C9F8E6}"/>
              </c:ext>
            </c:extLst>
          </c:dPt>
          <c:cat>
            <c:strRef>
              <c:f>Pivot!$A$35:$A$38</c:f>
              <c:strCache>
                <c:ptCount val="3"/>
                <c:pt idx="0">
                  <c:v>7.99</c:v>
                </c:pt>
                <c:pt idx="1">
                  <c:v>11.99</c:v>
                </c:pt>
                <c:pt idx="2">
                  <c:v>15.99</c:v>
                </c:pt>
              </c:strCache>
            </c:strRef>
          </c:cat>
          <c:val>
            <c:numRef>
              <c:f>Pivot!$B$35:$B$38</c:f>
              <c:numCache>
                <c:formatCode>General</c:formatCode>
                <c:ptCount val="3"/>
                <c:pt idx="0">
                  <c:v>323</c:v>
                </c:pt>
                <c:pt idx="1">
                  <c:v>345</c:v>
                </c:pt>
                <c:pt idx="2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7-4FA8-9797-956A25EF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[streaming_service_data.xlsx]Pivot!Language Preference &amp; Engagement</c:name>
    <c:fmtId val="4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Language Preference &amp; Engagement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Pivot!$B$2091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Pivot!$A$2092:$A$2098</c:f>
              <c:strCache>
                <c:ptCount val="6"/>
                <c:pt idx="0">
                  <c:v>English</c:v>
                </c:pt>
                <c:pt idx="1">
                  <c:v>French</c:v>
                </c:pt>
                <c:pt idx="2">
                  <c:v>German</c:v>
                </c:pt>
                <c:pt idx="3">
                  <c:v>Hindi</c:v>
                </c:pt>
                <c:pt idx="4">
                  <c:v>Mandarin</c:v>
                </c:pt>
                <c:pt idx="5">
                  <c:v>Spanish</c:v>
                </c:pt>
              </c:strCache>
            </c:strRef>
          </c:cat>
          <c:val>
            <c:numRef>
              <c:f>Pivot!$B$2092:$B$2098</c:f>
              <c:numCache>
                <c:formatCode>General</c:formatCode>
                <c:ptCount val="6"/>
                <c:pt idx="0">
                  <c:v>248.38095238095238</c:v>
                </c:pt>
                <c:pt idx="1">
                  <c:v>273.46198830409355</c:v>
                </c:pt>
                <c:pt idx="2">
                  <c:v>244.79640718562874</c:v>
                </c:pt>
                <c:pt idx="3">
                  <c:v>253.35802469135803</c:v>
                </c:pt>
                <c:pt idx="4">
                  <c:v>243.33519553072625</c:v>
                </c:pt>
                <c:pt idx="5">
                  <c:v>264.99346405228761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5-4A44-A2EE-1BF1B57EB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889343"/>
        <c:axId val="1650889823"/>
      </c:barChart>
      <c:catAx>
        <c:axId val="16508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89823"/>
        <c:crosses val="autoZero"/>
        <c:auto val="1"/>
        <c:lblAlgn val="ctr"/>
        <c:lblOffset val="100"/>
        <c:noMultiLvlLbl val="0"/>
      </c:catAx>
      <c:valAx>
        <c:axId val="16508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8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[streaming_service_data.xlsx]Pivot!Subscription Trends by Country</c:name>
    <c:fmtId val="4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Subscription Trends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Pivot!$B$2072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Pivot!$A$2073:$A$2080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UK</c:v>
                </c:pt>
                <c:pt idx="6">
                  <c:v>USA</c:v>
                </c:pt>
              </c:strCache>
            </c:strRef>
          </c:cat>
          <c:val>
            <c:numRef>
              <c:f>Pivot!$B$2073:$B$2080</c:f>
              <c:numCache>
                <c:formatCode>General</c:formatCode>
                <c:ptCount val="7"/>
                <c:pt idx="0">
                  <c:v>1726.600000000001</c:v>
                </c:pt>
                <c:pt idx="1">
                  <c:v>1678.610000000001</c:v>
                </c:pt>
                <c:pt idx="2">
                  <c:v>1782.4900000000011</c:v>
                </c:pt>
                <c:pt idx="3">
                  <c:v>1738.5400000000011</c:v>
                </c:pt>
                <c:pt idx="4">
                  <c:v>1402.8400000000008</c:v>
                </c:pt>
                <c:pt idx="5">
                  <c:v>1806.5000000000011</c:v>
                </c:pt>
                <c:pt idx="6">
                  <c:v>1890.4200000000012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7-444A-A26E-7D3B2780C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6820272"/>
        <c:axId val="1796820752"/>
      </c:barChart>
      <c:catAx>
        <c:axId val="179682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20752"/>
        <c:crosses val="autoZero"/>
        <c:auto val="1"/>
        <c:lblAlgn val="ctr"/>
        <c:lblOffset val="100"/>
        <c:noMultiLvlLbl val="0"/>
      </c:catAx>
      <c:valAx>
        <c:axId val="179682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2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[streaming_service_data.xlsx]Pivot!Monthly Revenue by Subscription Plan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Revenue by Subscription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7.99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Pivot!$A$5:$A$30</c:f>
              <c:strCache>
                <c:ptCount val="25"/>
                <c:pt idx="0">
                  <c:v>Apr-2023</c:v>
                </c:pt>
                <c:pt idx="1">
                  <c:v>Apr-2024</c:v>
                </c:pt>
                <c:pt idx="2">
                  <c:v>Aug-2023</c:v>
                </c:pt>
                <c:pt idx="3">
                  <c:v>Aug-2024</c:v>
                </c:pt>
                <c:pt idx="4">
                  <c:v>Dec-2022</c:v>
                </c:pt>
                <c:pt idx="5">
                  <c:v>Dec-2023</c:v>
                </c:pt>
                <c:pt idx="6">
                  <c:v>Dec-2024</c:v>
                </c:pt>
                <c:pt idx="7">
                  <c:v>Feb-2023</c:v>
                </c:pt>
                <c:pt idx="8">
                  <c:v>Feb-2024</c:v>
                </c:pt>
                <c:pt idx="9">
                  <c:v>Jan-2023</c:v>
                </c:pt>
                <c:pt idx="10">
                  <c:v>Jan-2024</c:v>
                </c:pt>
                <c:pt idx="11">
                  <c:v>Jul-2023</c:v>
                </c:pt>
                <c:pt idx="12">
                  <c:v>Jul-2024</c:v>
                </c:pt>
                <c:pt idx="13">
                  <c:v>Jun-2023</c:v>
                </c:pt>
                <c:pt idx="14">
                  <c:v>Jun-2024</c:v>
                </c:pt>
                <c:pt idx="15">
                  <c:v>Mar-2023</c:v>
                </c:pt>
                <c:pt idx="16">
                  <c:v>Mar-2024</c:v>
                </c:pt>
                <c:pt idx="17">
                  <c:v>May-2023</c:v>
                </c:pt>
                <c:pt idx="18">
                  <c:v>May-2024</c:v>
                </c:pt>
                <c:pt idx="19">
                  <c:v>Nov-2023</c:v>
                </c:pt>
                <c:pt idx="20">
                  <c:v>Nov-2024</c:v>
                </c:pt>
                <c:pt idx="21">
                  <c:v>Oct-2023</c:v>
                </c:pt>
                <c:pt idx="22">
                  <c:v>Oct-2024</c:v>
                </c:pt>
                <c:pt idx="23">
                  <c:v>Sep-2023</c:v>
                </c:pt>
                <c:pt idx="24">
                  <c:v>Sep-2024</c:v>
                </c:pt>
              </c:strCache>
            </c:strRef>
          </c:cat>
          <c:val>
            <c:numRef>
              <c:f>Pivot!$B$5:$B$30</c:f>
              <c:numCache>
                <c:formatCode>General</c:formatCode>
                <c:ptCount val="25"/>
                <c:pt idx="0">
                  <c:v>175.78000000000003</c:v>
                </c:pt>
                <c:pt idx="1">
                  <c:v>95.88</c:v>
                </c:pt>
                <c:pt idx="2">
                  <c:v>87.89</c:v>
                </c:pt>
                <c:pt idx="3">
                  <c:v>63.920000000000009</c:v>
                </c:pt>
                <c:pt idx="4">
                  <c:v>31.96</c:v>
                </c:pt>
                <c:pt idx="5">
                  <c:v>135.82999999999998</c:v>
                </c:pt>
                <c:pt idx="6">
                  <c:v>31.96</c:v>
                </c:pt>
                <c:pt idx="7">
                  <c:v>95.88</c:v>
                </c:pt>
                <c:pt idx="8">
                  <c:v>103.86999999999999</c:v>
                </c:pt>
                <c:pt idx="9">
                  <c:v>87.89</c:v>
                </c:pt>
                <c:pt idx="10">
                  <c:v>103.86999999999999</c:v>
                </c:pt>
                <c:pt idx="11">
                  <c:v>87.89</c:v>
                </c:pt>
                <c:pt idx="12">
                  <c:v>79.900000000000006</c:v>
                </c:pt>
                <c:pt idx="13">
                  <c:v>135.82999999999998</c:v>
                </c:pt>
                <c:pt idx="14">
                  <c:v>95.88</c:v>
                </c:pt>
                <c:pt idx="15">
                  <c:v>127.83999999999997</c:v>
                </c:pt>
                <c:pt idx="16">
                  <c:v>79.900000000000006</c:v>
                </c:pt>
                <c:pt idx="17">
                  <c:v>135.82999999999998</c:v>
                </c:pt>
                <c:pt idx="18">
                  <c:v>111.85999999999999</c:v>
                </c:pt>
                <c:pt idx="19">
                  <c:v>79.900000000000006</c:v>
                </c:pt>
                <c:pt idx="20">
                  <c:v>95.88</c:v>
                </c:pt>
                <c:pt idx="21">
                  <c:v>119.84999999999998</c:v>
                </c:pt>
                <c:pt idx="22">
                  <c:v>159.80000000000001</c:v>
                </c:pt>
                <c:pt idx="23">
                  <c:v>111.85999999999999</c:v>
                </c:pt>
                <c:pt idx="24">
                  <c:v>143.82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5-4BFD-BB51-EB191B9CD052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11.99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Pivot!$A$5:$A$30</c:f>
              <c:strCache>
                <c:ptCount val="25"/>
                <c:pt idx="0">
                  <c:v>Apr-2023</c:v>
                </c:pt>
                <c:pt idx="1">
                  <c:v>Apr-2024</c:v>
                </c:pt>
                <c:pt idx="2">
                  <c:v>Aug-2023</c:v>
                </c:pt>
                <c:pt idx="3">
                  <c:v>Aug-2024</c:v>
                </c:pt>
                <c:pt idx="4">
                  <c:v>Dec-2022</c:v>
                </c:pt>
                <c:pt idx="5">
                  <c:v>Dec-2023</c:v>
                </c:pt>
                <c:pt idx="6">
                  <c:v>Dec-2024</c:v>
                </c:pt>
                <c:pt idx="7">
                  <c:v>Feb-2023</c:v>
                </c:pt>
                <c:pt idx="8">
                  <c:v>Feb-2024</c:v>
                </c:pt>
                <c:pt idx="9">
                  <c:v>Jan-2023</c:v>
                </c:pt>
                <c:pt idx="10">
                  <c:v>Jan-2024</c:v>
                </c:pt>
                <c:pt idx="11">
                  <c:v>Jul-2023</c:v>
                </c:pt>
                <c:pt idx="12">
                  <c:v>Jul-2024</c:v>
                </c:pt>
                <c:pt idx="13">
                  <c:v>Jun-2023</c:v>
                </c:pt>
                <c:pt idx="14">
                  <c:v>Jun-2024</c:v>
                </c:pt>
                <c:pt idx="15">
                  <c:v>Mar-2023</c:v>
                </c:pt>
                <c:pt idx="16">
                  <c:v>Mar-2024</c:v>
                </c:pt>
                <c:pt idx="17">
                  <c:v>May-2023</c:v>
                </c:pt>
                <c:pt idx="18">
                  <c:v>May-2024</c:v>
                </c:pt>
                <c:pt idx="19">
                  <c:v>Nov-2023</c:v>
                </c:pt>
                <c:pt idx="20">
                  <c:v>Nov-2024</c:v>
                </c:pt>
                <c:pt idx="21">
                  <c:v>Oct-2023</c:v>
                </c:pt>
                <c:pt idx="22">
                  <c:v>Oct-2024</c:v>
                </c:pt>
                <c:pt idx="23">
                  <c:v>Sep-2023</c:v>
                </c:pt>
                <c:pt idx="24">
                  <c:v>Sep-2024</c:v>
                </c:pt>
              </c:strCache>
            </c:strRef>
          </c:cat>
          <c:val>
            <c:numRef>
              <c:f>Pivot!$C$5:$C$30</c:f>
              <c:numCache>
                <c:formatCode>General</c:formatCode>
                <c:ptCount val="25"/>
                <c:pt idx="0">
                  <c:v>179.85000000000002</c:v>
                </c:pt>
                <c:pt idx="1">
                  <c:v>191.84000000000003</c:v>
                </c:pt>
                <c:pt idx="2">
                  <c:v>119.89999999999998</c:v>
                </c:pt>
                <c:pt idx="3">
                  <c:v>179.85000000000002</c:v>
                </c:pt>
                <c:pt idx="4">
                  <c:v>95.919999999999987</c:v>
                </c:pt>
                <c:pt idx="5">
                  <c:v>179.85000000000002</c:v>
                </c:pt>
                <c:pt idx="6">
                  <c:v>155.87</c:v>
                </c:pt>
                <c:pt idx="7">
                  <c:v>275.7700000000001</c:v>
                </c:pt>
                <c:pt idx="8">
                  <c:v>155.87</c:v>
                </c:pt>
                <c:pt idx="9">
                  <c:v>119.89999999999998</c:v>
                </c:pt>
                <c:pt idx="10">
                  <c:v>191.84000000000003</c:v>
                </c:pt>
                <c:pt idx="11">
                  <c:v>191.84000000000003</c:v>
                </c:pt>
                <c:pt idx="12">
                  <c:v>215.82000000000005</c:v>
                </c:pt>
                <c:pt idx="13">
                  <c:v>143.88</c:v>
                </c:pt>
                <c:pt idx="14">
                  <c:v>203.83000000000004</c:v>
                </c:pt>
                <c:pt idx="15">
                  <c:v>131.88999999999999</c:v>
                </c:pt>
                <c:pt idx="16">
                  <c:v>167.86</c:v>
                </c:pt>
                <c:pt idx="17">
                  <c:v>203.83000000000004</c:v>
                </c:pt>
                <c:pt idx="18">
                  <c:v>167.86</c:v>
                </c:pt>
                <c:pt idx="19">
                  <c:v>143.88</c:v>
                </c:pt>
                <c:pt idx="20">
                  <c:v>71.94</c:v>
                </c:pt>
                <c:pt idx="21">
                  <c:v>155.87</c:v>
                </c:pt>
                <c:pt idx="22">
                  <c:v>179.85000000000002</c:v>
                </c:pt>
                <c:pt idx="23">
                  <c:v>131.88999999999999</c:v>
                </c:pt>
                <c:pt idx="24">
                  <c:v>179.85000000000002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5-4BFD-BB51-EB191B9CD052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15.99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Pivot!$A$5:$A$30</c:f>
              <c:strCache>
                <c:ptCount val="25"/>
                <c:pt idx="0">
                  <c:v>Apr-2023</c:v>
                </c:pt>
                <c:pt idx="1">
                  <c:v>Apr-2024</c:v>
                </c:pt>
                <c:pt idx="2">
                  <c:v>Aug-2023</c:v>
                </c:pt>
                <c:pt idx="3">
                  <c:v>Aug-2024</c:v>
                </c:pt>
                <c:pt idx="4">
                  <c:v>Dec-2022</c:v>
                </c:pt>
                <c:pt idx="5">
                  <c:v>Dec-2023</c:v>
                </c:pt>
                <c:pt idx="6">
                  <c:v>Dec-2024</c:v>
                </c:pt>
                <c:pt idx="7">
                  <c:v>Feb-2023</c:v>
                </c:pt>
                <c:pt idx="8">
                  <c:v>Feb-2024</c:v>
                </c:pt>
                <c:pt idx="9">
                  <c:v>Jan-2023</c:v>
                </c:pt>
                <c:pt idx="10">
                  <c:v>Jan-2024</c:v>
                </c:pt>
                <c:pt idx="11">
                  <c:v>Jul-2023</c:v>
                </c:pt>
                <c:pt idx="12">
                  <c:v>Jul-2024</c:v>
                </c:pt>
                <c:pt idx="13">
                  <c:v>Jun-2023</c:v>
                </c:pt>
                <c:pt idx="14">
                  <c:v>Jun-2024</c:v>
                </c:pt>
                <c:pt idx="15">
                  <c:v>Mar-2023</c:v>
                </c:pt>
                <c:pt idx="16">
                  <c:v>Mar-2024</c:v>
                </c:pt>
                <c:pt idx="17">
                  <c:v>May-2023</c:v>
                </c:pt>
                <c:pt idx="18">
                  <c:v>May-2024</c:v>
                </c:pt>
                <c:pt idx="19">
                  <c:v>Nov-2023</c:v>
                </c:pt>
                <c:pt idx="20">
                  <c:v>Nov-2024</c:v>
                </c:pt>
                <c:pt idx="21">
                  <c:v>Oct-2023</c:v>
                </c:pt>
                <c:pt idx="22">
                  <c:v>Oct-2024</c:v>
                </c:pt>
                <c:pt idx="23">
                  <c:v>Sep-2023</c:v>
                </c:pt>
                <c:pt idx="24">
                  <c:v>Sep-2024</c:v>
                </c:pt>
              </c:strCache>
            </c:strRef>
          </c:cat>
          <c:val>
            <c:numRef>
              <c:f>Pivot!$D$5:$D$30</c:f>
              <c:numCache>
                <c:formatCode>General</c:formatCode>
                <c:ptCount val="25"/>
                <c:pt idx="0">
                  <c:v>143.91</c:v>
                </c:pt>
                <c:pt idx="1">
                  <c:v>191.88000000000002</c:v>
                </c:pt>
                <c:pt idx="2">
                  <c:v>175.89000000000001</c:v>
                </c:pt>
                <c:pt idx="3">
                  <c:v>159.9</c:v>
                </c:pt>
                <c:pt idx="4">
                  <c:v>95.94</c:v>
                </c:pt>
                <c:pt idx="5">
                  <c:v>319.80000000000007</c:v>
                </c:pt>
                <c:pt idx="6">
                  <c:v>159.9</c:v>
                </c:pt>
                <c:pt idx="7">
                  <c:v>175.89000000000001</c:v>
                </c:pt>
                <c:pt idx="8">
                  <c:v>255.84000000000006</c:v>
                </c:pt>
                <c:pt idx="9">
                  <c:v>367.7700000000001</c:v>
                </c:pt>
                <c:pt idx="10">
                  <c:v>191.88000000000002</c:v>
                </c:pt>
                <c:pt idx="11">
                  <c:v>143.91</c:v>
                </c:pt>
                <c:pt idx="12">
                  <c:v>191.88000000000002</c:v>
                </c:pt>
                <c:pt idx="13">
                  <c:v>239.85000000000005</c:v>
                </c:pt>
                <c:pt idx="14">
                  <c:v>303.81000000000006</c:v>
                </c:pt>
                <c:pt idx="15">
                  <c:v>175.89000000000001</c:v>
                </c:pt>
                <c:pt idx="16">
                  <c:v>175.89000000000001</c:v>
                </c:pt>
                <c:pt idx="17">
                  <c:v>175.89000000000001</c:v>
                </c:pt>
                <c:pt idx="18">
                  <c:v>255.84000000000006</c:v>
                </c:pt>
                <c:pt idx="19">
                  <c:v>303.81000000000006</c:v>
                </c:pt>
                <c:pt idx="20">
                  <c:v>175.89000000000001</c:v>
                </c:pt>
                <c:pt idx="21">
                  <c:v>191.88000000000002</c:v>
                </c:pt>
                <c:pt idx="22">
                  <c:v>175.89000000000001</c:v>
                </c:pt>
                <c:pt idx="23">
                  <c:v>351.78000000000009</c:v>
                </c:pt>
                <c:pt idx="24">
                  <c:v>207.87000000000003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5-4BFD-BB51-EB191B9CD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118848"/>
        <c:axId val="1872106368"/>
      </c:lineChart>
      <c:catAx>
        <c:axId val="18721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106368"/>
        <c:crosses val="autoZero"/>
        <c:auto val="1"/>
        <c:lblAlgn val="ctr"/>
        <c:lblOffset val="100"/>
        <c:noMultiLvlLbl val="0"/>
      </c:catAx>
      <c:valAx>
        <c:axId val="18721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1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[streaming_service_data.xlsx]Pivot!Preferred Genres by Age Group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Preferred Genres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Pivot!$B$1059:$B$1060</c:f>
              <c:strCache>
                <c:ptCount val="1"/>
                <c:pt idx="0">
                  <c:v>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Pivot!$A$1061:$A$1066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55+</c:v>
                </c:pt>
              </c:strCache>
            </c:strRef>
          </c:cat>
          <c:val>
            <c:numRef>
              <c:f>Pivot!$B$1061:$B$1066</c:f>
              <c:numCache>
                <c:formatCode>General</c:formatCode>
                <c:ptCount val="5"/>
                <c:pt idx="0">
                  <c:v>26</c:v>
                </c:pt>
                <c:pt idx="1">
                  <c:v>33</c:v>
                </c:pt>
                <c:pt idx="2">
                  <c:v>32</c:v>
                </c:pt>
                <c:pt idx="3">
                  <c:v>34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B-48F2-BB98-CBD010C58631}"/>
            </c:ext>
          </c:extLst>
        </c:ser>
        <c:ser>
          <c:idx val="1"/>
          <c:order val="1"/>
          <c:tx>
            <c:strRef>
              <c:f>Pivot!$C$1059:$C$1060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Pivot!$A$1061:$A$1066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55+</c:v>
                </c:pt>
              </c:strCache>
            </c:strRef>
          </c:cat>
          <c:val>
            <c:numRef>
              <c:f>Pivot!$C$1061:$C$1066</c:f>
              <c:numCache>
                <c:formatCode>General</c:formatCode>
                <c:ptCount val="5"/>
                <c:pt idx="0">
                  <c:v>23</c:v>
                </c:pt>
                <c:pt idx="1">
                  <c:v>29</c:v>
                </c:pt>
                <c:pt idx="2">
                  <c:v>29</c:v>
                </c:pt>
                <c:pt idx="3">
                  <c:v>26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B-48F2-BB98-CBD010C58631}"/>
            </c:ext>
          </c:extLst>
        </c:ser>
        <c:ser>
          <c:idx val="2"/>
          <c:order val="2"/>
          <c:tx>
            <c:strRef>
              <c:f>Pivot!$D$1059:$D$1060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Pivot!$A$1061:$A$1066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55+</c:v>
                </c:pt>
              </c:strCache>
            </c:strRef>
          </c:cat>
          <c:val>
            <c:numRef>
              <c:f>Pivot!$D$1061:$D$1066</c:f>
              <c:numCache>
                <c:formatCode>General</c:formatCode>
                <c:ptCount val="5"/>
                <c:pt idx="0">
                  <c:v>36</c:v>
                </c:pt>
                <c:pt idx="1">
                  <c:v>21</c:v>
                </c:pt>
                <c:pt idx="2">
                  <c:v>22</c:v>
                </c:pt>
                <c:pt idx="3">
                  <c:v>22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AB-48F2-BB98-CBD010C58631}"/>
            </c:ext>
          </c:extLst>
        </c:ser>
        <c:ser>
          <c:idx val="3"/>
          <c:order val="3"/>
          <c:tx>
            <c:strRef>
              <c:f>Pivot!$E$1059:$E$1060</c:f>
              <c:strCache>
                <c:ptCount val="1"/>
                <c:pt idx="0">
                  <c:v>Drama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Pivot!$A$1061:$A$1066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55+</c:v>
                </c:pt>
              </c:strCache>
            </c:strRef>
          </c:cat>
          <c:val>
            <c:numRef>
              <c:f>Pivot!$E$1061:$E$1066</c:f>
              <c:numCache>
                <c:formatCode>General</c:formatCode>
                <c:ptCount val="5"/>
                <c:pt idx="0">
                  <c:v>25</c:v>
                </c:pt>
                <c:pt idx="1">
                  <c:v>31</c:v>
                </c:pt>
                <c:pt idx="2">
                  <c:v>27</c:v>
                </c:pt>
                <c:pt idx="3">
                  <c:v>31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B-48F2-BB98-CBD010C58631}"/>
            </c:ext>
          </c:extLst>
        </c:ser>
        <c:ser>
          <c:idx val="4"/>
          <c:order val="4"/>
          <c:tx>
            <c:strRef>
              <c:f>Pivot!$F$1059:$F$1060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Pivot!$A$1061:$A$1066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55+</c:v>
                </c:pt>
              </c:strCache>
            </c:strRef>
          </c:cat>
          <c:val>
            <c:numRef>
              <c:f>Pivot!$F$1061:$F$1066</c:f>
              <c:numCache>
                <c:formatCode>General</c:formatCode>
                <c:ptCount val="5"/>
                <c:pt idx="0">
                  <c:v>23</c:v>
                </c:pt>
                <c:pt idx="1">
                  <c:v>36</c:v>
                </c:pt>
                <c:pt idx="2">
                  <c:v>34</c:v>
                </c:pt>
                <c:pt idx="3">
                  <c:v>32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AB-48F2-BB98-CBD010C58631}"/>
            </c:ext>
          </c:extLst>
        </c:ser>
        <c:ser>
          <c:idx val="5"/>
          <c:order val="5"/>
          <c:tx>
            <c:strRef>
              <c:f>Pivot!$G$1059:$G$1060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Pivot!$A$1061:$A$1066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55+</c:v>
                </c:pt>
              </c:strCache>
            </c:strRef>
          </c:cat>
          <c:val>
            <c:numRef>
              <c:f>Pivot!$G$1061:$G$1066</c:f>
              <c:numCache>
                <c:formatCode>General</c:formatCode>
                <c:ptCount val="5"/>
                <c:pt idx="0">
                  <c:v>24</c:v>
                </c:pt>
                <c:pt idx="1">
                  <c:v>27</c:v>
                </c:pt>
                <c:pt idx="2">
                  <c:v>32</c:v>
                </c:pt>
                <c:pt idx="3">
                  <c:v>36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B-48F2-BB98-CBD010C58631}"/>
            </c:ext>
          </c:extLst>
        </c:ser>
        <c:ser>
          <c:idx val="6"/>
          <c:order val="6"/>
          <c:tx>
            <c:strRef>
              <c:f>Pivot!$H$1059:$H$1060</c:f>
              <c:strCache>
                <c:ptCount val="1"/>
                <c:pt idx="0">
                  <c:v>Sci-Fi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Pivot!$A$1061:$A$1066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55+</c:v>
                </c:pt>
              </c:strCache>
            </c:strRef>
          </c:cat>
          <c:val>
            <c:numRef>
              <c:f>Pivot!$H$1061:$H$1066</c:f>
              <c:numCache>
                <c:formatCode>General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31</c:v>
                </c:pt>
                <c:pt idx="3">
                  <c:v>27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AB-48F2-BB98-CBD010C58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2143808"/>
        <c:axId val="1872134688"/>
      </c:barChart>
      <c:catAx>
        <c:axId val="187214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134688"/>
        <c:crosses val="autoZero"/>
        <c:auto val="1"/>
        <c:lblAlgn val="ctr"/>
        <c:lblOffset val="100"/>
        <c:noMultiLvlLbl val="0"/>
      </c:catAx>
      <c:valAx>
        <c:axId val="187213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14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[streaming_service_data.xlsx]Pivot!Total movies vs. series watched per user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movies vs. series watched per user/ Average watch hours per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Pivot!$B$44</c:f>
              <c:strCache>
                <c:ptCount val="1"/>
                <c:pt idx="0">
                  <c:v>Sum of Total_Movies_Watched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Pivot!$A$45:$A$1045</c:f>
              <c:strCache>
                <c:ptCount val="1000"/>
                <c:pt idx="0">
                  <c:v>1003</c:v>
                </c:pt>
                <c:pt idx="1">
                  <c:v>1005</c:v>
                </c:pt>
                <c:pt idx="2">
                  <c:v>1006</c:v>
                </c:pt>
                <c:pt idx="3">
                  <c:v>1035</c:v>
                </c:pt>
                <c:pt idx="4">
                  <c:v>1037</c:v>
                </c:pt>
                <c:pt idx="5">
                  <c:v>1050</c:v>
                </c:pt>
                <c:pt idx="6">
                  <c:v>1055</c:v>
                </c:pt>
                <c:pt idx="7">
                  <c:v>1062</c:v>
                </c:pt>
                <c:pt idx="8">
                  <c:v>1075</c:v>
                </c:pt>
                <c:pt idx="9">
                  <c:v>1081</c:v>
                </c:pt>
                <c:pt idx="10">
                  <c:v>1090</c:v>
                </c:pt>
                <c:pt idx="11">
                  <c:v>1101</c:v>
                </c:pt>
                <c:pt idx="12">
                  <c:v>1103</c:v>
                </c:pt>
                <c:pt idx="13">
                  <c:v>1110</c:v>
                </c:pt>
                <c:pt idx="14">
                  <c:v>1114</c:v>
                </c:pt>
                <c:pt idx="15">
                  <c:v>1118</c:v>
                </c:pt>
                <c:pt idx="16">
                  <c:v>1123</c:v>
                </c:pt>
                <c:pt idx="17">
                  <c:v>1148</c:v>
                </c:pt>
                <c:pt idx="18">
                  <c:v>1149</c:v>
                </c:pt>
                <c:pt idx="19">
                  <c:v>1150</c:v>
                </c:pt>
                <c:pt idx="20">
                  <c:v>1162</c:v>
                </c:pt>
                <c:pt idx="21">
                  <c:v>1169</c:v>
                </c:pt>
                <c:pt idx="22">
                  <c:v>1175</c:v>
                </c:pt>
                <c:pt idx="23">
                  <c:v>1179</c:v>
                </c:pt>
                <c:pt idx="24">
                  <c:v>1185</c:v>
                </c:pt>
                <c:pt idx="25">
                  <c:v>1194</c:v>
                </c:pt>
                <c:pt idx="26">
                  <c:v>1214</c:v>
                </c:pt>
                <c:pt idx="27">
                  <c:v>1215</c:v>
                </c:pt>
                <c:pt idx="28">
                  <c:v>1222</c:v>
                </c:pt>
                <c:pt idx="29">
                  <c:v>1228</c:v>
                </c:pt>
                <c:pt idx="30">
                  <c:v>1235</c:v>
                </c:pt>
                <c:pt idx="31">
                  <c:v>1253</c:v>
                </c:pt>
                <c:pt idx="32">
                  <c:v>1255</c:v>
                </c:pt>
                <c:pt idx="33">
                  <c:v>1257</c:v>
                </c:pt>
                <c:pt idx="34">
                  <c:v>1260</c:v>
                </c:pt>
                <c:pt idx="35">
                  <c:v>1269</c:v>
                </c:pt>
                <c:pt idx="36">
                  <c:v>1272</c:v>
                </c:pt>
                <c:pt idx="37">
                  <c:v>1282</c:v>
                </c:pt>
                <c:pt idx="38">
                  <c:v>1284</c:v>
                </c:pt>
                <c:pt idx="39">
                  <c:v>1300</c:v>
                </c:pt>
                <c:pt idx="40">
                  <c:v>1303</c:v>
                </c:pt>
                <c:pt idx="41">
                  <c:v>1333</c:v>
                </c:pt>
                <c:pt idx="42">
                  <c:v>1336</c:v>
                </c:pt>
                <c:pt idx="43">
                  <c:v>1337</c:v>
                </c:pt>
                <c:pt idx="44">
                  <c:v>1338</c:v>
                </c:pt>
                <c:pt idx="45">
                  <c:v>1354</c:v>
                </c:pt>
                <c:pt idx="46">
                  <c:v>1364</c:v>
                </c:pt>
                <c:pt idx="47">
                  <c:v>1373</c:v>
                </c:pt>
                <c:pt idx="48">
                  <c:v>1379</c:v>
                </c:pt>
                <c:pt idx="49">
                  <c:v>1385</c:v>
                </c:pt>
                <c:pt idx="50">
                  <c:v>1388</c:v>
                </c:pt>
                <c:pt idx="51">
                  <c:v>1390</c:v>
                </c:pt>
                <c:pt idx="52">
                  <c:v>1393</c:v>
                </c:pt>
                <c:pt idx="53">
                  <c:v>1408</c:v>
                </c:pt>
                <c:pt idx="54">
                  <c:v>1413</c:v>
                </c:pt>
                <c:pt idx="55">
                  <c:v>1419</c:v>
                </c:pt>
                <c:pt idx="56">
                  <c:v>1420</c:v>
                </c:pt>
                <c:pt idx="57">
                  <c:v>1425</c:v>
                </c:pt>
                <c:pt idx="58">
                  <c:v>1433</c:v>
                </c:pt>
                <c:pt idx="59">
                  <c:v>1443</c:v>
                </c:pt>
                <c:pt idx="60">
                  <c:v>1481</c:v>
                </c:pt>
                <c:pt idx="61">
                  <c:v>1495</c:v>
                </c:pt>
                <c:pt idx="62">
                  <c:v>1528</c:v>
                </c:pt>
                <c:pt idx="63">
                  <c:v>1534</c:v>
                </c:pt>
                <c:pt idx="64">
                  <c:v>1539</c:v>
                </c:pt>
                <c:pt idx="65">
                  <c:v>1570</c:v>
                </c:pt>
                <c:pt idx="66">
                  <c:v>1575</c:v>
                </c:pt>
                <c:pt idx="67">
                  <c:v>1576</c:v>
                </c:pt>
                <c:pt idx="68">
                  <c:v>1609</c:v>
                </c:pt>
                <c:pt idx="69">
                  <c:v>1612</c:v>
                </c:pt>
                <c:pt idx="70">
                  <c:v>1635</c:v>
                </c:pt>
                <c:pt idx="71">
                  <c:v>1636</c:v>
                </c:pt>
                <c:pt idx="72">
                  <c:v>1637</c:v>
                </c:pt>
                <c:pt idx="73">
                  <c:v>1650</c:v>
                </c:pt>
                <c:pt idx="74">
                  <c:v>1661</c:v>
                </c:pt>
                <c:pt idx="75">
                  <c:v>1665</c:v>
                </c:pt>
                <c:pt idx="76">
                  <c:v>1672</c:v>
                </c:pt>
                <c:pt idx="77">
                  <c:v>1674</c:v>
                </c:pt>
                <c:pt idx="78">
                  <c:v>1687</c:v>
                </c:pt>
                <c:pt idx="79">
                  <c:v>1691</c:v>
                </c:pt>
                <c:pt idx="80">
                  <c:v>1697</c:v>
                </c:pt>
                <c:pt idx="81">
                  <c:v>1699</c:v>
                </c:pt>
                <c:pt idx="82">
                  <c:v>1714</c:v>
                </c:pt>
                <c:pt idx="83">
                  <c:v>1715</c:v>
                </c:pt>
                <c:pt idx="84">
                  <c:v>1754</c:v>
                </c:pt>
                <c:pt idx="85">
                  <c:v>1765</c:v>
                </c:pt>
                <c:pt idx="86">
                  <c:v>1776</c:v>
                </c:pt>
                <c:pt idx="87">
                  <c:v>1782</c:v>
                </c:pt>
                <c:pt idx="88">
                  <c:v>1784</c:v>
                </c:pt>
                <c:pt idx="89">
                  <c:v>1790</c:v>
                </c:pt>
                <c:pt idx="90">
                  <c:v>1798</c:v>
                </c:pt>
                <c:pt idx="91">
                  <c:v>1801</c:v>
                </c:pt>
                <c:pt idx="92">
                  <c:v>1805</c:v>
                </c:pt>
                <c:pt idx="93">
                  <c:v>1813</c:v>
                </c:pt>
                <c:pt idx="94">
                  <c:v>1831</c:v>
                </c:pt>
                <c:pt idx="95">
                  <c:v>1846</c:v>
                </c:pt>
                <c:pt idx="96">
                  <c:v>1851</c:v>
                </c:pt>
                <c:pt idx="97">
                  <c:v>1856</c:v>
                </c:pt>
                <c:pt idx="98">
                  <c:v>1857</c:v>
                </c:pt>
                <c:pt idx="99">
                  <c:v>1897</c:v>
                </c:pt>
                <c:pt idx="100">
                  <c:v>1912</c:v>
                </c:pt>
                <c:pt idx="101">
                  <c:v>1922</c:v>
                </c:pt>
                <c:pt idx="102">
                  <c:v>1932</c:v>
                </c:pt>
                <c:pt idx="103">
                  <c:v>1947</c:v>
                </c:pt>
                <c:pt idx="104">
                  <c:v>1953</c:v>
                </c:pt>
                <c:pt idx="105">
                  <c:v>1970</c:v>
                </c:pt>
                <c:pt idx="106">
                  <c:v>1976</c:v>
                </c:pt>
                <c:pt idx="107">
                  <c:v>2011</c:v>
                </c:pt>
                <c:pt idx="108">
                  <c:v>2039</c:v>
                </c:pt>
                <c:pt idx="109">
                  <c:v>2040</c:v>
                </c:pt>
                <c:pt idx="110">
                  <c:v>2057</c:v>
                </c:pt>
                <c:pt idx="111">
                  <c:v>2062</c:v>
                </c:pt>
                <c:pt idx="112">
                  <c:v>2075</c:v>
                </c:pt>
                <c:pt idx="113">
                  <c:v>2079</c:v>
                </c:pt>
                <c:pt idx="114">
                  <c:v>2086</c:v>
                </c:pt>
                <c:pt idx="115">
                  <c:v>2095</c:v>
                </c:pt>
                <c:pt idx="116">
                  <c:v>2099</c:v>
                </c:pt>
                <c:pt idx="117">
                  <c:v>2146</c:v>
                </c:pt>
                <c:pt idx="118">
                  <c:v>2147</c:v>
                </c:pt>
                <c:pt idx="119">
                  <c:v>2150</c:v>
                </c:pt>
                <c:pt idx="120">
                  <c:v>2154</c:v>
                </c:pt>
                <c:pt idx="121">
                  <c:v>2165</c:v>
                </c:pt>
                <c:pt idx="122">
                  <c:v>2170</c:v>
                </c:pt>
                <c:pt idx="123">
                  <c:v>2180</c:v>
                </c:pt>
                <c:pt idx="124">
                  <c:v>2186</c:v>
                </c:pt>
                <c:pt idx="125">
                  <c:v>2190</c:v>
                </c:pt>
                <c:pt idx="126">
                  <c:v>2214</c:v>
                </c:pt>
                <c:pt idx="127">
                  <c:v>2220</c:v>
                </c:pt>
                <c:pt idx="128">
                  <c:v>2237</c:v>
                </c:pt>
                <c:pt idx="129">
                  <c:v>2243</c:v>
                </c:pt>
                <c:pt idx="130">
                  <c:v>2291</c:v>
                </c:pt>
                <c:pt idx="131">
                  <c:v>2306</c:v>
                </c:pt>
                <c:pt idx="132">
                  <c:v>2319</c:v>
                </c:pt>
                <c:pt idx="133">
                  <c:v>2321</c:v>
                </c:pt>
                <c:pt idx="134">
                  <c:v>2324</c:v>
                </c:pt>
                <c:pt idx="135">
                  <c:v>2334</c:v>
                </c:pt>
                <c:pt idx="136">
                  <c:v>2361</c:v>
                </c:pt>
                <c:pt idx="137">
                  <c:v>2363</c:v>
                </c:pt>
                <c:pt idx="138">
                  <c:v>2381</c:v>
                </c:pt>
                <c:pt idx="139">
                  <c:v>2382</c:v>
                </c:pt>
                <c:pt idx="140">
                  <c:v>2396</c:v>
                </c:pt>
                <c:pt idx="141">
                  <c:v>2400</c:v>
                </c:pt>
                <c:pt idx="142">
                  <c:v>2401</c:v>
                </c:pt>
                <c:pt idx="143">
                  <c:v>2410</c:v>
                </c:pt>
                <c:pt idx="144">
                  <c:v>2418</c:v>
                </c:pt>
                <c:pt idx="145">
                  <c:v>2428</c:v>
                </c:pt>
                <c:pt idx="146">
                  <c:v>2441</c:v>
                </c:pt>
                <c:pt idx="147">
                  <c:v>2457</c:v>
                </c:pt>
                <c:pt idx="148">
                  <c:v>2466</c:v>
                </c:pt>
                <c:pt idx="149">
                  <c:v>2472</c:v>
                </c:pt>
                <c:pt idx="150">
                  <c:v>2477</c:v>
                </c:pt>
                <c:pt idx="151">
                  <c:v>2480</c:v>
                </c:pt>
                <c:pt idx="152">
                  <c:v>2481</c:v>
                </c:pt>
                <c:pt idx="153">
                  <c:v>2482</c:v>
                </c:pt>
                <c:pt idx="154">
                  <c:v>2490</c:v>
                </c:pt>
                <c:pt idx="155">
                  <c:v>2497</c:v>
                </c:pt>
                <c:pt idx="156">
                  <c:v>2498</c:v>
                </c:pt>
                <c:pt idx="157">
                  <c:v>2504</c:v>
                </c:pt>
                <c:pt idx="158">
                  <c:v>2517</c:v>
                </c:pt>
                <c:pt idx="159">
                  <c:v>2518</c:v>
                </c:pt>
                <c:pt idx="160">
                  <c:v>2521</c:v>
                </c:pt>
                <c:pt idx="161">
                  <c:v>2533</c:v>
                </c:pt>
                <c:pt idx="162">
                  <c:v>2536</c:v>
                </c:pt>
                <c:pt idx="163">
                  <c:v>2546</c:v>
                </c:pt>
                <c:pt idx="164">
                  <c:v>2549</c:v>
                </c:pt>
                <c:pt idx="165">
                  <c:v>2565</c:v>
                </c:pt>
                <c:pt idx="166">
                  <c:v>2581</c:v>
                </c:pt>
                <c:pt idx="167">
                  <c:v>2593</c:v>
                </c:pt>
                <c:pt idx="168">
                  <c:v>2603</c:v>
                </c:pt>
                <c:pt idx="169">
                  <c:v>2613</c:v>
                </c:pt>
                <c:pt idx="170">
                  <c:v>2639</c:v>
                </c:pt>
                <c:pt idx="171">
                  <c:v>2647</c:v>
                </c:pt>
                <c:pt idx="172">
                  <c:v>2660</c:v>
                </c:pt>
                <c:pt idx="173">
                  <c:v>2664</c:v>
                </c:pt>
                <c:pt idx="174">
                  <c:v>2675</c:v>
                </c:pt>
                <c:pt idx="175">
                  <c:v>2690</c:v>
                </c:pt>
                <c:pt idx="176">
                  <c:v>2697</c:v>
                </c:pt>
                <c:pt idx="177">
                  <c:v>2701</c:v>
                </c:pt>
                <c:pt idx="178">
                  <c:v>2714</c:v>
                </c:pt>
                <c:pt idx="179">
                  <c:v>2723</c:v>
                </c:pt>
                <c:pt idx="180">
                  <c:v>2727</c:v>
                </c:pt>
                <c:pt idx="181">
                  <c:v>2731</c:v>
                </c:pt>
                <c:pt idx="182">
                  <c:v>2734</c:v>
                </c:pt>
                <c:pt idx="183">
                  <c:v>2739</c:v>
                </c:pt>
                <c:pt idx="184">
                  <c:v>2766</c:v>
                </c:pt>
                <c:pt idx="185">
                  <c:v>2784</c:v>
                </c:pt>
                <c:pt idx="186">
                  <c:v>2788</c:v>
                </c:pt>
                <c:pt idx="187">
                  <c:v>2808</c:v>
                </c:pt>
                <c:pt idx="188">
                  <c:v>2820</c:v>
                </c:pt>
                <c:pt idx="189">
                  <c:v>2829</c:v>
                </c:pt>
                <c:pt idx="190">
                  <c:v>2830</c:v>
                </c:pt>
                <c:pt idx="191">
                  <c:v>2836</c:v>
                </c:pt>
                <c:pt idx="192">
                  <c:v>2847</c:v>
                </c:pt>
                <c:pt idx="193">
                  <c:v>2851</c:v>
                </c:pt>
                <c:pt idx="194">
                  <c:v>2854</c:v>
                </c:pt>
                <c:pt idx="195">
                  <c:v>2884</c:v>
                </c:pt>
                <c:pt idx="196">
                  <c:v>2886</c:v>
                </c:pt>
                <c:pt idx="197">
                  <c:v>2904</c:v>
                </c:pt>
                <c:pt idx="198">
                  <c:v>2908</c:v>
                </c:pt>
                <c:pt idx="199">
                  <c:v>2914</c:v>
                </c:pt>
                <c:pt idx="200">
                  <c:v>2942</c:v>
                </c:pt>
                <c:pt idx="201">
                  <c:v>2960</c:v>
                </c:pt>
                <c:pt idx="202">
                  <c:v>2981</c:v>
                </c:pt>
                <c:pt idx="203">
                  <c:v>2995</c:v>
                </c:pt>
                <c:pt idx="204">
                  <c:v>3004</c:v>
                </c:pt>
                <c:pt idx="205">
                  <c:v>3009</c:v>
                </c:pt>
                <c:pt idx="206">
                  <c:v>3010</c:v>
                </c:pt>
                <c:pt idx="207">
                  <c:v>3035</c:v>
                </c:pt>
                <c:pt idx="208">
                  <c:v>3078</c:v>
                </c:pt>
                <c:pt idx="209">
                  <c:v>3083</c:v>
                </c:pt>
                <c:pt idx="210">
                  <c:v>3102</c:v>
                </c:pt>
                <c:pt idx="211">
                  <c:v>3119</c:v>
                </c:pt>
                <c:pt idx="212">
                  <c:v>3131</c:v>
                </c:pt>
                <c:pt idx="213">
                  <c:v>3135</c:v>
                </c:pt>
                <c:pt idx="214">
                  <c:v>3162</c:v>
                </c:pt>
                <c:pt idx="215">
                  <c:v>3163</c:v>
                </c:pt>
                <c:pt idx="216">
                  <c:v>3164</c:v>
                </c:pt>
                <c:pt idx="217">
                  <c:v>3168</c:v>
                </c:pt>
                <c:pt idx="218">
                  <c:v>3173</c:v>
                </c:pt>
                <c:pt idx="219">
                  <c:v>3178</c:v>
                </c:pt>
                <c:pt idx="220">
                  <c:v>3195</c:v>
                </c:pt>
                <c:pt idx="221">
                  <c:v>3202</c:v>
                </c:pt>
                <c:pt idx="222">
                  <c:v>3209</c:v>
                </c:pt>
                <c:pt idx="223">
                  <c:v>3214</c:v>
                </c:pt>
                <c:pt idx="224">
                  <c:v>3217</c:v>
                </c:pt>
                <c:pt idx="225">
                  <c:v>3234</c:v>
                </c:pt>
                <c:pt idx="226">
                  <c:v>3255</c:v>
                </c:pt>
                <c:pt idx="227">
                  <c:v>3261</c:v>
                </c:pt>
                <c:pt idx="228">
                  <c:v>3264</c:v>
                </c:pt>
                <c:pt idx="229">
                  <c:v>3287</c:v>
                </c:pt>
                <c:pt idx="230">
                  <c:v>3325</c:v>
                </c:pt>
                <c:pt idx="231">
                  <c:v>3334</c:v>
                </c:pt>
                <c:pt idx="232">
                  <c:v>3354</c:v>
                </c:pt>
                <c:pt idx="233">
                  <c:v>3379</c:v>
                </c:pt>
                <c:pt idx="234">
                  <c:v>3393</c:v>
                </c:pt>
                <c:pt idx="235">
                  <c:v>3395</c:v>
                </c:pt>
                <c:pt idx="236">
                  <c:v>3427</c:v>
                </c:pt>
                <c:pt idx="237">
                  <c:v>3437</c:v>
                </c:pt>
                <c:pt idx="238">
                  <c:v>3440</c:v>
                </c:pt>
                <c:pt idx="239">
                  <c:v>3443</c:v>
                </c:pt>
                <c:pt idx="240">
                  <c:v>3457</c:v>
                </c:pt>
                <c:pt idx="241">
                  <c:v>3469</c:v>
                </c:pt>
                <c:pt idx="242">
                  <c:v>3472</c:v>
                </c:pt>
                <c:pt idx="243">
                  <c:v>3496</c:v>
                </c:pt>
                <c:pt idx="244">
                  <c:v>3498</c:v>
                </c:pt>
                <c:pt idx="245">
                  <c:v>3530</c:v>
                </c:pt>
                <c:pt idx="246">
                  <c:v>3532</c:v>
                </c:pt>
                <c:pt idx="247">
                  <c:v>3554</c:v>
                </c:pt>
                <c:pt idx="248">
                  <c:v>3558</c:v>
                </c:pt>
                <c:pt idx="249">
                  <c:v>3572</c:v>
                </c:pt>
                <c:pt idx="250">
                  <c:v>3593</c:v>
                </c:pt>
                <c:pt idx="251">
                  <c:v>3603</c:v>
                </c:pt>
                <c:pt idx="252">
                  <c:v>3618</c:v>
                </c:pt>
                <c:pt idx="253">
                  <c:v>3620</c:v>
                </c:pt>
                <c:pt idx="254">
                  <c:v>3622</c:v>
                </c:pt>
                <c:pt idx="255">
                  <c:v>3633</c:v>
                </c:pt>
                <c:pt idx="256">
                  <c:v>3639</c:v>
                </c:pt>
                <c:pt idx="257">
                  <c:v>3654</c:v>
                </c:pt>
                <c:pt idx="258">
                  <c:v>3677</c:v>
                </c:pt>
                <c:pt idx="259">
                  <c:v>3687</c:v>
                </c:pt>
                <c:pt idx="260">
                  <c:v>3699</c:v>
                </c:pt>
                <c:pt idx="261">
                  <c:v>3724</c:v>
                </c:pt>
                <c:pt idx="262">
                  <c:v>3745</c:v>
                </c:pt>
                <c:pt idx="263">
                  <c:v>3762</c:v>
                </c:pt>
                <c:pt idx="264">
                  <c:v>3763</c:v>
                </c:pt>
                <c:pt idx="265">
                  <c:v>3779</c:v>
                </c:pt>
                <c:pt idx="266">
                  <c:v>3781</c:v>
                </c:pt>
                <c:pt idx="267">
                  <c:v>3797</c:v>
                </c:pt>
                <c:pt idx="268">
                  <c:v>3806</c:v>
                </c:pt>
                <c:pt idx="269">
                  <c:v>3810</c:v>
                </c:pt>
                <c:pt idx="270">
                  <c:v>3822</c:v>
                </c:pt>
                <c:pt idx="271">
                  <c:v>3826</c:v>
                </c:pt>
                <c:pt idx="272">
                  <c:v>3847</c:v>
                </c:pt>
                <c:pt idx="273">
                  <c:v>3858</c:v>
                </c:pt>
                <c:pt idx="274">
                  <c:v>3866</c:v>
                </c:pt>
                <c:pt idx="275">
                  <c:v>3877</c:v>
                </c:pt>
                <c:pt idx="276">
                  <c:v>3882</c:v>
                </c:pt>
                <c:pt idx="277">
                  <c:v>3888</c:v>
                </c:pt>
                <c:pt idx="278">
                  <c:v>3892</c:v>
                </c:pt>
                <c:pt idx="279">
                  <c:v>3898</c:v>
                </c:pt>
                <c:pt idx="280">
                  <c:v>3904</c:v>
                </c:pt>
                <c:pt idx="281">
                  <c:v>3910</c:v>
                </c:pt>
                <c:pt idx="282">
                  <c:v>3918</c:v>
                </c:pt>
                <c:pt idx="283">
                  <c:v>3926</c:v>
                </c:pt>
                <c:pt idx="284">
                  <c:v>3941</c:v>
                </c:pt>
                <c:pt idx="285">
                  <c:v>3951</c:v>
                </c:pt>
                <c:pt idx="286">
                  <c:v>3959</c:v>
                </c:pt>
                <c:pt idx="287">
                  <c:v>3969</c:v>
                </c:pt>
                <c:pt idx="288">
                  <c:v>3976</c:v>
                </c:pt>
                <c:pt idx="289">
                  <c:v>3978</c:v>
                </c:pt>
                <c:pt idx="290">
                  <c:v>3984</c:v>
                </c:pt>
                <c:pt idx="291">
                  <c:v>3985</c:v>
                </c:pt>
                <c:pt idx="292">
                  <c:v>3992</c:v>
                </c:pt>
                <c:pt idx="293">
                  <c:v>4002</c:v>
                </c:pt>
                <c:pt idx="294">
                  <c:v>4019</c:v>
                </c:pt>
                <c:pt idx="295">
                  <c:v>4020</c:v>
                </c:pt>
                <c:pt idx="296">
                  <c:v>4024</c:v>
                </c:pt>
                <c:pt idx="297">
                  <c:v>4027</c:v>
                </c:pt>
                <c:pt idx="298">
                  <c:v>4028</c:v>
                </c:pt>
                <c:pt idx="299">
                  <c:v>4029</c:v>
                </c:pt>
                <c:pt idx="300">
                  <c:v>4037</c:v>
                </c:pt>
                <c:pt idx="301">
                  <c:v>4044</c:v>
                </c:pt>
                <c:pt idx="302">
                  <c:v>4048</c:v>
                </c:pt>
                <c:pt idx="303">
                  <c:v>4057</c:v>
                </c:pt>
                <c:pt idx="304">
                  <c:v>4066</c:v>
                </c:pt>
                <c:pt idx="305">
                  <c:v>4079</c:v>
                </c:pt>
                <c:pt idx="306">
                  <c:v>4083</c:v>
                </c:pt>
                <c:pt idx="307">
                  <c:v>4089</c:v>
                </c:pt>
                <c:pt idx="308">
                  <c:v>4097</c:v>
                </c:pt>
                <c:pt idx="309">
                  <c:v>4103</c:v>
                </c:pt>
                <c:pt idx="310">
                  <c:v>4104</c:v>
                </c:pt>
                <c:pt idx="311">
                  <c:v>4110</c:v>
                </c:pt>
                <c:pt idx="312">
                  <c:v>4111</c:v>
                </c:pt>
                <c:pt idx="313">
                  <c:v>4114</c:v>
                </c:pt>
                <c:pt idx="314">
                  <c:v>4115</c:v>
                </c:pt>
                <c:pt idx="315">
                  <c:v>4118</c:v>
                </c:pt>
                <c:pt idx="316">
                  <c:v>4129</c:v>
                </c:pt>
                <c:pt idx="317">
                  <c:v>4155</c:v>
                </c:pt>
                <c:pt idx="318">
                  <c:v>4171</c:v>
                </c:pt>
                <c:pt idx="319">
                  <c:v>4191</c:v>
                </c:pt>
                <c:pt idx="320">
                  <c:v>4197</c:v>
                </c:pt>
                <c:pt idx="321">
                  <c:v>4204</c:v>
                </c:pt>
                <c:pt idx="322">
                  <c:v>4205</c:v>
                </c:pt>
                <c:pt idx="323">
                  <c:v>4206</c:v>
                </c:pt>
                <c:pt idx="324">
                  <c:v>4210</c:v>
                </c:pt>
                <c:pt idx="325">
                  <c:v>4211</c:v>
                </c:pt>
                <c:pt idx="326">
                  <c:v>4213</c:v>
                </c:pt>
                <c:pt idx="327">
                  <c:v>4216</c:v>
                </c:pt>
                <c:pt idx="328">
                  <c:v>4234</c:v>
                </c:pt>
                <c:pt idx="329">
                  <c:v>4239</c:v>
                </c:pt>
                <c:pt idx="330">
                  <c:v>4242</c:v>
                </c:pt>
                <c:pt idx="331">
                  <c:v>4243</c:v>
                </c:pt>
                <c:pt idx="332">
                  <c:v>4246</c:v>
                </c:pt>
                <c:pt idx="333">
                  <c:v>4254</c:v>
                </c:pt>
                <c:pt idx="334">
                  <c:v>4260</c:v>
                </c:pt>
                <c:pt idx="335">
                  <c:v>4302</c:v>
                </c:pt>
                <c:pt idx="336">
                  <c:v>4303</c:v>
                </c:pt>
                <c:pt idx="337">
                  <c:v>4314</c:v>
                </c:pt>
                <c:pt idx="338">
                  <c:v>4320</c:v>
                </c:pt>
                <c:pt idx="339">
                  <c:v>4328</c:v>
                </c:pt>
                <c:pt idx="340">
                  <c:v>4336</c:v>
                </c:pt>
                <c:pt idx="341">
                  <c:v>4340</c:v>
                </c:pt>
                <c:pt idx="342">
                  <c:v>4341</c:v>
                </c:pt>
                <c:pt idx="343">
                  <c:v>4346</c:v>
                </c:pt>
                <c:pt idx="344">
                  <c:v>4351</c:v>
                </c:pt>
                <c:pt idx="345">
                  <c:v>4364</c:v>
                </c:pt>
                <c:pt idx="346">
                  <c:v>4372</c:v>
                </c:pt>
                <c:pt idx="347">
                  <c:v>4383</c:v>
                </c:pt>
                <c:pt idx="348">
                  <c:v>4392</c:v>
                </c:pt>
                <c:pt idx="349">
                  <c:v>4396</c:v>
                </c:pt>
                <c:pt idx="350">
                  <c:v>4401</c:v>
                </c:pt>
                <c:pt idx="351">
                  <c:v>4408</c:v>
                </c:pt>
                <c:pt idx="352">
                  <c:v>4427</c:v>
                </c:pt>
                <c:pt idx="353">
                  <c:v>4448</c:v>
                </c:pt>
                <c:pt idx="354">
                  <c:v>4458</c:v>
                </c:pt>
                <c:pt idx="355">
                  <c:v>4463</c:v>
                </c:pt>
                <c:pt idx="356">
                  <c:v>4466</c:v>
                </c:pt>
                <c:pt idx="357">
                  <c:v>4471</c:v>
                </c:pt>
                <c:pt idx="358">
                  <c:v>4475</c:v>
                </c:pt>
                <c:pt idx="359">
                  <c:v>4477</c:v>
                </c:pt>
                <c:pt idx="360">
                  <c:v>4479</c:v>
                </c:pt>
                <c:pt idx="361">
                  <c:v>4486</c:v>
                </c:pt>
                <c:pt idx="362">
                  <c:v>4488</c:v>
                </c:pt>
                <c:pt idx="363">
                  <c:v>4497</c:v>
                </c:pt>
                <c:pt idx="364">
                  <c:v>4511</c:v>
                </c:pt>
                <c:pt idx="365">
                  <c:v>4512</c:v>
                </c:pt>
                <c:pt idx="366">
                  <c:v>4530</c:v>
                </c:pt>
                <c:pt idx="367">
                  <c:v>4538</c:v>
                </c:pt>
                <c:pt idx="368">
                  <c:v>4540</c:v>
                </c:pt>
                <c:pt idx="369">
                  <c:v>4548</c:v>
                </c:pt>
                <c:pt idx="370">
                  <c:v>4551</c:v>
                </c:pt>
                <c:pt idx="371">
                  <c:v>4553</c:v>
                </c:pt>
                <c:pt idx="372">
                  <c:v>4556</c:v>
                </c:pt>
                <c:pt idx="373">
                  <c:v>4558</c:v>
                </c:pt>
                <c:pt idx="374">
                  <c:v>4576</c:v>
                </c:pt>
                <c:pt idx="375">
                  <c:v>4577</c:v>
                </c:pt>
                <c:pt idx="376">
                  <c:v>4584</c:v>
                </c:pt>
                <c:pt idx="377">
                  <c:v>4586</c:v>
                </c:pt>
                <c:pt idx="378">
                  <c:v>4590</c:v>
                </c:pt>
                <c:pt idx="379">
                  <c:v>4597</c:v>
                </c:pt>
                <c:pt idx="380">
                  <c:v>4608</c:v>
                </c:pt>
                <c:pt idx="381">
                  <c:v>4613</c:v>
                </c:pt>
                <c:pt idx="382">
                  <c:v>4622</c:v>
                </c:pt>
                <c:pt idx="383">
                  <c:v>4641</c:v>
                </c:pt>
                <c:pt idx="384">
                  <c:v>4645</c:v>
                </c:pt>
                <c:pt idx="385">
                  <c:v>4656</c:v>
                </c:pt>
                <c:pt idx="386">
                  <c:v>4668</c:v>
                </c:pt>
                <c:pt idx="387">
                  <c:v>4680</c:v>
                </c:pt>
                <c:pt idx="388">
                  <c:v>4696</c:v>
                </c:pt>
                <c:pt idx="389">
                  <c:v>4700</c:v>
                </c:pt>
                <c:pt idx="390">
                  <c:v>4702</c:v>
                </c:pt>
                <c:pt idx="391">
                  <c:v>4706</c:v>
                </c:pt>
                <c:pt idx="392">
                  <c:v>4709</c:v>
                </c:pt>
                <c:pt idx="393">
                  <c:v>4714</c:v>
                </c:pt>
                <c:pt idx="394">
                  <c:v>4718</c:v>
                </c:pt>
                <c:pt idx="395">
                  <c:v>4738</c:v>
                </c:pt>
                <c:pt idx="396">
                  <c:v>4745</c:v>
                </c:pt>
                <c:pt idx="397">
                  <c:v>4747</c:v>
                </c:pt>
                <c:pt idx="398">
                  <c:v>4763</c:v>
                </c:pt>
                <c:pt idx="399">
                  <c:v>4767</c:v>
                </c:pt>
                <c:pt idx="400">
                  <c:v>4768</c:v>
                </c:pt>
                <c:pt idx="401">
                  <c:v>4769</c:v>
                </c:pt>
                <c:pt idx="402">
                  <c:v>4781</c:v>
                </c:pt>
                <c:pt idx="403">
                  <c:v>4808</c:v>
                </c:pt>
                <c:pt idx="404">
                  <c:v>4815</c:v>
                </c:pt>
                <c:pt idx="405">
                  <c:v>4829</c:v>
                </c:pt>
                <c:pt idx="406">
                  <c:v>4833</c:v>
                </c:pt>
                <c:pt idx="407">
                  <c:v>4847</c:v>
                </c:pt>
                <c:pt idx="408">
                  <c:v>4851</c:v>
                </c:pt>
                <c:pt idx="409">
                  <c:v>4865</c:v>
                </c:pt>
                <c:pt idx="410">
                  <c:v>4875</c:v>
                </c:pt>
                <c:pt idx="411">
                  <c:v>4883</c:v>
                </c:pt>
                <c:pt idx="412">
                  <c:v>4884</c:v>
                </c:pt>
                <c:pt idx="413">
                  <c:v>4901</c:v>
                </c:pt>
                <c:pt idx="414">
                  <c:v>4912</c:v>
                </c:pt>
                <c:pt idx="415">
                  <c:v>4917</c:v>
                </c:pt>
                <c:pt idx="416">
                  <c:v>4945</c:v>
                </c:pt>
                <c:pt idx="417">
                  <c:v>4968</c:v>
                </c:pt>
                <c:pt idx="418">
                  <c:v>4979</c:v>
                </c:pt>
                <c:pt idx="419">
                  <c:v>4982</c:v>
                </c:pt>
                <c:pt idx="420">
                  <c:v>4985</c:v>
                </c:pt>
                <c:pt idx="421">
                  <c:v>4989</c:v>
                </c:pt>
                <c:pt idx="422">
                  <c:v>5000</c:v>
                </c:pt>
                <c:pt idx="423">
                  <c:v>5013</c:v>
                </c:pt>
                <c:pt idx="424">
                  <c:v>5016</c:v>
                </c:pt>
                <c:pt idx="425">
                  <c:v>5019</c:v>
                </c:pt>
                <c:pt idx="426">
                  <c:v>5031</c:v>
                </c:pt>
                <c:pt idx="427">
                  <c:v>5036</c:v>
                </c:pt>
                <c:pt idx="428">
                  <c:v>5040</c:v>
                </c:pt>
                <c:pt idx="429">
                  <c:v>5042</c:v>
                </c:pt>
                <c:pt idx="430">
                  <c:v>5045</c:v>
                </c:pt>
                <c:pt idx="431">
                  <c:v>5054</c:v>
                </c:pt>
                <c:pt idx="432">
                  <c:v>5059</c:v>
                </c:pt>
                <c:pt idx="433">
                  <c:v>5063</c:v>
                </c:pt>
                <c:pt idx="434">
                  <c:v>5065</c:v>
                </c:pt>
                <c:pt idx="435">
                  <c:v>5067</c:v>
                </c:pt>
                <c:pt idx="436">
                  <c:v>5081</c:v>
                </c:pt>
                <c:pt idx="437">
                  <c:v>5083</c:v>
                </c:pt>
                <c:pt idx="438">
                  <c:v>5084</c:v>
                </c:pt>
                <c:pt idx="439">
                  <c:v>5109</c:v>
                </c:pt>
                <c:pt idx="440">
                  <c:v>5112</c:v>
                </c:pt>
                <c:pt idx="441">
                  <c:v>5120</c:v>
                </c:pt>
                <c:pt idx="442">
                  <c:v>5126</c:v>
                </c:pt>
                <c:pt idx="443">
                  <c:v>5147</c:v>
                </c:pt>
                <c:pt idx="444">
                  <c:v>5153</c:v>
                </c:pt>
                <c:pt idx="445">
                  <c:v>5209</c:v>
                </c:pt>
                <c:pt idx="446">
                  <c:v>5215</c:v>
                </c:pt>
                <c:pt idx="447">
                  <c:v>5216</c:v>
                </c:pt>
                <c:pt idx="448">
                  <c:v>5220</c:v>
                </c:pt>
                <c:pt idx="449">
                  <c:v>5227</c:v>
                </c:pt>
                <c:pt idx="450">
                  <c:v>5253</c:v>
                </c:pt>
                <c:pt idx="451">
                  <c:v>5254</c:v>
                </c:pt>
                <c:pt idx="452">
                  <c:v>5255</c:v>
                </c:pt>
                <c:pt idx="453">
                  <c:v>5256</c:v>
                </c:pt>
                <c:pt idx="454">
                  <c:v>5269</c:v>
                </c:pt>
                <c:pt idx="455">
                  <c:v>5280</c:v>
                </c:pt>
                <c:pt idx="456">
                  <c:v>5291</c:v>
                </c:pt>
                <c:pt idx="457">
                  <c:v>5299</c:v>
                </c:pt>
                <c:pt idx="458">
                  <c:v>5306</c:v>
                </c:pt>
                <c:pt idx="459">
                  <c:v>5315</c:v>
                </c:pt>
                <c:pt idx="460">
                  <c:v>5320</c:v>
                </c:pt>
                <c:pt idx="461">
                  <c:v>5321</c:v>
                </c:pt>
                <c:pt idx="462">
                  <c:v>5337</c:v>
                </c:pt>
                <c:pt idx="463">
                  <c:v>5339</c:v>
                </c:pt>
                <c:pt idx="464">
                  <c:v>5352</c:v>
                </c:pt>
                <c:pt idx="465">
                  <c:v>5360</c:v>
                </c:pt>
                <c:pt idx="466">
                  <c:v>5362</c:v>
                </c:pt>
                <c:pt idx="467">
                  <c:v>5375</c:v>
                </c:pt>
                <c:pt idx="468">
                  <c:v>5376</c:v>
                </c:pt>
                <c:pt idx="469">
                  <c:v>5389</c:v>
                </c:pt>
                <c:pt idx="470">
                  <c:v>5406</c:v>
                </c:pt>
                <c:pt idx="471">
                  <c:v>5407</c:v>
                </c:pt>
                <c:pt idx="472">
                  <c:v>5410</c:v>
                </c:pt>
                <c:pt idx="473">
                  <c:v>5420</c:v>
                </c:pt>
                <c:pt idx="474">
                  <c:v>5423</c:v>
                </c:pt>
                <c:pt idx="475">
                  <c:v>5438</c:v>
                </c:pt>
                <c:pt idx="476">
                  <c:v>5459</c:v>
                </c:pt>
                <c:pt idx="477">
                  <c:v>5468</c:v>
                </c:pt>
                <c:pt idx="478">
                  <c:v>5469</c:v>
                </c:pt>
                <c:pt idx="479">
                  <c:v>5479</c:v>
                </c:pt>
                <c:pt idx="480">
                  <c:v>5487</c:v>
                </c:pt>
                <c:pt idx="481">
                  <c:v>5495</c:v>
                </c:pt>
                <c:pt idx="482">
                  <c:v>5499</c:v>
                </c:pt>
                <c:pt idx="483">
                  <c:v>5525</c:v>
                </c:pt>
                <c:pt idx="484">
                  <c:v>5528</c:v>
                </c:pt>
                <c:pt idx="485">
                  <c:v>5534</c:v>
                </c:pt>
                <c:pt idx="486">
                  <c:v>5537</c:v>
                </c:pt>
                <c:pt idx="487">
                  <c:v>5566</c:v>
                </c:pt>
                <c:pt idx="488">
                  <c:v>5590</c:v>
                </c:pt>
                <c:pt idx="489">
                  <c:v>5627</c:v>
                </c:pt>
                <c:pt idx="490">
                  <c:v>5630</c:v>
                </c:pt>
                <c:pt idx="491">
                  <c:v>5634</c:v>
                </c:pt>
                <c:pt idx="492">
                  <c:v>5635</c:v>
                </c:pt>
                <c:pt idx="493">
                  <c:v>5644</c:v>
                </c:pt>
                <c:pt idx="494">
                  <c:v>5650</c:v>
                </c:pt>
                <c:pt idx="495">
                  <c:v>5666</c:v>
                </c:pt>
                <c:pt idx="496">
                  <c:v>5671</c:v>
                </c:pt>
                <c:pt idx="497">
                  <c:v>5679</c:v>
                </c:pt>
                <c:pt idx="498">
                  <c:v>5681</c:v>
                </c:pt>
                <c:pt idx="499">
                  <c:v>5688</c:v>
                </c:pt>
                <c:pt idx="500">
                  <c:v>5700</c:v>
                </c:pt>
                <c:pt idx="501">
                  <c:v>5713</c:v>
                </c:pt>
                <c:pt idx="502">
                  <c:v>5718</c:v>
                </c:pt>
                <c:pt idx="503">
                  <c:v>5719</c:v>
                </c:pt>
                <c:pt idx="504">
                  <c:v>5721</c:v>
                </c:pt>
                <c:pt idx="505">
                  <c:v>5761</c:v>
                </c:pt>
                <c:pt idx="506">
                  <c:v>5762</c:v>
                </c:pt>
                <c:pt idx="507">
                  <c:v>5785</c:v>
                </c:pt>
                <c:pt idx="508">
                  <c:v>5788</c:v>
                </c:pt>
                <c:pt idx="509">
                  <c:v>5795</c:v>
                </c:pt>
                <c:pt idx="510">
                  <c:v>5806</c:v>
                </c:pt>
                <c:pt idx="511">
                  <c:v>5808</c:v>
                </c:pt>
                <c:pt idx="512">
                  <c:v>5809</c:v>
                </c:pt>
                <c:pt idx="513">
                  <c:v>5825</c:v>
                </c:pt>
                <c:pt idx="514">
                  <c:v>5827</c:v>
                </c:pt>
                <c:pt idx="515">
                  <c:v>5836</c:v>
                </c:pt>
                <c:pt idx="516">
                  <c:v>5850</c:v>
                </c:pt>
                <c:pt idx="517">
                  <c:v>5857</c:v>
                </c:pt>
                <c:pt idx="518">
                  <c:v>5861</c:v>
                </c:pt>
                <c:pt idx="519">
                  <c:v>5865</c:v>
                </c:pt>
                <c:pt idx="520">
                  <c:v>5866</c:v>
                </c:pt>
                <c:pt idx="521">
                  <c:v>5871</c:v>
                </c:pt>
                <c:pt idx="522">
                  <c:v>5897</c:v>
                </c:pt>
                <c:pt idx="523">
                  <c:v>5901</c:v>
                </c:pt>
                <c:pt idx="524">
                  <c:v>5905</c:v>
                </c:pt>
                <c:pt idx="525">
                  <c:v>5911</c:v>
                </c:pt>
                <c:pt idx="526">
                  <c:v>5916</c:v>
                </c:pt>
                <c:pt idx="527">
                  <c:v>5943</c:v>
                </c:pt>
                <c:pt idx="528">
                  <c:v>5967</c:v>
                </c:pt>
                <c:pt idx="529">
                  <c:v>5974</c:v>
                </c:pt>
                <c:pt idx="530">
                  <c:v>5975</c:v>
                </c:pt>
                <c:pt idx="531">
                  <c:v>5978</c:v>
                </c:pt>
                <c:pt idx="532">
                  <c:v>5994</c:v>
                </c:pt>
                <c:pt idx="533">
                  <c:v>5995</c:v>
                </c:pt>
                <c:pt idx="534">
                  <c:v>6001</c:v>
                </c:pt>
                <c:pt idx="535">
                  <c:v>6006</c:v>
                </c:pt>
                <c:pt idx="536">
                  <c:v>6007</c:v>
                </c:pt>
                <c:pt idx="537">
                  <c:v>6013</c:v>
                </c:pt>
                <c:pt idx="538">
                  <c:v>6020</c:v>
                </c:pt>
                <c:pt idx="539">
                  <c:v>6025</c:v>
                </c:pt>
                <c:pt idx="540">
                  <c:v>6047</c:v>
                </c:pt>
                <c:pt idx="541">
                  <c:v>6050</c:v>
                </c:pt>
                <c:pt idx="542">
                  <c:v>6063</c:v>
                </c:pt>
                <c:pt idx="543">
                  <c:v>6078</c:v>
                </c:pt>
                <c:pt idx="544">
                  <c:v>6099</c:v>
                </c:pt>
                <c:pt idx="545">
                  <c:v>6100</c:v>
                </c:pt>
                <c:pt idx="546">
                  <c:v>6109</c:v>
                </c:pt>
                <c:pt idx="547">
                  <c:v>6111</c:v>
                </c:pt>
                <c:pt idx="548">
                  <c:v>6113</c:v>
                </c:pt>
                <c:pt idx="549">
                  <c:v>6117</c:v>
                </c:pt>
                <c:pt idx="550">
                  <c:v>6130</c:v>
                </c:pt>
                <c:pt idx="551">
                  <c:v>6131</c:v>
                </c:pt>
                <c:pt idx="552">
                  <c:v>6135</c:v>
                </c:pt>
                <c:pt idx="553">
                  <c:v>6138</c:v>
                </c:pt>
                <c:pt idx="554">
                  <c:v>6170</c:v>
                </c:pt>
                <c:pt idx="555">
                  <c:v>6178</c:v>
                </c:pt>
                <c:pt idx="556">
                  <c:v>6180</c:v>
                </c:pt>
                <c:pt idx="557">
                  <c:v>6181</c:v>
                </c:pt>
                <c:pt idx="558">
                  <c:v>6190</c:v>
                </c:pt>
                <c:pt idx="559">
                  <c:v>6197</c:v>
                </c:pt>
                <c:pt idx="560">
                  <c:v>6208</c:v>
                </c:pt>
                <c:pt idx="561">
                  <c:v>6219</c:v>
                </c:pt>
                <c:pt idx="562">
                  <c:v>6221</c:v>
                </c:pt>
                <c:pt idx="563">
                  <c:v>6231</c:v>
                </c:pt>
                <c:pt idx="564">
                  <c:v>6236</c:v>
                </c:pt>
                <c:pt idx="565">
                  <c:v>6250</c:v>
                </c:pt>
                <c:pt idx="566">
                  <c:v>6268</c:v>
                </c:pt>
                <c:pt idx="567">
                  <c:v>6272</c:v>
                </c:pt>
                <c:pt idx="568">
                  <c:v>6278</c:v>
                </c:pt>
                <c:pt idx="569">
                  <c:v>6285</c:v>
                </c:pt>
                <c:pt idx="570">
                  <c:v>6287</c:v>
                </c:pt>
                <c:pt idx="571">
                  <c:v>6288</c:v>
                </c:pt>
                <c:pt idx="572">
                  <c:v>6293</c:v>
                </c:pt>
                <c:pt idx="573">
                  <c:v>6300</c:v>
                </c:pt>
                <c:pt idx="574">
                  <c:v>6319</c:v>
                </c:pt>
                <c:pt idx="575">
                  <c:v>6330</c:v>
                </c:pt>
                <c:pt idx="576">
                  <c:v>6345</c:v>
                </c:pt>
                <c:pt idx="577">
                  <c:v>6368</c:v>
                </c:pt>
                <c:pt idx="578">
                  <c:v>6369</c:v>
                </c:pt>
                <c:pt idx="579">
                  <c:v>6374</c:v>
                </c:pt>
                <c:pt idx="580">
                  <c:v>6380</c:v>
                </c:pt>
                <c:pt idx="581">
                  <c:v>6385</c:v>
                </c:pt>
                <c:pt idx="582">
                  <c:v>6389</c:v>
                </c:pt>
                <c:pt idx="583">
                  <c:v>6391</c:v>
                </c:pt>
                <c:pt idx="584">
                  <c:v>6398</c:v>
                </c:pt>
                <c:pt idx="585">
                  <c:v>6399</c:v>
                </c:pt>
                <c:pt idx="586">
                  <c:v>6400</c:v>
                </c:pt>
                <c:pt idx="587">
                  <c:v>6405</c:v>
                </c:pt>
                <c:pt idx="588">
                  <c:v>6415</c:v>
                </c:pt>
                <c:pt idx="589">
                  <c:v>6430</c:v>
                </c:pt>
                <c:pt idx="590">
                  <c:v>6454</c:v>
                </c:pt>
                <c:pt idx="591">
                  <c:v>6469</c:v>
                </c:pt>
                <c:pt idx="592">
                  <c:v>6471</c:v>
                </c:pt>
                <c:pt idx="593">
                  <c:v>6474</c:v>
                </c:pt>
                <c:pt idx="594">
                  <c:v>6491</c:v>
                </c:pt>
                <c:pt idx="595">
                  <c:v>6504</c:v>
                </c:pt>
                <c:pt idx="596">
                  <c:v>6518</c:v>
                </c:pt>
                <c:pt idx="597">
                  <c:v>6522</c:v>
                </c:pt>
                <c:pt idx="598">
                  <c:v>6525</c:v>
                </c:pt>
                <c:pt idx="599">
                  <c:v>6527</c:v>
                </c:pt>
                <c:pt idx="600">
                  <c:v>6531</c:v>
                </c:pt>
                <c:pt idx="601">
                  <c:v>6534</c:v>
                </c:pt>
                <c:pt idx="602">
                  <c:v>6539</c:v>
                </c:pt>
                <c:pt idx="603">
                  <c:v>6545</c:v>
                </c:pt>
                <c:pt idx="604">
                  <c:v>6546</c:v>
                </c:pt>
                <c:pt idx="605">
                  <c:v>6564</c:v>
                </c:pt>
                <c:pt idx="606">
                  <c:v>6566</c:v>
                </c:pt>
                <c:pt idx="607">
                  <c:v>6569</c:v>
                </c:pt>
                <c:pt idx="608">
                  <c:v>6570</c:v>
                </c:pt>
                <c:pt idx="609">
                  <c:v>6586</c:v>
                </c:pt>
                <c:pt idx="610">
                  <c:v>6593</c:v>
                </c:pt>
                <c:pt idx="611">
                  <c:v>6601</c:v>
                </c:pt>
                <c:pt idx="612">
                  <c:v>6603</c:v>
                </c:pt>
                <c:pt idx="613">
                  <c:v>6604</c:v>
                </c:pt>
                <c:pt idx="614">
                  <c:v>6606</c:v>
                </c:pt>
                <c:pt idx="615">
                  <c:v>6607</c:v>
                </c:pt>
                <c:pt idx="616">
                  <c:v>6619</c:v>
                </c:pt>
                <c:pt idx="617">
                  <c:v>6628</c:v>
                </c:pt>
                <c:pt idx="618">
                  <c:v>6638</c:v>
                </c:pt>
                <c:pt idx="619">
                  <c:v>6639</c:v>
                </c:pt>
                <c:pt idx="620">
                  <c:v>6641</c:v>
                </c:pt>
                <c:pt idx="621">
                  <c:v>6647</c:v>
                </c:pt>
                <c:pt idx="622">
                  <c:v>6650</c:v>
                </c:pt>
                <c:pt idx="623">
                  <c:v>6658</c:v>
                </c:pt>
                <c:pt idx="624">
                  <c:v>6663</c:v>
                </c:pt>
                <c:pt idx="625">
                  <c:v>6671</c:v>
                </c:pt>
                <c:pt idx="626">
                  <c:v>6684</c:v>
                </c:pt>
                <c:pt idx="627">
                  <c:v>6705</c:v>
                </c:pt>
                <c:pt idx="628">
                  <c:v>6719</c:v>
                </c:pt>
                <c:pt idx="629">
                  <c:v>6720</c:v>
                </c:pt>
                <c:pt idx="630">
                  <c:v>6722</c:v>
                </c:pt>
                <c:pt idx="631">
                  <c:v>6735</c:v>
                </c:pt>
                <c:pt idx="632">
                  <c:v>6739</c:v>
                </c:pt>
                <c:pt idx="633">
                  <c:v>6741</c:v>
                </c:pt>
                <c:pt idx="634">
                  <c:v>6746</c:v>
                </c:pt>
                <c:pt idx="635">
                  <c:v>6750</c:v>
                </c:pt>
                <c:pt idx="636">
                  <c:v>6752</c:v>
                </c:pt>
                <c:pt idx="637">
                  <c:v>6773</c:v>
                </c:pt>
                <c:pt idx="638">
                  <c:v>6779</c:v>
                </c:pt>
                <c:pt idx="639">
                  <c:v>6804</c:v>
                </c:pt>
                <c:pt idx="640">
                  <c:v>6806</c:v>
                </c:pt>
                <c:pt idx="641">
                  <c:v>6842</c:v>
                </c:pt>
                <c:pt idx="642">
                  <c:v>6858</c:v>
                </c:pt>
                <c:pt idx="643">
                  <c:v>6860</c:v>
                </c:pt>
                <c:pt idx="644">
                  <c:v>6866</c:v>
                </c:pt>
                <c:pt idx="645">
                  <c:v>6878</c:v>
                </c:pt>
                <c:pt idx="646">
                  <c:v>6888</c:v>
                </c:pt>
                <c:pt idx="647">
                  <c:v>6896</c:v>
                </c:pt>
                <c:pt idx="648">
                  <c:v>6899</c:v>
                </c:pt>
                <c:pt idx="649">
                  <c:v>6910</c:v>
                </c:pt>
                <c:pt idx="650">
                  <c:v>6919</c:v>
                </c:pt>
                <c:pt idx="651">
                  <c:v>6929</c:v>
                </c:pt>
                <c:pt idx="652">
                  <c:v>6938</c:v>
                </c:pt>
                <c:pt idx="653">
                  <c:v>6944</c:v>
                </c:pt>
                <c:pt idx="654">
                  <c:v>6956</c:v>
                </c:pt>
                <c:pt idx="655">
                  <c:v>6960</c:v>
                </c:pt>
                <c:pt idx="656">
                  <c:v>6963</c:v>
                </c:pt>
                <c:pt idx="657">
                  <c:v>6970</c:v>
                </c:pt>
                <c:pt idx="658">
                  <c:v>6974</c:v>
                </c:pt>
                <c:pt idx="659">
                  <c:v>6983</c:v>
                </c:pt>
                <c:pt idx="660">
                  <c:v>6998</c:v>
                </c:pt>
                <c:pt idx="661">
                  <c:v>7001</c:v>
                </c:pt>
                <c:pt idx="662">
                  <c:v>7015</c:v>
                </c:pt>
                <c:pt idx="663">
                  <c:v>7030</c:v>
                </c:pt>
                <c:pt idx="664">
                  <c:v>7046</c:v>
                </c:pt>
                <c:pt idx="665">
                  <c:v>7051</c:v>
                </c:pt>
                <c:pt idx="666">
                  <c:v>7072</c:v>
                </c:pt>
                <c:pt idx="667">
                  <c:v>7088</c:v>
                </c:pt>
                <c:pt idx="668">
                  <c:v>7089</c:v>
                </c:pt>
                <c:pt idx="669">
                  <c:v>7093</c:v>
                </c:pt>
                <c:pt idx="670">
                  <c:v>7135</c:v>
                </c:pt>
                <c:pt idx="671">
                  <c:v>7136</c:v>
                </c:pt>
                <c:pt idx="672">
                  <c:v>7145</c:v>
                </c:pt>
                <c:pt idx="673">
                  <c:v>7150</c:v>
                </c:pt>
                <c:pt idx="674">
                  <c:v>7152</c:v>
                </c:pt>
                <c:pt idx="675">
                  <c:v>7162</c:v>
                </c:pt>
                <c:pt idx="676">
                  <c:v>7168</c:v>
                </c:pt>
                <c:pt idx="677">
                  <c:v>7171</c:v>
                </c:pt>
                <c:pt idx="678">
                  <c:v>7172</c:v>
                </c:pt>
                <c:pt idx="679">
                  <c:v>7175</c:v>
                </c:pt>
                <c:pt idx="680">
                  <c:v>7179</c:v>
                </c:pt>
                <c:pt idx="681">
                  <c:v>7207</c:v>
                </c:pt>
                <c:pt idx="682">
                  <c:v>7221</c:v>
                </c:pt>
                <c:pt idx="683">
                  <c:v>7230</c:v>
                </c:pt>
                <c:pt idx="684">
                  <c:v>7235</c:v>
                </c:pt>
                <c:pt idx="685">
                  <c:v>7236</c:v>
                </c:pt>
                <c:pt idx="686">
                  <c:v>7239</c:v>
                </c:pt>
                <c:pt idx="687">
                  <c:v>7268</c:v>
                </c:pt>
                <c:pt idx="688">
                  <c:v>7274</c:v>
                </c:pt>
                <c:pt idx="689">
                  <c:v>7275</c:v>
                </c:pt>
                <c:pt idx="690">
                  <c:v>7305</c:v>
                </c:pt>
                <c:pt idx="691">
                  <c:v>7309</c:v>
                </c:pt>
                <c:pt idx="692">
                  <c:v>7316</c:v>
                </c:pt>
                <c:pt idx="693">
                  <c:v>7359</c:v>
                </c:pt>
                <c:pt idx="694">
                  <c:v>7366</c:v>
                </c:pt>
                <c:pt idx="695">
                  <c:v>7395</c:v>
                </c:pt>
                <c:pt idx="696">
                  <c:v>7398</c:v>
                </c:pt>
                <c:pt idx="697">
                  <c:v>7399</c:v>
                </c:pt>
                <c:pt idx="698">
                  <c:v>7400</c:v>
                </c:pt>
                <c:pt idx="699">
                  <c:v>7408</c:v>
                </c:pt>
                <c:pt idx="700">
                  <c:v>7424</c:v>
                </c:pt>
                <c:pt idx="701">
                  <c:v>7436</c:v>
                </c:pt>
                <c:pt idx="702">
                  <c:v>7439</c:v>
                </c:pt>
                <c:pt idx="703">
                  <c:v>7445</c:v>
                </c:pt>
                <c:pt idx="704">
                  <c:v>7447</c:v>
                </c:pt>
                <c:pt idx="705">
                  <c:v>7448</c:v>
                </c:pt>
                <c:pt idx="706">
                  <c:v>7451</c:v>
                </c:pt>
                <c:pt idx="707">
                  <c:v>7457</c:v>
                </c:pt>
                <c:pt idx="708">
                  <c:v>7463</c:v>
                </c:pt>
                <c:pt idx="709">
                  <c:v>7465</c:v>
                </c:pt>
                <c:pt idx="710">
                  <c:v>7476</c:v>
                </c:pt>
                <c:pt idx="711">
                  <c:v>7484</c:v>
                </c:pt>
                <c:pt idx="712">
                  <c:v>7498</c:v>
                </c:pt>
                <c:pt idx="713">
                  <c:v>7503</c:v>
                </c:pt>
                <c:pt idx="714">
                  <c:v>7507</c:v>
                </c:pt>
                <c:pt idx="715">
                  <c:v>7510</c:v>
                </c:pt>
                <c:pt idx="716">
                  <c:v>7512</c:v>
                </c:pt>
                <c:pt idx="717">
                  <c:v>7525</c:v>
                </c:pt>
                <c:pt idx="718">
                  <c:v>7538</c:v>
                </c:pt>
                <c:pt idx="719">
                  <c:v>7539</c:v>
                </c:pt>
                <c:pt idx="720">
                  <c:v>7544</c:v>
                </c:pt>
                <c:pt idx="721">
                  <c:v>7546</c:v>
                </c:pt>
                <c:pt idx="722">
                  <c:v>7549</c:v>
                </c:pt>
                <c:pt idx="723">
                  <c:v>7551</c:v>
                </c:pt>
                <c:pt idx="724">
                  <c:v>7552</c:v>
                </c:pt>
                <c:pt idx="725">
                  <c:v>7556</c:v>
                </c:pt>
                <c:pt idx="726">
                  <c:v>7558</c:v>
                </c:pt>
                <c:pt idx="727">
                  <c:v>7560</c:v>
                </c:pt>
                <c:pt idx="728">
                  <c:v>7577</c:v>
                </c:pt>
                <c:pt idx="729">
                  <c:v>7578</c:v>
                </c:pt>
                <c:pt idx="730">
                  <c:v>7580</c:v>
                </c:pt>
                <c:pt idx="731">
                  <c:v>7589</c:v>
                </c:pt>
                <c:pt idx="732">
                  <c:v>7616</c:v>
                </c:pt>
                <c:pt idx="733">
                  <c:v>7621</c:v>
                </c:pt>
                <c:pt idx="734">
                  <c:v>7643</c:v>
                </c:pt>
                <c:pt idx="735">
                  <c:v>7644</c:v>
                </c:pt>
                <c:pt idx="736">
                  <c:v>7654</c:v>
                </c:pt>
                <c:pt idx="737">
                  <c:v>7661</c:v>
                </c:pt>
                <c:pt idx="738">
                  <c:v>7663</c:v>
                </c:pt>
                <c:pt idx="739">
                  <c:v>7667</c:v>
                </c:pt>
                <c:pt idx="740">
                  <c:v>7673</c:v>
                </c:pt>
                <c:pt idx="741">
                  <c:v>7696</c:v>
                </c:pt>
                <c:pt idx="742">
                  <c:v>7709</c:v>
                </c:pt>
                <c:pt idx="743">
                  <c:v>7728</c:v>
                </c:pt>
                <c:pt idx="744">
                  <c:v>7729</c:v>
                </c:pt>
                <c:pt idx="745">
                  <c:v>7739</c:v>
                </c:pt>
                <c:pt idx="746">
                  <c:v>7742</c:v>
                </c:pt>
                <c:pt idx="747">
                  <c:v>7751</c:v>
                </c:pt>
                <c:pt idx="748">
                  <c:v>7753</c:v>
                </c:pt>
                <c:pt idx="749">
                  <c:v>7789</c:v>
                </c:pt>
                <c:pt idx="750">
                  <c:v>7810</c:v>
                </c:pt>
                <c:pt idx="751">
                  <c:v>7813</c:v>
                </c:pt>
                <c:pt idx="752">
                  <c:v>7828</c:v>
                </c:pt>
                <c:pt idx="753">
                  <c:v>7829</c:v>
                </c:pt>
                <c:pt idx="754">
                  <c:v>7840</c:v>
                </c:pt>
                <c:pt idx="755">
                  <c:v>7869</c:v>
                </c:pt>
                <c:pt idx="756">
                  <c:v>7892</c:v>
                </c:pt>
                <c:pt idx="757">
                  <c:v>7896</c:v>
                </c:pt>
                <c:pt idx="758">
                  <c:v>7922</c:v>
                </c:pt>
                <c:pt idx="759">
                  <c:v>7927</c:v>
                </c:pt>
                <c:pt idx="760">
                  <c:v>7939</c:v>
                </c:pt>
                <c:pt idx="761">
                  <c:v>7943</c:v>
                </c:pt>
                <c:pt idx="762">
                  <c:v>7945</c:v>
                </c:pt>
                <c:pt idx="763">
                  <c:v>7947</c:v>
                </c:pt>
                <c:pt idx="764">
                  <c:v>7948</c:v>
                </c:pt>
                <c:pt idx="765">
                  <c:v>7949</c:v>
                </c:pt>
                <c:pt idx="766">
                  <c:v>7960</c:v>
                </c:pt>
                <c:pt idx="767">
                  <c:v>7970</c:v>
                </c:pt>
                <c:pt idx="768">
                  <c:v>7973</c:v>
                </c:pt>
                <c:pt idx="769">
                  <c:v>7975</c:v>
                </c:pt>
                <c:pt idx="770">
                  <c:v>7979</c:v>
                </c:pt>
                <c:pt idx="771">
                  <c:v>7986</c:v>
                </c:pt>
                <c:pt idx="772">
                  <c:v>8005</c:v>
                </c:pt>
                <c:pt idx="773">
                  <c:v>8015</c:v>
                </c:pt>
                <c:pt idx="774">
                  <c:v>8019</c:v>
                </c:pt>
                <c:pt idx="775">
                  <c:v>8033</c:v>
                </c:pt>
                <c:pt idx="776">
                  <c:v>8045</c:v>
                </c:pt>
                <c:pt idx="777">
                  <c:v>8058</c:v>
                </c:pt>
                <c:pt idx="778">
                  <c:v>8063</c:v>
                </c:pt>
                <c:pt idx="779">
                  <c:v>8068</c:v>
                </c:pt>
                <c:pt idx="780">
                  <c:v>8077</c:v>
                </c:pt>
                <c:pt idx="781">
                  <c:v>8079</c:v>
                </c:pt>
                <c:pt idx="782">
                  <c:v>8089</c:v>
                </c:pt>
                <c:pt idx="783">
                  <c:v>8095</c:v>
                </c:pt>
                <c:pt idx="784">
                  <c:v>8105</c:v>
                </c:pt>
                <c:pt idx="785">
                  <c:v>8108</c:v>
                </c:pt>
                <c:pt idx="786">
                  <c:v>8122</c:v>
                </c:pt>
                <c:pt idx="787">
                  <c:v>8143</c:v>
                </c:pt>
                <c:pt idx="788">
                  <c:v>8145</c:v>
                </c:pt>
                <c:pt idx="789">
                  <c:v>8151</c:v>
                </c:pt>
                <c:pt idx="790">
                  <c:v>8172</c:v>
                </c:pt>
                <c:pt idx="791">
                  <c:v>8190</c:v>
                </c:pt>
                <c:pt idx="792">
                  <c:v>8195</c:v>
                </c:pt>
                <c:pt idx="793">
                  <c:v>8210</c:v>
                </c:pt>
                <c:pt idx="794">
                  <c:v>8225</c:v>
                </c:pt>
                <c:pt idx="795">
                  <c:v>8226</c:v>
                </c:pt>
                <c:pt idx="796">
                  <c:v>8237</c:v>
                </c:pt>
                <c:pt idx="797">
                  <c:v>8238</c:v>
                </c:pt>
                <c:pt idx="798">
                  <c:v>8242</c:v>
                </c:pt>
                <c:pt idx="799">
                  <c:v>8250</c:v>
                </c:pt>
                <c:pt idx="800">
                  <c:v>8261</c:v>
                </c:pt>
                <c:pt idx="801">
                  <c:v>8264</c:v>
                </c:pt>
                <c:pt idx="802">
                  <c:v>8269</c:v>
                </c:pt>
                <c:pt idx="803">
                  <c:v>8300</c:v>
                </c:pt>
                <c:pt idx="804">
                  <c:v>8305</c:v>
                </c:pt>
                <c:pt idx="805">
                  <c:v>8307</c:v>
                </c:pt>
                <c:pt idx="806">
                  <c:v>8310</c:v>
                </c:pt>
                <c:pt idx="807">
                  <c:v>8320</c:v>
                </c:pt>
                <c:pt idx="808">
                  <c:v>8321</c:v>
                </c:pt>
                <c:pt idx="809">
                  <c:v>8343</c:v>
                </c:pt>
                <c:pt idx="810">
                  <c:v>8353</c:v>
                </c:pt>
                <c:pt idx="811">
                  <c:v>8356</c:v>
                </c:pt>
                <c:pt idx="812">
                  <c:v>8396</c:v>
                </c:pt>
                <c:pt idx="813">
                  <c:v>8399</c:v>
                </c:pt>
                <c:pt idx="814">
                  <c:v>8406</c:v>
                </c:pt>
                <c:pt idx="815">
                  <c:v>8408</c:v>
                </c:pt>
                <c:pt idx="816">
                  <c:v>8414</c:v>
                </c:pt>
                <c:pt idx="817">
                  <c:v>8416</c:v>
                </c:pt>
                <c:pt idx="818">
                  <c:v>8425</c:v>
                </c:pt>
                <c:pt idx="819">
                  <c:v>8439</c:v>
                </c:pt>
                <c:pt idx="820">
                  <c:v>8447</c:v>
                </c:pt>
                <c:pt idx="821">
                  <c:v>8451</c:v>
                </c:pt>
                <c:pt idx="822">
                  <c:v>8453</c:v>
                </c:pt>
                <c:pt idx="823">
                  <c:v>8473</c:v>
                </c:pt>
                <c:pt idx="824">
                  <c:v>8477</c:v>
                </c:pt>
                <c:pt idx="825">
                  <c:v>8481</c:v>
                </c:pt>
                <c:pt idx="826">
                  <c:v>8495</c:v>
                </c:pt>
                <c:pt idx="827">
                  <c:v>8501</c:v>
                </c:pt>
                <c:pt idx="828">
                  <c:v>8528</c:v>
                </c:pt>
                <c:pt idx="829">
                  <c:v>8530</c:v>
                </c:pt>
                <c:pt idx="830">
                  <c:v>8552</c:v>
                </c:pt>
                <c:pt idx="831">
                  <c:v>8554</c:v>
                </c:pt>
                <c:pt idx="832">
                  <c:v>8564</c:v>
                </c:pt>
                <c:pt idx="833">
                  <c:v>8567</c:v>
                </c:pt>
                <c:pt idx="834">
                  <c:v>8571</c:v>
                </c:pt>
                <c:pt idx="835">
                  <c:v>8580</c:v>
                </c:pt>
                <c:pt idx="836">
                  <c:v>8581</c:v>
                </c:pt>
                <c:pt idx="837">
                  <c:v>8583</c:v>
                </c:pt>
                <c:pt idx="838">
                  <c:v>8589</c:v>
                </c:pt>
                <c:pt idx="839">
                  <c:v>8593</c:v>
                </c:pt>
                <c:pt idx="840">
                  <c:v>8605</c:v>
                </c:pt>
                <c:pt idx="841">
                  <c:v>8612</c:v>
                </c:pt>
                <c:pt idx="842">
                  <c:v>8616</c:v>
                </c:pt>
                <c:pt idx="843">
                  <c:v>8617</c:v>
                </c:pt>
                <c:pt idx="844">
                  <c:v>8627</c:v>
                </c:pt>
                <c:pt idx="845">
                  <c:v>8628</c:v>
                </c:pt>
                <c:pt idx="846">
                  <c:v>8634</c:v>
                </c:pt>
                <c:pt idx="847">
                  <c:v>8645</c:v>
                </c:pt>
                <c:pt idx="848">
                  <c:v>8646</c:v>
                </c:pt>
                <c:pt idx="849">
                  <c:v>8651</c:v>
                </c:pt>
                <c:pt idx="850">
                  <c:v>8673</c:v>
                </c:pt>
                <c:pt idx="851">
                  <c:v>8674</c:v>
                </c:pt>
                <c:pt idx="852">
                  <c:v>8685</c:v>
                </c:pt>
                <c:pt idx="853">
                  <c:v>8694</c:v>
                </c:pt>
                <c:pt idx="854">
                  <c:v>8703</c:v>
                </c:pt>
                <c:pt idx="855">
                  <c:v>8719</c:v>
                </c:pt>
                <c:pt idx="856">
                  <c:v>8721</c:v>
                </c:pt>
                <c:pt idx="857">
                  <c:v>8729</c:v>
                </c:pt>
                <c:pt idx="858">
                  <c:v>8731</c:v>
                </c:pt>
                <c:pt idx="859">
                  <c:v>8733</c:v>
                </c:pt>
                <c:pt idx="860">
                  <c:v>8738</c:v>
                </c:pt>
                <c:pt idx="861">
                  <c:v>8743</c:v>
                </c:pt>
                <c:pt idx="862">
                  <c:v>8753</c:v>
                </c:pt>
                <c:pt idx="863">
                  <c:v>8756</c:v>
                </c:pt>
                <c:pt idx="864">
                  <c:v>8766</c:v>
                </c:pt>
                <c:pt idx="865">
                  <c:v>8768</c:v>
                </c:pt>
                <c:pt idx="866">
                  <c:v>8770</c:v>
                </c:pt>
                <c:pt idx="867">
                  <c:v>8774</c:v>
                </c:pt>
                <c:pt idx="868">
                  <c:v>8777</c:v>
                </c:pt>
                <c:pt idx="869">
                  <c:v>8793</c:v>
                </c:pt>
                <c:pt idx="870">
                  <c:v>8798</c:v>
                </c:pt>
                <c:pt idx="871">
                  <c:v>8805</c:v>
                </c:pt>
                <c:pt idx="872">
                  <c:v>8815</c:v>
                </c:pt>
                <c:pt idx="873">
                  <c:v>8833</c:v>
                </c:pt>
                <c:pt idx="874">
                  <c:v>8844</c:v>
                </c:pt>
                <c:pt idx="875">
                  <c:v>8864</c:v>
                </c:pt>
                <c:pt idx="876">
                  <c:v>8867</c:v>
                </c:pt>
                <c:pt idx="877">
                  <c:v>8875</c:v>
                </c:pt>
                <c:pt idx="878">
                  <c:v>8876</c:v>
                </c:pt>
                <c:pt idx="879">
                  <c:v>8878</c:v>
                </c:pt>
                <c:pt idx="880">
                  <c:v>8881</c:v>
                </c:pt>
                <c:pt idx="881">
                  <c:v>8888</c:v>
                </c:pt>
                <c:pt idx="882">
                  <c:v>8901</c:v>
                </c:pt>
                <c:pt idx="883">
                  <c:v>8912</c:v>
                </c:pt>
                <c:pt idx="884">
                  <c:v>8923</c:v>
                </c:pt>
                <c:pt idx="885">
                  <c:v>8934</c:v>
                </c:pt>
                <c:pt idx="886">
                  <c:v>8946</c:v>
                </c:pt>
                <c:pt idx="887">
                  <c:v>8952</c:v>
                </c:pt>
                <c:pt idx="888">
                  <c:v>8954</c:v>
                </c:pt>
                <c:pt idx="889">
                  <c:v>8960</c:v>
                </c:pt>
                <c:pt idx="890">
                  <c:v>8961</c:v>
                </c:pt>
                <c:pt idx="891">
                  <c:v>8976</c:v>
                </c:pt>
                <c:pt idx="892">
                  <c:v>8986</c:v>
                </c:pt>
                <c:pt idx="893">
                  <c:v>9017</c:v>
                </c:pt>
                <c:pt idx="894">
                  <c:v>9020</c:v>
                </c:pt>
                <c:pt idx="895">
                  <c:v>9026</c:v>
                </c:pt>
                <c:pt idx="896">
                  <c:v>9028</c:v>
                </c:pt>
                <c:pt idx="897">
                  <c:v>9034</c:v>
                </c:pt>
                <c:pt idx="898">
                  <c:v>9073</c:v>
                </c:pt>
                <c:pt idx="899">
                  <c:v>9113</c:v>
                </c:pt>
                <c:pt idx="900">
                  <c:v>9115</c:v>
                </c:pt>
                <c:pt idx="901">
                  <c:v>9121</c:v>
                </c:pt>
                <c:pt idx="902">
                  <c:v>9122</c:v>
                </c:pt>
                <c:pt idx="903">
                  <c:v>9131</c:v>
                </c:pt>
                <c:pt idx="904">
                  <c:v>9134</c:v>
                </c:pt>
                <c:pt idx="905">
                  <c:v>9141</c:v>
                </c:pt>
                <c:pt idx="906">
                  <c:v>9149</c:v>
                </c:pt>
                <c:pt idx="907">
                  <c:v>9163</c:v>
                </c:pt>
                <c:pt idx="908">
                  <c:v>9179</c:v>
                </c:pt>
                <c:pt idx="909">
                  <c:v>9183</c:v>
                </c:pt>
                <c:pt idx="910">
                  <c:v>9239</c:v>
                </c:pt>
                <c:pt idx="911">
                  <c:v>9256</c:v>
                </c:pt>
                <c:pt idx="912">
                  <c:v>9257</c:v>
                </c:pt>
                <c:pt idx="913">
                  <c:v>9258</c:v>
                </c:pt>
                <c:pt idx="914">
                  <c:v>9259</c:v>
                </c:pt>
                <c:pt idx="915">
                  <c:v>9267</c:v>
                </c:pt>
                <c:pt idx="916">
                  <c:v>9278</c:v>
                </c:pt>
                <c:pt idx="917">
                  <c:v>9290</c:v>
                </c:pt>
                <c:pt idx="918">
                  <c:v>9294</c:v>
                </c:pt>
                <c:pt idx="919">
                  <c:v>9298</c:v>
                </c:pt>
                <c:pt idx="920">
                  <c:v>9308</c:v>
                </c:pt>
                <c:pt idx="921">
                  <c:v>9332</c:v>
                </c:pt>
                <c:pt idx="922">
                  <c:v>9333</c:v>
                </c:pt>
                <c:pt idx="923">
                  <c:v>9353</c:v>
                </c:pt>
                <c:pt idx="924">
                  <c:v>9354</c:v>
                </c:pt>
                <c:pt idx="925">
                  <c:v>9363</c:v>
                </c:pt>
                <c:pt idx="926">
                  <c:v>9372</c:v>
                </c:pt>
                <c:pt idx="927">
                  <c:v>9374</c:v>
                </c:pt>
                <c:pt idx="928">
                  <c:v>9385</c:v>
                </c:pt>
                <c:pt idx="929">
                  <c:v>9389</c:v>
                </c:pt>
                <c:pt idx="930">
                  <c:v>9398</c:v>
                </c:pt>
                <c:pt idx="931">
                  <c:v>9399</c:v>
                </c:pt>
                <c:pt idx="932">
                  <c:v>9404</c:v>
                </c:pt>
                <c:pt idx="933">
                  <c:v>9408</c:v>
                </c:pt>
                <c:pt idx="934">
                  <c:v>9413</c:v>
                </c:pt>
                <c:pt idx="935">
                  <c:v>9417</c:v>
                </c:pt>
                <c:pt idx="936">
                  <c:v>9418</c:v>
                </c:pt>
                <c:pt idx="937">
                  <c:v>9430</c:v>
                </c:pt>
                <c:pt idx="938">
                  <c:v>9439</c:v>
                </c:pt>
                <c:pt idx="939">
                  <c:v>9469</c:v>
                </c:pt>
                <c:pt idx="940">
                  <c:v>9470</c:v>
                </c:pt>
                <c:pt idx="941">
                  <c:v>9499</c:v>
                </c:pt>
                <c:pt idx="942">
                  <c:v>9500</c:v>
                </c:pt>
                <c:pt idx="943">
                  <c:v>9503</c:v>
                </c:pt>
                <c:pt idx="944">
                  <c:v>9505</c:v>
                </c:pt>
                <c:pt idx="945">
                  <c:v>9507</c:v>
                </c:pt>
                <c:pt idx="946">
                  <c:v>9509</c:v>
                </c:pt>
                <c:pt idx="947">
                  <c:v>9514</c:v>
                </c:pt>
                <c:pt idx="948">
                  <c:v>9520</c:v>
                </c:pt>
                <c:pt idx="949">
                  <c:v>9528</c:v>
                </c:pt>
                <c:pt idx="950">
                  <c:v>9537</c:v>
                </c:pt>
                <c:pt idx="951">
                  <c:v>9538</c:v>
                </c:pt>
                <c:pt idx="952">
                  <c:v>9555</c:v>
                </c:pt>
                <c:pt idx="953">
                  <c:v>9564</c:v>
                </c:pt>
                <c:pt idx="954">
                  <c:v>9575</c:v>
                </c:pt>
                <c:pt idx="955">
                  <c:v>9593</c:v>
                </c:pt>
                <c:pt idx="956">
                  <c:v>9594</c:v>
                </c:pt>
                <c:pt idx="957">
                  <c:v>9597</c:v>
                </c:pt>
                <c:pt idx="958">
                  <c:v>9609</c:v>
                </c:pt>
                <c:pt idx="959">
                  <c:v>9618</c:v>
                </c:pt>
                <c:pt idx="960">
                  <c:v>9628</c:v>
                </c:pt>
                <c:pt idx="961">
                  <c:v>9630</c:v>
                </c:pt>
                <c:pt idx="962">
                  <c:v>9635</c:v>
                </c:pt>
                <c:pt idx="963">
                  <c:v>9644</c:v>
                </c:pt>
                <c:pt idx="964">
                  <c:v>9664</c:v>
                </c:pt>
                <c:pt idx="965">
                  <c:v>9688</c:v>
                </c:pt>
                <c:pt idx="966">
                  <c:v>9693</c:v>
                </c:pt>
                <c:pt idx="967">
                  <c:v>9695</c:v>
                </c:pt>
                <c:pt idx="968">
                  <c:v>9700</c:v>
                </c:pt>
                <c:pt idx="969">
                  <c:v>9701</c:v>
                </c:pt>
                <c:pt idx="970">
                  <c:v>9703</c:v>
                </c:pt>
                <c:pt idx="971">
                  <c:v>9710</c:v>
                </c:pt>
                <c:pt idx="972">
                  <c:v>9734</c:v>
                </c:pt>
                <c:pt idx="973">
                  <c:v>9748</c:v>
                </c:pt>
                <c:pt idx="974">
                  <c:v>9770</c:v>
                </c:pt>
                <c:pt idx="975">
                  <c:v>9785</c:v>
                </c:pt>
                <c:pt idx="976">
                  <c:v>9800</c:v>
                </c:pt>
                <c:pt idx="977">
                  <c:v>9803</c:v>
                </c:pt>
                <c:pt idx="978">
                  <c:v>9814</c:v>
                </c:pt>
                <c:pt idx="979">
                  <c:v>9820</c:v>
                </c:pt>
                <c:pt idx="980">
                  <c:v>9822</c:v>
                </c:pt>
                <c:pt idx="981">
                  <c:v>9832</c:v>
                </c:pt>
                <c:pt idx="982">
                  <c:v>9846</c:v>
                </c:pt>
                <c:pt idx="983">
                  <c:v>9857</c:v>
                </c:pt>
                <c:pt idx="984">
                  <c:v>9861</c:v>
                </c:pt>
                <c:pt idx="985">
                  <c:v>9866</c:v>
                </c:pt>
                <c:pt idx="986">
                  <c:v>9879</c:v>
                </c:pt>
                <c:pt idx="987">
                  <c:v>9908</c:v>
                </c:pt>
                <c:pt idx="988">
                  <c:v>9914</c:v>
                </c:pt>
                <c:pt idx="989">
                  <c:v>9916</c:v>
                </c:pt>
                <c:pt idx="990">
                  <c:v>9918</c:v>
                </c:pt>
                <c:pt idx="991">
                  <c:v>9934</c:v>
                </c:pt>
                <c:pt idx="992">
                  <c:v>9936</c:v>
                </c:pt>
                <c:pt idx="993">
                  <c:v>9942</c:v>
                </c:pt>
                <c:pt idx="994">
                  <c:v>9957</c:v>
                </c:pt>
                <c:pt idx="995">
                  <c:v>9959</c:v>
                </c:pt>
                <c:pt idx="996">
                  <c:v>9966</c:v>
                </c:pt>
                <c:pt idx="997">
                  <c:v>9973</c:v>
                </c:pt>
                <c:pt idx="998">
                  <c:v>9990</c:v>
                </c:pt>
                <c:pt idx="999">
                  <c:v>9996</c:v>
                </c:pt>
              </c:strCache>
            </c:strRef>
          </c:cat>
          <c:val>
            <c:numRef>
              <c:f>Pivot!$B$45:$B$1045</c:f>
              <c:numCache>
                <c:formatCode>General</c:formatCode>
                <c:ptCount val="1000"/>
                <c:pt idx="0">
                  <c:v>350</c:v>
                </c:pt>
                <c:pt idx="1">
                  <c:v>817</c:v>
                </c:pt>
                <c:pt idx="2">
                  <c:v>209</c:v>
                </c:pt>
                <c:pt idx="3">
                  <c:v>139</c:v>
                </c:pt>
                <c:pt idx="4">
                  <c:v>314</c:v>
                </c:pt>
                <c:pt idx="5">
                  <c:v>305</c:v>
                </c:pt>
                <c:pt idx="6">
                  <c:v>112</c:v>
                </c:pt>
                <c:pt idx="7">
                  <c:v>707</c:v>
                </c:pt>
                <c:pt idx="8">
                  <c:v>411</c:v>
                </c:pt>
                <c:pt idx="9">
                  <c:v>501</c:v>
                </c:pt>
                <c:pt idx="10">
                  <c:v>40</c:v>
                </c:pt>
                <c:pt idx="11">
                  <c:v>181</c:v>
                </c:pt>
                <c:pt idx="12">
                  <c:v>792</c:v>
                </c:pt>
                <c:pt idx="13">
                  <c:v>908</c:v>
                </c:pt>
                <c:pt idx="14">
                  <c:v>324</c:v>
                </c:pt>
                <c:pt idx="15">
                  <c:v>885</c:v>
                </c:pt>
                <c:pt idx="16">
                  <c:v>968</c:v>
                </c:pt>
                <c:pt idx="17">
                  <c:v>597</c:v>
                </c:pt>
                <c:pt idx="18">
                  <c:v>637</c:v>
                </c:pt>
                <c:pt idx="19">
                  <c:v>352</c:v>
                </c:pt>
                <c:pt idx="20">
                  <c:v>865</c:v>
                </c:pt>
                <c:pt idx="21">
                  <c:v>13</c:v>
                </c:pt>
                <c:pt idx="22">
                  <c:v>412</c:v>
                </c:pt>
                <c:pt idx="23">
                  <c:v>603</c:v>
                </c:pt>
                <c:pt idx="24">
                  <c:v>943</c:v>
                </c:pt>
                <c:pt idx="25">
                  <c:v>246</c:v>
                </c:pt>
                <c:pt idx="26">
                  <c:v>945</c:v>
                </c:pt>
                <c:pt idx="27">
                  <c:v>668</c:v>
                </c:pt>
                <c:pt idx="28">
                  <c:v>49</c:v>
                </c:pt>
                <c:pt idx="29">
                  <c:v>488</c:v>
                </c:pt>
                <c:pt idx="30">
                  <c:v>103</c:v>
                </c:pt>
                <c:pt idx="31">
                  <c:v>702</c:v>
                </c:pt>
                <c:pt idx="32">
                  <c:v>264</c:v>
                </c:pt>
                <c:pt idx="33">
                  <c:v>831</c:v>
                </c:pt>
                <c:pt idx="34">
                  <c:v>669</c:v>
                </c:pt>
                <c:pt idx="35">
                  <c:v>404</c:v>
                </c:pt>
                <c:pt idx="36">
                  <c:v>683</c:v>
                </c:pt>
                <c:pt idx="37">
                  <c:v>666</c:v>
                </c:pt>
                <c:pt idx="38">
                  <c:v>695</c:v>
                </c:pt>
                <c:pt idx="39">
                  <c:v>780</c:v>
                </c:pt>
                <c:pt idx="40">
                  <c:v>744</c:v>
                </c:pt>
                <c:pt idx="41">
                  <c:v>819</c:v>
                </c:pt>
                <c:pt idx="42">
                  <c:v>79</c:v>
                </c:pt>
                <c:pt idx="43">
                  <c:v>474</c:v>
                </c:pt>
                <c:pt idx="44">
                  <c:v>174</c:v>
                </c:pt>
                <c:pt idx="45">
                  <c:v>214</c:v>
                </c:pt>
                <c:pt idx="46">
                  <c:v>970</c:v>
                </c:pt>
                <c:pt idx="47">
                  <c:v>89</c:v>
                </c:pt>
                <c:pt idx="48">
                  <c:v>432</c:v>
                </c:pt>
                <c:pt idx="49">
                  <c:v>198</c:v>
                </c:pt>
                <c:pt idx="50">
                  <c:v>999</c:v>
                </c:pt>
                <c:pt idx="51">
                  <c:v>439</c:v>
                </c:pt>
                <c:pt idx="52">
                  <c:v>701</c:v>
                </c:pt>
                <c:pt idx="53">
                  <c:v>186</c:v>
                </c:pt>
                <c:pt idx="54">
                  <c:v>418</c:v>
                </c:pt>
                <c:pt idx="55">
                  <c:v>983</c:v>
                </c:pt>
                <c:pt idx="56">
                  <c:v>732</c:v>
                </c:pt>
                <c:pt idx="57">
                  <c:v>502</c:v>
                </c:pt>
                <c:pt idx="58">
                  <c:v>391</c:v>
                </c:pt>
                <c:pt idx="59">
                  <c:v>377</c:v>
                </c:pt>
                <c:pt idx="60">
                  <c:v>936</c:v>
                </c:pt>
                <c:pt idx="61">
                  <c:v>544</c:v>
                </c:pt>
                <c:pt idx="62">
                  <c:v>232</c:v>
                </c:pt>
                <c:pt idx="63">
                  <c:v>799</c:v>
                </c:pt>
                <c:pt idx="64">
                  <c:v>266</c:v>
                </c:pt>
                <c:pt idx="65">
                  <c:v>836</c:v>
                </c:pt>
                <c:pt idx="66">
                  <c:v>666</c:v>
                </c:pt>
                <c:pt idx="67">
                  <c:v>390</c:v>
                </c:pt>
                <c:pt idx="68">
                  <c:v>571</c:v>
                </c:pt>
                <c:pt idx="69">
                  <c:v>409</c:v>
                </c:pt>
                <c:pt idx="70">
                  <c:v>276</c:v>
                </c:pt>
                <c:pt idx="71">
                  <c:v>989</c:v>
                </c:pt>
                <c:pt idx="72">
                  <c:v>646</c:v>
                </c:pt>
                <c:pt idx="73">
                  <c:v>842</c:v>
                </c:pt>
                <c:pt idx="74">
                  <c:v>442</c:v>
                </c:pt>
                <c:pt idx="75">
                  <c:v>767</c:v>
                </c:pt>
                <c:pt idx="76">
                  <c:v>52</c:v>
                </c:pt>
                <c:pt idx="77">
                  <c:v>415</c:v>
                </c:pt>
                <c:pt idx="78">
                  <c:v>190</c:v>
                </c:pt>
                <c:pt idx="79">
                  <c:v>891</c:v>
                </c:pt>
                <c:pt idx="80">
                  <c:v>76</c:v>
                </c:pt>
                <c:pt idx="81">
                  <c:v>882</c:v>
                </c:pt>
                <c:pt idx="82">
                  <c:v>802</c:v>
                </c:pt>
                <c:pt idx="83">
                  <c:v>753</c:v>
                </c:pt>
                <c:pt idx="84">
                  <c:v>760</c:v>
                </c:pt>
                <c:pt idx="85">
                  <c:v>990</c:v>
                </c:pt>
                <c:pt idx="86">
                  <c:v>687</c:v>
                </c:pt>
                <c:pt idx="87">
                  <c:v>357</c:v>
                </c:pt>
                <c:pt idx="88">
                  <c:v>586</c:v>
                </c:pt>
                <c:pt idx="89">
                  <c:v>535</c:v>
                </c:pt>
                <c:pt idx="90">
                  <c:v>260</c:v>
                </c:pt>
                <c:pt idx="91">
                  <c:v>386</c:v>
                </c:pt>
                <c:pt idx="92">
                  <c:v>386</c:v>
                </c:pt>
                <c:pt idx="93">
                  <c:v>237</c:v>
                </c:pt>
                <c:pt idx="94">
                  <c:v>685</c:v>
                </c:pt>
                <c:pt idx="95">
                  <c:v>20</c:v>
                </c:pt>
                <c:pt idx="96">
                  <c:v>456</c:v>
                </c:pt>
                <c:pt idx="97">
                  <c:v>246</c:v>
                </c:pt>
                <c:pt idx="98">
                  <c:v>326</c:v>
                </c:pt>
                <c:pt idx="99">
                  <c:v>737</c:v>
                </c:pt>
                <c:pt idx="100">
                  <c:v>792</c:v>
                </c:pt>
                <c:pt idx="101">
                  <c:v>821</c:v>
                </c:pt>
                <c:pt idx="102">
                  <c:v>40</c:v>
                </c:pt>
                <c:pt idx="103">
                  <c:v>866</c:v>
                </c:pt>
                <c:pt idx="104">
                  <c:v>791</c:v>
                </c:pt>
                <c:pt idx="105">
                  <c:v>385</c:v>
                </c:pt>
                <c:pt idx="106">
                  <c:v>247</c:v>
                </c:pt>
                <c:pt idx="107">
                  <c:v>184</c:v>
                </c:pt>
                <c:pt idx="108">
                  <c:v>378</c:v>
                </c:pt>
                <c:pt idx="109">
                  <c:v>518</c:v>
                </c:pt>
                <c:pt idx="110">
                  <c:v>804</c:v>
                </c:pt>
                <c:pt idx="111">
                  <c:v>424</c:v>
                </c:pt>
                <c:pt idx="112">
                  <c:v>49</c:v>
                </c:pt>
                <c:pt idx="113">
                  <c:v>655</c:v>
                </c:pt>
                <c:pt idx="114">
                  <c:v>606</c:v>
                </c:pt>
                <c:pt idx="115">
                  <c:v>285</c:v>
                </c:pt>
                <c:pt idx="116">
                  <c:v>84</c:v>
                </c:pt>
                <c:pt idx="117">
                  <c:v>380</c:v>
                </c:pt>
                <c:pt idx="118">
                  <c:v>170</c:v>
                </c:pt>
                <c:pt idx="119">
                  <c:v>380</c:v>
                </c:pt>
                <c:pt idx="120">
                  <c:v>722</c:v>
                </c:pt>
                <c:pt idx="121">
                  <c:v>542</c:v>
                </c:pt>
                <c:pt idx="122">
                  <c:v>609</c:v>
                </c:pt>
                <c:pt idx="123">
                  <c:v>498</c:v>
                </c:pt>
                <c:pt idx="124">
                  <c:v>89</c:v>
                </c:pt>
                <c:pt idx="125">
                  <c:v>799</c:v>
                </c:pt>
                <c:pt idx="126">
                  <c:v>244</c:v>
                </c:pt>
                <c:pt idx="127">
                  <c:v>792</c:v>
                </c:pt>
                <c:pt idx="128">
                  <c:v>163</c:v>
                </c:pt>
                <c:pt idx="129">
                  <c:v>123</c:v>
                </c:pt>
                <c:pt idx="130">
                  <c:v>869</c:v>
                </c:pt>
                <c:pt idx="131">
                  <c:v>509</c:v>
                </c:pt>
                <c:pt idx="132">
                  <c:v>767</c:v>
                </c:pt>
                <c:pt idx="133">
                  <c:v>348</c:v>
                </c:pt>
                <c:pt idx="134">
                  <c:v>606</c:v>
                </c:pt>
                <c:pt idx="135">
                  <c:v>805</c:v>
                </c:pt>
                <c:pt idx="136">
                  <c:v>763</c:v>
                </c:pt>
                <c:pt idx="137">
                  <c:v>412</c:v>
                </c:pt>
                <c:pt idx="138">
                  <c:v>415</c:v>
                </c:pt>
                <c:pt idx="139">
                  <c:v>144</c:v>
                </c:pt>
                <c:pt idx="140">
                  <c:v>466</c:v>
                </c:pt>
                <c:pt idx="141">
                  <c:v>684</c:v>
                </c:pt>
                <c:pt idx="142">
                  <c:v>616</c:v>
                </c:pt>
                <c:pt idx="143">
                  <c:v>568</c:v>
                </c:pt>
                <c:pt idx="144">
                  <c:v>187</c:v>
                </c:pt>
                <c:pt idx="145">
                  <c:v>297</c:v>
                </c:pt>
                <c:pt idx="146">
                  <c:v>645</c:v>
                </c:pt>
                <c:pt idx="147">
                  <c:v>786</c:v>
                </c:pt>
                <c:pt idx="148">
                  <c:v>142</c:v>
                </c:pt>
                <c:pt idx="149">
                  <c:v>860</c:v>
                </c:pt>
                <c:pt idx="150">
                  <c:v>752</c:v>
                </c:pt>
                <c:pt idx="151">
                  <c:v>39</c:v>
                </c:pt>
                <c:pt idx="152">
                  <c:v>362</c:v>
                </c:pt>
                <c:pt idx="153">
                  <c:v>378</c:v>
                </c:pt>
                <c:pt idx="154">
                  <c:v>426</c:v>
                </c:pt>
                <c:pt idx="155">
                  <c:v>824</c:v>
                </c:pt>
                <c:pt idx="156">
                  <c:v>634</c:v>
                </c:pt>
                <c:pt idx="157">
                  <c:v>858</c:v>
                </c:pt>
                <c:pt idx="158">
                  <c:v>247</c:v>
                </c:pt>
                <c:pt idx="159">
                  <c:v>641</c:v>
                </c:pt>
                <c:pt idx="160">
                  <c:v>118</c:v>
                </c:pt>
                <c:pt idx="161">
                  <c:v>525</c:v>
                </c:pt>
                <c:pt idx="162">
                  <c:v>608</c:v>
                </c:pt>
                <c:pt idx="163">
                  <c:v>236</c:v>
                </c:pt>
                <c:pt idx="164">
                  <c:v>77</c:v>
                </c:pt>
                <c:pt idx="165">
                  <c:v>356</c:v>
                </c:pt>
                <c:pt idx="166">
                  <c:v>704</c:v>
                </c:pt>
                <c:pt idx="167">
                  <c:v>587</c:v>
                </c:pt>
                <c:pt idx="168">
                  <c:v>97</c:v>
                </c:pt>
                <c:pt idx="169">
                  <c:v>439</c:v>
                </c:pt>
                <c:pt idx="170">
                  <c:v>38</c:v>
                </c:pt>
                <c:pt idx="171">
                  <c:v>487</c:v>
                </c:pt>
                <c:pt idx="172">
                  <c:v>80</c:v>
                </c:pt>
                <c:pt idx="173">
                  <c:v>826</c:v>
                </c:pt>
                <c:pt idx="174">
                  <c:v>666</c:v>
                </c:pt>
                <c:pt idx="175">
                  <c:v>977</c:v>
                </c:pt>
                <c:pt idx="176">
                  <c:v>648</c:v>
                </c:pt>
                <c:pt idx="177">
                  <c:v>537</c:v>
                </c:pt>
                <c:pt idx="178">
                  <c:v>277</c:v>
                </c:pt>
                <c:pt idx="179">
                  <c:v>920</c:v>
                </c:pt>
                <c:pt idx="180">
                  <c:v>468</c:v>
                </c:pt>
                <c:pt idx="181">
                  <c:v>890</c:v>
                </c:pt>
                <c:pt idx="182">
                  <c:v>428</c:v>
                </c:pt>
                <c:pt idx="183">
                  <c:v>706</c:v>
                </c:pt>
                <c:pt idx="184">
                  <c:v>697</c:v>
                </c:pt>
                <c:pt idx="185">
                  <c:v>52</c:v>
                </c:pt>
                <c:pt idx="186">
                  <c:v>257</c:v>
                </c:pt>
                <c:pt idx="187">
                  <c:v>961</c:v>
                </c:pt>
                <c:pt idx="188">
                  <c:v>109</c:v>
                </c:pt>
                <c:pt idx="189">
                  <c:v>577</c:v>
                </c:pt>
                <c:pt idx="190">
                  <c:v>389</c:v>
                </c:pt>
                <c:pt idx="191">
                  <c:v>305</c:v>
                </c:pt>
                <c:pt idx="192">
                  <c:v>785</c:v>
                </c:pt>
                <c:pt idx="193">
                  <c:v>769</c:v>
                </c:pt>
                <c:pt idx="194">
                  <c:v>230</c:v>
                </c:pt>
                <c:pt idx="195">
                  <c:v>271</c:v>
                </c:pt>
                <c:pt idx="196">
                  <c:v>811</c:v>
                </c:pt>
                <c:pt idx="197">
                  <c:v>188</c:v>
                </c:pt>
                <c:pt idx="198">
                  <c:v>343</c:v>
                </c:pt>
                <c:pt idx="199">
                  <c:v>734</c:v>
                </c:pt>
                <c:pt idx="200">
                  <c:v>127</c:v>
                </c:pt>
                <c:pt idx="201">
                  <c:v>964</c:v>
                </c:pt>
                <c:pt idx="202">
                  <c:v>665</c:v>
                </c:pt>
                <c:pt idx="203">
                  <c:v>510</c:v>
                </c:pt>
                <c:pt idx="204">
                  <c:v>233</c:v>
                </c:pt>
                <c:pt idx="205">
                  <c:v>774</c:v>
                </c:pt>
                <c:pt idx="206">
                  <c:v>925</c:v>
                </c:pt>
                <c:pt idx="207">
                  <c:v>377</c:v>
                </c:pt>
                <c:pt idx="208">
                  <c:v>358</c:v>
                </c:pt>
                <c:pt idx="209">
                  <c:v>895</c:v>
                </c:pt>
                <c:pt idx="210">
                  <c:v>670</c:v>
                </c:pt>
                <c:pt idx="211">
                  <c:v>563</c:v>
                </c:pt>
                <c:pt idx="212">
                  <c:v>541</c:v>
                </c:pt>
                <c:pt idx="213">
                  <c:v>481</c:v>
                </c:pt>
                <c:pt idx="214">
                  <c:v>175</c:v>
                </c:pt>
                <c:pt idx="215">
                  <c:v>25</c:v>
                </c:pt>
                <c:pt idx="216">
                  <c:v>466</c:v>
                </c:pt>
                <c:pt idx="217">
                  <c:v>797</c:v>
                </c:pt>
                <c:pt idx="218">
                  <c:v>304</c:v>
                </c:pt>
                <c:pt idx="219">
                  <c:v>624</c:v>
                </c:pt>
                <c:pt idx="220">
                  <c:v>990</c:v>
                </c:pt>
                <c:pt idx="221">
                  <c:v>459</c:v>
                </c:pt>
                <c:pt idx="222">
                  <c:v>113</c:v>
                </c:pt>
                <c:pt idx="223">
                  <c:v>131</c:v>
                </c:pt>
                <c:pt idx="224">
                  <c:v>796</c:v>
                </c:pt>
                <c:pt idx="225">
                  <c:v>918</c:v>
                </c:pt>
                <c:pt idx="226">
                  <c:v>936</c:v>
                </c:pt>
                <c:pt idx="227">
                  <c:v>582</c:v>
                </c:pt>
                <c:pt idx="228">
                  <c:v>945</c:v>
                </c:pt>
                <c:pt idx="229">
                  <c:v>399</c:v>
                </c:pt>
                <c:pt idx="230">
                  <c:v>456</c:v>
                </c:pt>
                <c:pt idx="231">
                  <c:v>614</c:v>
                </c:pt>
                <c:pt idx="232">
                  <c:v>503</c:v>
                </c:pt>
                <c:pt idx="233">
                  <c:v>667</c:v>
                </c:pt>
                <c:pt idx="234">
                  <c:v>699</c:v>
                </c:pt>
                <c:pt idx="235">
                  <c:v>340</c:v>
                </c:pt>
                <c:pt idx="236">
                  <c:v>317</c:v>
                </c:pt>
                <c:pt idx="237">
                  <c:v>770</c:v>
                </c:pt>
                <c:pt idx="238">
                  <c:v>964</c:v>
                </c:pt>
                <c:pt idx="239">
                  <c:v>18</c:v>
                </c:pt>
                <c:pt idx="240">
                  <c:v>257</c:v>
                </c:pt>
                <c:pt idx="241">
                  <c:v>377</c:v>
                </c:pt>
                <c:pt idx="242">
                  <c:v>973</c:v>
                </c:pt>
                <c:pt idx="243">
                  <c:v>906</c:v>
                </c:pt>
                <c:pt idx="244">
                  <c:v>450</c:v>
                </c:pt>
                <c:pt idx="245">
                  <c:v>105</c:v>
                </c:pt>
                <c:pt idx="246">
                  <c:v>659</c:v>
                </c:pt>
                <c:pt idx="247">
                  <c:v>399</c:v>
                </c:pt>
                <c:pt idx="248">
                  <c:v>179</c:v>
                </c:pt>
                <c:pt idx="249">
                  <c:v>799</c:v>
                </c:pt>
                <c:pt idx="250">
                  <c:v>466</c:v>
                </c:pt>
                <c:pt idx="251">
                  <c:v>923</c:v>
                </c:pt>
                <c:pt idx="252">
                  <c:v>940</c:v>
                </c:pt>
                <c:pt idx="253">
                  <c:v>141</c:v>
                </c:pt>
                <c:pt idx="254">
                  <c:v>183</c:v>
                </c:pt>
                <c:pt idx="255">
                  <c:v>936</c:v>
                </c:pt>
                <c:pt idx="256">
                  <c:v>851</c:v>
                </c:pt>
                <c:pt idx="257">
                  <c:v>818</c:v>
                </c:pt>
                <c:pt idx="258">
                  <c:v>485</c:v>
                </c:pt>
                <c:pt idx="259">
                  <c:v>420</c:v>
                </c:pt>
                <c:pt idx="260">
                  <c:v>932</c:v>
                </c:pt>
                <c:pt idx="261">
                  <c:v>698</c:v>
                </c:pt>
                <c:pt idx="262">
                  <c:v>451</c:v>
                </c:pt>
                <c:pt idx="263">
                  <c:v>887</c:v>
                </c:pt>
                <c:pt idx="264">
                  <c:v>848</c:v>
                </c:pt>
                <c:pt idx="265">
                  <c:v>334</c:v>
                </c:pt>
                <c:pt idx="266">
                  <c:v>713</c:v>
                </c:pt>
                <c:pt idx="267">
                  <c:v>421</c:v>
                </c:pt>
                <c:pt idx="268">
                  <c:v>56</c:v>
                </c:pt>
                <c:pt idx="269">
                  <c:v>832</c:v>
                </c:pt>
                <c:pt idx="270">
                  <c:v>132</c:v>
                </c:pt>
                <c:pt idx="271">
                  <c:v>369</c:v>
                </c:pt>
                <c:pt idx="272">
                  <c:v>879</c:v>
                </c:pt>
                <c:pt idx="273">
                  <c:v>416</c:v>
                </c:pt>
                <c:pt idx="274">
                  <c:v>268</c:v>
                </c:pt>
                <c:pt idx="275">
                  <c:v>527</c:v>
                </c:pt>
                <c:pt idx="276">
                  <c:v>505</c:v>
                </c:pt>
                <c:pt idx="277">
                  <c:v>883</c:v>
                </c:pt>
                <c:pt idx="278">
                  <c:v>875</c:v>
                </c:pt>
                <c:pt idx="279">
                  <c:v>779</c:v>
                </c:pt>
                <c:pt idx="280">
                  <c:v>679</c:v>
                </c:pt>
                <c:pt idx="281">
                  <c:v>667</c:v>
                </c:pt>
                <c:pt idx="282">
                  <c:v>416</c:v>
                </c:pt>
                <c:pt idx="283">
                  <c:v>466</c:v>
                </c:pt>
                <c:pt idx="284">
                  <c:v>786</c:v>
                </c:pt>
                <c:pt idx="285">
                  <c:v>158</c:v>
                </c:pt>
                <c:pt idx="286">
                  <c:v>155</c:v>
                </c:pt>
                <c:pt idx="287">
                  <c:v>31</c:v>
                </c:pt>
                <c:pt idx="288">
                  <c:v>726</c:v>
                </c:pt>
                <c:pt idx="289">
                  <c:v>27</c:v>
                </c:pt>
                <c:pt idx="290">
                  <c:v>646</c:v>
                </c:pt>
                <c:pt idx="291">
                  <c:v>233</c:v>
                </c:pt>
                <c:pt idx="292">
                  <c:v>458</c:v>
                </c:pt>
                <c:pt idx="293">
                  <c:v>196</c:v>
                </c:pt>
                <c:pt idx="294">
                  <c:v>334</c:v>
                </c:pt>
                <c:pt idx="295">
                  <c:v>390</c:v>
                </c:pt>
                <c:pt idx="296">
                  <c:v>843</c:v>
                </c:pt>
                <c:pt idx="297">
                  <c:v>999</c:v>
                </c:pt>
                <c:pt idx="298">
                  <c:v>324</c:v>
                </c:pt>
                <c:pt idx="299">
                  <c:v>392</c:v>
                </c:pt>
                <c:pt idx="300">
                  <c:v>305</c:v>
                </c:pt>
                <c:pt idx="301">
                  <c:v>851</c:v>
                </c:pt>
                <c:pt idx="302">
                  <c:v>273</c:v>
                </c:pt>
                <c:pt idx="303">
                  <c:v>929</c:v>
                </c:pt>
                <c:pt idx="304">
                  <c:v>788</c:v>
                </c:pt>
                <c:pt idx="305">
                  <c:v>858</c:v>
                </c:pt>
                <c:pt idx="306">
                  <c:v>588</c:v>
                </c:pt>
                <c:pt idx="307">
                  <c:v>900</c:v>
                </c:pt>
                <c:pt idx="308">
                  <c:v>759</c:v>
                </c:pt>
                <c:pt idx="309">
                  <c:v>632</c:v>
                </c:pt>
                <c:pt idx="310">
                  <c:v>247</c:v>
                </c:pt>
                <c:pt idx="311">
                  <c:v>951</c:v>
                </c:pt>
                <c:pt idx="312">
                  <c:v>939</c:v>
                </c:pt>
                <c:pt idx="313">
                  <c:v>687</c:v>
                </c:pt>
                <c:pt idx="314">
                  <c:v>603</c:v>
                </c:pt>
                <c:pt idx="315">
                  <c:v>264</c:v>
                </c:pt>
                <c:pt idx="316">
                  <c:v>711</c:v>
                </c:pt>
                <c:pt idx="317">
                  <c:v>560</c:v>
                </c:pt>
                <c:pt idx="318">
                  <c:v>380</c:v>
                </c:pt>
                <c:pt idx="319">
                  <c:v>33</c:v>
                </c:pt>
                <c:pt idx="320">
                  <c:v>490</c:v>
                </c:pt>
                <c:pt idx="321">
                  <c:v>202</c:v>
                </c:pt>
                <c:pt idx="322">
                  <c:v>800</c:v>
                </c:pt>
                <c:pt idx="323">
                  <c:v>885</c:v>
                </c:pt>
                <c:pt idx="324">
                  <c:v>770</c:v>
                </c:pt>
                <c:pt idx="325">
                  <c:v>455</c:v>
                </c:pt>
                <c:pt idx="326">
                  <c:v>379</c:v>
                </c:pt>
                <c:pt idx="327">
                  <c:v>922</c:v>
                </c:pt>
                <c:pt idx="328">
                  <c:v>841</c:v>
                </c:pt>
                <c:pt idx="329">
                  <c:v>89</c:v>
                </c:pt>
                <c:pt idx="330">
                  <c:v>539</c:v>
                </c:pt>
                <c:pt idx="331">
                  <c:v>561</c:v>
                </c:pt>
                <c:pt idx="332">
                  <c:v>159</c:v>
                </c:pt>
                <c:pt idx="333">
                  <c:v>769</c:v>
                </c:pt>
                <c:pt idx="334">
                  <c:v>159</c:v>
                </c:pt>
                <c:pt idx="335">
                  <c:v>919</c:v>
                </c:pt>
                <c:pt idx="336">
                  <c:v>420</c:v>
                </c:pt>
                <c:pt idx="337">
                  <c:v>724</c:v>
                </c:pt>
                <c:pt idx="338">
                  <c:v>499</c:v>
                </c:pt>
                <c:pt idx="339">
                  <c:v>253</c:v>
                </c:pt>
                <c:pt idx="340">
                  <c:v>660</c:v>
                </c:pt>
                <c:pt idx="341">
                  <c:v>804</c:v>
                </c:pt>
                <c:pt idx="342">
                  <c:v>546</c:v>
                </c:pt>
                <c:pt idx="343">
                  <c:v>524</c:v>
                </c:pt>
                <c:pt idx="344">
                  <c:v>788</c:v>
                </c:pt>
                <c:pt idx="345">
                  <c:v>905</c:v>
                </c:pt>
                <c:pt idx="346">
                  <c:v>670</c:v>
                </c:pt>
                <c:pt idx="347">
                  <c:v>416</c:v>
                </c:pt>
                <c:pt idx="348">
                  <c:v>887</c:v>
                </c:pt>
                <c:pt idx="349">
                  <c:v>781</c:v>
                </c:pt>
                <c:pt idx="350">
                  <c:v>89</c:v>
                </c:pt>
                <c:pt idx="351">
                  <c:v>985</c:v>
                </c:pt>
                <c:pt idx="352">
                  <c:v>341</c:v>
                </c:pt>
                <c:pt idx="353">
                  <c:v>319</c:v>
                </c:pt>
                <c:pt idx="354">
                  <c:v>489</c:v>
                </c:pt>
                <c:pt idx="355">
                  <c:v>636</c:v>
                </c:pt>
                <c:pt idx="356">
                  <c:v>162</c:v>
                </c:pt>
                <c:pt idx="357">
                  <c:v>291</c:v>
                </c:pt>
                <c:pt idx="358">
                  <c:v>702</c:v>
                </c:pt>
                <c:pt idx="359">
                  <c:v>429</c:v>
                </c:pt>
                <c:pt idx="360">
                  <c:v>549</c:v>
                </c:pt>
                <c:pt idx="361">
                  <c:v>177</c:v>
                </c:pt>
                <c:pt idx="362">
                  <c:v>975</c:v>
                </c:pt>
                <c:pt idx="363">
                  <c:v>670</c:v>
                </c:pt>
                <c:pt idx="364">
                  <c:v>501</c:v>
                </c:pt>
                <c:pt idx="365">
                  <c:v>611</c:v>
                </c:pt>
                <c:pt idx="366">
                  <c:v>231</c:v>
                </c:pt>
                <c:pt idx="367">
                  <c:v>709</c:v>
                </c:pt>
                <c:pt idx="368">
                  <c:v>75</c:v>
                </c:pt>
                <c:pt idx="369">
                  <c:v>636</c:v>
                </c:pt>
                <c:pt idx="370">
                  <c:v>239</c:v>
                </c:pt>
                <c:pt idx="371">
                  <c:v>356</c:v>
                </c:pt>
                <c:pt idx="372">
                  <c:v>744</c:v>
                </c:pt>
                <c:pt idx="373">
                  <c:v>109</c:v>
                </c:pt>
                <c:pt idx="374">
                  <c:v>994</c:v>
                </c:pt>
                <c:pt idx="375">
                  <c:v>983</c:v>
                </c:pt>
                <c:pt idx="376">
                  <c:v>185</c:v>
                </c:pt>
                <c:pt idx="377">
                  <c:v>506</c:v>
                </c:pt>
                <c:pt idx="378">
                  <c:v>327</c:v>
                </c:pt>
                <c:pt idx="379">
                  <c:v>833</c:v>
                </c:pt>
                <c:pt idx="380">
                  <c:v>528</c:v>
                </c:pt>
                <c:pt idx="381">
                  <c:v>237</c:v>
                </c:pt>
                <c:pt idx="382">
                  <c:v>770</c:v>
                </c:pt>
                <c:pt idx="383">
                  <c:v>350</c:v>
                </c:pt>
                <c:pt idx="384">
                  <c:v>323</c:v>
                </c:pt>
                <c:pt idx="385">
                  <c:v>607</c:v>
                </c:pt>
                <c:pt idx="386">
                  <c:v>549</c:v>
                </c:pt>
                <c:pt idx="387">
                  <c:v>749</c:v>
                </c:pt>
                <c:pt idx="388">
                  <c:v>331</c:v>
                </c:pt>
                <c:pt idx="389">
                  <c:v>546</c:v>
                </c:pt>
                <c:pt idx="390">
                  <c:v>858</c:v>
                </c:pt>
                <c:pt idx="391">
                  <c:v>350</c:v>
                </c:pt>
                <c:pt idx="392">
                  <c:v>487</c:v>
                </c:pt>
                <c:pt idx="393">
                  <c:v>996</c:v>
                </c:pt>
                <c:pt idx="394">
                  <c:v>484</c:v>
                </c:pt>
                <c:pt idx="395">
                  <c:v>483</c:v>
                </c:pt>
                <c:pt idx="396">
                  <c:v>830</c:v>
                </c:pt>
                <c:pt idx="397">
                  <c:v>430</c:v>
                </c:pt>
                <c:pt idx="398">
                  <c:v>118</c:v>
                </c:pt>
                <c:pt idx="399">
                  <c:v>349</c:v>
                </c:pt>
                <c:pt idx="400">
                  <c:v>61</c:v>
                </c:pt>
                <c:pt idx="401">
                  <c:v>336</c:v>
                </c:pt>
                <c:pt idx="402">
                  <c:v>67</c:v>
                </c:pt>
                <c:pt idx="403">
                  <c:v>819</c:v>
                </c:pt>
                <c:pt idx="404">
                  <c:v>467</c:v>
                </c:pt>
                <c:pt idx="405">
                  <c:v>62</c:v>
                </c:pt>
                <c:pt idx="406">
                  <c:v>778</c:v>
                </c:pt>
                <c:pt idx="407">
                  <c:v>205</c:v>
                </c:pt>
                <c:pt idx="408">
                  <c:v>355</c:v>
                </c:pt>
                <c:pt idx="409">
                  <c:v>434</c:v>
                </c:pt>
                <c:pt idx="410">
                  <c:v>160</c:v>
                </c:pt>
                <c:pt idx="411">
                  <c:v>573</c:v>
                </c:pt>
                <c:pt idx="412">
                  <c:v>40</c:v>
                </c:pt>
                <c:pt idx="413">
                  <c:v>843</c:v>
                </c:pt>
                <c:pt idx="414">
                  <c:v>61</c:v>
                </c:pt>
                <c:pt idx="415">
                  <c:v>636</c:v>
                </c:pt>
                <c:pt idx="416">
                  <c:v>230</c:v>
                </c:pt>
                <c:pt idx="417">
                  <c:v>559</c:v>
                </c:pt>
                <c:pt idx="418">
                  <c:v>321</c:v>
                </c:pt>
                <c:pt idx="419">
                  <c:v>366</c:v>
                </c:pt>
                <c:pt idx="420">
                  <c:v>522</c:v>
                </c:pt>
                <c:pt idx="421">
                  <c:v>96</c:v>
                </c:pt>
                <c:pt idx="422">
                  <c:v>701</c:v>
                </c:pt>
                <c:pt idx="423">
                  <c:v>316</c:v>
                </c:pt>
                <c:pt idx="424">
                  <c:v>633</c:v>
                </c:pt>
                <c:pt idx="425">
                  <c:v>711</c:v>
                </c:pt>
                <c:pt idx="426">
                  <c:v>60</c:v>
                </c:pt>
                <c:pt idx="427">
                  <c:v>286</c:v>
                </c:pt>
                <c:pt idx="428">
                  <c:v>178</c:v>
                </c:pt>
                <c:pt idx="429">
                  <c:v>309</c:v>
                </c:pt>
                <c:pt idx="430">
                  <c:v>983</c:v>
                </c:pt>
                <c:pt idx="431">
                  <c:v>903</c:v>
                </c:pt>
                <c:pt idx="432">
                  <c:v>510</c:v>
                </c:pt>
                <c:pt idx="433">
                  <c:v>138</c:v>
                </c:pt>
                <c:pt idx="434">
                  <c:v>490</c:v>
                </c:pt>
                <c:pt idx="435">
                  <c:v>305</c:v>
                </c:pt>
                <c:pt idx="436">
                  <c:v>803</c:v>
                </c:pt>
                <c:pt idx="437">
                  <c:v>781</c:v>
                </c:pt>
                <c:pt idx="438">
                  <c:v>50</c:v>
                </c:pt>
                <c:pt idx="439">
                  <c:v>466</c:v>
                </c:pt>
                <c:pt idx="440">
                  <c:v>564</c:v>
                </c:pt>
                <c:pt idx="441">
                  <c:v>907</c:v>
                </c:pt>
                <c:pt idx="442">
                  <c:v>327</c:v>
                </c:pt>
                <c:pt idx="443">
                  <c:v>150</c:v>
                </c:pt>
                <c:pt idx="444">
                  <c:v>413</c:v>
                </c:pt>
                <c:pt idx="445">
                  <c:v>477</c:v>
                </c:pt>
                <c:pt idx="446">
                  <c:v>146</c:v>
                </c:pt>
                <c:pt idx="447">
                  <c:v>523</c:v>
                </c:pt>
                <c:pt idx="448">
                  <c:v>493</c:v>
                </c:pt>
                <c:pt idx="449">
                  <c:v>358</c:v>
                </c:pt>
                <c:pt idx="450">
                  <c:v>228</c:v>
                </c:pt>
                <c:pt idx="451">
                  <c:v>718</c:v>
                </c:pt>
                <c:pt idx="452">
                  <c:v>61</c:v>
                </c:pt>
                <c:pt idx="453">
                  <c:v>968</c:v>
                </c:pt>
                <c:pt idx="454">
                  <c:v>123</c:v>
                </c:pt>
                <c:pt idx="455">
                  <c:v>429</c:v>
                </c:pt>
                <c:pt idx="456">
                  <c:v>15</c:v>
                </c:pt>
                <c:pt idx="457">
                  <c:v>755</c:v>
                </c:pt>
                <c:pt idx="458">
                  <c:v>735</c:v>
                </c:pt>
                <c:pt idx="459">
                  <c:v>202</c:v>
                </c:pt>
                <c:pt idx="460">
                  <c:v>718</c:v>
                </c:pt>
                <c:pt idx="461">
                  <c:v>895</c:v>
                </c:pt>
                <c:pt idx="462">
                  <c:v>245</c:v>
                </c:pt>
                <c:pt idx="463">
                  <c:v>524</c:v>
                </c:pt>
                <c:pt idx="464">
                  <c:v>236</c:v>
                </c:pt>
                <c:pt idx="465">
                  <c:v>925</c:v>
                </c:pt>
                <c:pt idx="466">
                  <c:v>551</c:v>
                </c:pt>
                <c:pt idx="467">
                  <c:v>435</c:v>
                </c:pt>
                <c:pt idx="468">
                  <c:v>174</c:v>
                </c:pt>
                <c:pt idx="469">
                  <c:v>521</c:v>
                </c:pt>
                <c:pt idx="470">
                  <c:v>542</c:v>
                </c:pt>
                <c:pt idx="471">
                  <c:v>988</c:v>
                </c:pt>
                <c:pt idx="472">
                  <c:v>615</c:v>
                </c:pt>
                <c:pt idx="473">
                  <c:v>928</c:v>
                </c:pt>
                <c:pt idx="474">
                  <c:v>163</c:v>
                </c:pt>
                <c:pt idx="475">
                  <c:v>517</c:v>
                </c:pt>
                <c:pt idx="476">
                  <c:v>727</c:v>
                </c:pt>
                <c:pt idx="477">
                  <c:v>135</c:v>
                </c:pt>
                <c:pt idx="478">
                  <c:v>742</c:v>
                </c:pt>
                <c:pt idx="479">
                  <c:v>218</c:v>
                </c:pt>
                <c:pt idx="480">
                  <c:v>819</c:v>
                </c:pt>
                <c:pt idx="481">
                  <c:v>182</c:v>
                </c:pt>
                <c:pt idx="482">
                  <c:v>155</c:v>
                </c:pt>
                <c:pt idx="483">
                  <c:v>91</c:v>
                </c:pt>
                <c:pt idx="484">
                  <c:v>767</c:v>
                </c:pt>
                <c:pt idx="485">
                  <c:v>657</c:v>
                </c:pt>
                <c:pt idx="486">
                  <c:v>39</c:v>
                </c:pt>
                <c:pt idx="487">
                  <c:v>699</c:v>
                </c:pt>
                <c:pt idx="488">
                  <c:v>468</c:v>
                </c:pt>
                <c:pt idx="489">
                  <c:v>207</c:v>
                </c:pt>
                <c:pt idx="490">
                  <c:v>782</c:v>
                </c:pt>
                <c:pt idx="491">
                  <c:v>987</c:v>
                </c:pt>
                <c:pt idx="492">
                  <c:v>928</c:v>
                </c:pt>
                <c:pt idx="493">
                  <c:v>741</c:v>
                </c:pt>
                <c:pt idx="494">
                  <c:v>358</c:v>
                </c:pt>
                <c:pt idx="495">
                  <c:v>899</c:v>
                </c:pt>
                <c:pt idx="496">
                  <c:v>811</c:v>
                </c:pt>
                <c:pt idx="497">
                  <c:v>694</c:v>
                </c:pt>
                <c:pt idx="498">
                  <c:v>824</c:v>
                </c:pt>
                <c:pt idx="499">
                  <c:v>322</c:v>
                </c:pt>
                <c:pt idx="500">
                  <c:v>625</c:v>
                </c:pt>
                <c:pt idx="501">
                  <c:v>743</c:v>
                </c:pt>
                <c:pt idx="502">
                  <c:v>346</c:v>
                </c:pt>
                <c:pt idx="503">
                  <c:v>710</c:v>
                </c:pt>
                <c:pt idx="504">
                  <c:v>958</c:v>
                </c:pt>
                <c:pt idx="505">
                  <c:v>315</c:v>
                </c:pt>
                <c:pt idx="506">
                  <c:v>801</c:v>
                </c:pt>
                <c:pt idx="507">
                  <c:v>998</c:v>
                </c:pt>
                <c:pt idx="508">
                  <c:v>382</c:v>
                </c:pt>
                <c:pt idx="509">
                  <c:v>754</c:v>
                </c:pt>
                <c:pt idx="510">
                  <c:v>522</c:v>
                </c:pt>
                <c:pt idx="511">
                  <c:v>976</c:v>
                </c:pt>
                <c:pt idx="512">
                  <c:v>463</c:v>
                </c:pt>
                <c:pt idx="513">
                  <c:v>568</c:v>
                </c:pt>
                <c:pt idx="514">
                  <c:v>191</c:v>
                </c:pt>
                <c:pt idx="515">
                  <c:v>347</c:v>
                </c:pt>
                <c:pt idx="516">
                  <c:v>833</c:v>
                </c:pt>
                <c:pt idx="517">
                  <c:v>95</c:v>
                </c:pt>
                <c:pt idx="518">
                  <c:v>407</c:v>
                </c:pt>
                <c:pt idx="519">
                  <c:v>959</c:v>
                </c:pt>
                <c:pt idx="520">
                  <c:v>76</c:v>
                </c:pt>
                <c:pt idx="521">
                  <c:v>783</c:v>
                </c:pt>
                <c:pt idx="522">
                  <c:v>181</c:v>
                </c:pt>
                <c:pt idx="523">
                  <c:v>946</c:v>
                </c:pt>
                <c:pt idx="524">
                  <c:v>489</c:v>
                </c:pt>
                <c:pt idx="525">
                  <c:v>426</c:v>
                </c:pt>
                <c:pt idx="526">
                  <c:v>57</c:v>
                </c:pt>
                <c:pt idx="527">
                  <c:v>465</c:v>
                </c:pt>
                <c:pt idx="528">
                  <c:v>394</c:v>
                </c:pt>
                <c:pt idx="529">
                  <c:v>600</c:v>
                </c:pt>
                <c:pt idx="530">
                  <c:v>889</c:v>
                </c:pt>
                <c:pt idx="531">
                  <c:v>505</c:v>
                </c:pt>
                <c:pt idx="532">
                  <c:v>274</c:v>
                </c:pt>
                <c:pt idx="533">
                  <c:v>757</c:v>
                </c:pt>
                <c:pt idx="534">
                  <c:v>562</c:v>
                </c:pt>
                <c:pt idx="535">
                  <c:v>889</c:v>
                </c:pt>
                <c:pt idx="536">
                  <c:v>369</c:v>
                </c:pt>
                <c:pt idx="537">
                  <c:v>471</c:v>
                </c:pt>
                <c:pt idx="538">
                  <c:v>821</c:v>
                </c:pt>
                <c:pt idx="539">
                  <c:v>112</c:v>
                </c:pt>
                <c:pt idx="540">
                  <c:v>609</c:v>
                </c:pt>
                <c:pt idx="541">
                  <c:v>217</c:v>
                </c:pt>
                <c:pt idx="542">
                  <c:v>676</c:v>
                </c:pt>
                <c:pt idx="543">
                  <c:v>905</c:v>
                </c:pt>
                <c:pt idx="544">
                  <c:v>881</c:v>
                </c:pt>
                <c:pt idx="545">
                  <c:v>925</c:v>
                </c:pt>
                <c:pt idx="546">
                  <c:v>552</c:v>
                </c:pt>
                <c:pt idx="547">
                  <c:v>247</c:v>
                </c:pt>
                <c:pt idx="548">
                  <c:v>779</c:v>
                </c:pt>
                <c:pt idx="549">
                  <c:v>95</c:v>
                </c:pt>
                <c:pt idx="550">
                  <c:v>161</c:v>
                </c:pt>
                <c:pt idx="551">
                  <c:v>156</c:v>
                </c:pt>
                <c:pt idx="552">
                  <c:v>446</c:v>
                </c:pt>
                <c:pt idx="553">
                  <c:v>236</c:v>
                </c:pt>
                <c:pt idx="554">
                  <c:v>943</c:v>
                </c:pt>
                <c:pt idx="555">
                  <c:v>849</c:v>
                </c:pt>
                <c:pt idx="556">
                  <c:v>52</c:v>
                </c:pt>
                <c:pt idx="557">
                  <c:v>424</c:v>
                </c:pt>
                <c:pt idx="558">
                  <c:v>142</c:v>
                </c:pt>
                <c:pt idx="559">
                  <c:v>983</c:v>
                </c:pt>
                <c:pt idx="560">
                  <c:v>942</c:v>
                </c:pt>
                <c:pt idx="561">
                  <c:v>981</c:v>
                </c:pt>
                <c:pt idx="562">
                  <c:v>513</c:v>
                </c:pt>
                <c:pt idx="563">
                  <c:v>181</c:v>
                </c:pt>
                <c:pt idx="564">
                  <c:v>514</c:v>
                </c:pt>
                <c:pt idx="565">
                  <c:v>909</c:v>
                </c:pt>
                <c:pt idx="566">
                  <c:v>546</c:v>
                </c:pt>
                <c:pt idx="567">
                  <c:v>213</c:v>
                </c:pt>
                <c:pt idx="568">
                  <c:v>861</c:v>
                </c:pt>
                <c:pt idx="569">
                  <c:v>831</c:v>
                </c:pt>
                <c:pt idx="570">
                  <c:v>268</c:v>
                </c:pt>
                <c:pt idx="571">
                  <c:v>107</c:v>
                </c:pt>
                <c:pt idx="572">
                  <c:v>605</c:v>
                </c:pt>
                <c:pt idx="573">
                  <c:v>161</c:v>
                </c:pt>
                <c:pt idx="574">
                  <c:v>592</c:v>
                </c:pt>
                <c:pt idx="575">
                  <c:v>973</c:v>
                </c:pt>
                <c:pt idx="576">
                  <c:v>909</c:v>
                </c:pt>
                <c:pt idx="577">
                  <c:v>973</c:v>
                </c:pt>
                <c:pt idx="578">
                  <c:v>271</c:v>
                </c:pt>
                <c:pt idx="579">
                  <c:v>178</c:v>
                </c:pt>
                <c:pt idx="580">
                  <c:v>29</c:v>
                </c:pt>
                <c:pt idx="581">
                  <c:v>523</c:v>
                </c:pt>
                <c:pt idx="582">
                  <c:v>701</c:v>
                </c:pt>
                <c:pt idx="583">
                  <c:v>120</c:v>
                </c:pt>
                <c:pt idx="584">
                  <c:v>17</c:v>
                </c:pt>
                <c:pt idx="585">
                  <c:v>434</c:v>
                </c:pt>
                <c:pt idx="586">
                  <c:v>776</c:v>
                </c:pt>
                <c:pt idx="587">
                  <c:v>361</c:v>
                </c:pt>
                <c:pt idx="588">
                  <c:v>348</c:v>
                </c:pt>
                <c:pt idx="589">
                  <c:v>192</c:v>
                </c:pt>
                <c:pt idx="590">
                  <c:v>860</c:v>
                </c:pt>
                <c:pt idx="591">
                  <c:v>853</c:v>
                </c:pt>
                <c:pt idx="592">
                  <c:v>49</c:v>
                </c:pt>
                <c:pt idx="593">
                  <c:v>961</c:v>
                </c:pt>
                <c:pt idx="594">
                  <c:v>340</c:v>
                </c:pt>
                <c:pt idx="595">
                  <c:v>767</c:v>
                </c:pt>
                <c:pt idx="596">
                  <c:v>780</c:v>
                </c:pt>
                <c:pt idx="597">
                  <c:v>875</c:v>
                </c:pt>
                <c:pt idx="598">
                  <c:v>807</c:v>
                </c:pt>
                <c:pt idx="599">
                  <c:v>400</c:v>
                </c:pt>
                <c:pt idx="600">
                  <c:v>374</c:v>
                </c:pt>
                <c:pt idx="601">
                  <c:v>570</c:v>
                </c:pt>
                <c:pt idx="602">
                  <c:v>961</c:v>
                </c:pt>
                <c:pt idx="603">
                  <c:v>242</c:v>
                </c:pt>
                <c:pt idx="604">
                  <c:v>653</c:v>
                </c:pt>
                <c:pt idx="605">
                  <c:v>526</c:v>
                </c:pt>
                <c:pt idx="606">
                  <c:v>895</c:v>
                </c:pt>
                <c:pt idx="607">
                  <c:v>514</c:v>
                </c:pt>
                <c:pt idx="608">
                  <c:v>28</c:v>
                </c:pt>
                <c:pt idx="609">
                  <c:v>445</c:v>
                </c:pt>
                <c:pt idx="610">
                  <c:v>637</c:v>
                </c:pt>
                <c:pt idx="611">
                  <c:v>407</c:v>
                </c:pt>
                <c:pt idx="612">
                  <c:v>65</c:v>
                </c:pt>
                <c:pt idx="613">
                  <c:v>186</c:v>
                </c:pt>
                <c:pt idx="614">
                  <c:v>826</c:v>
                </c:pt>
                <c:pt idx="615">
                  <c:v>950</c:v>
                </c:pt>
                <c:pt idx="616">
                  <c:v>855</c:v>
                </c:pt>
                <c:pt idx="617">
                  <c:v>472</c:v>
                </c:pt>
                <c:pt idx="618">
                  <c:v>417</c:v>
                </c:pt>
                <c:pt idx="619">
                  <c:v>902</c:v>
                </c:pt>
                <c:pt idx="620">
                  <c:v>420</c:v>
                </c:pt>
                <c:pt idx="621">
                  <c:v>617</c:v>
                </c:pt>
                <c:pt idx="622">
                  <c:v>909</c:v>
                </c:pt>
                <c:pt idx="623">
                  <c:v>682</c:v>
                </c:pt>
                <c:pt idx="624">
                  <c:v>773</c:v>
                </c:pt>
                <c:pt idx="625">
                  <c:v>208</c:v>
                </c:pt>
                <c:pt idx="626">
                  <c:v>434</c:v>
                </c:pt>
                <c:pt idx="627">
                  <c:v>206</c:v>
                </c:pt>
                <c:pt idx="628">
                  <c:v>803</c:v>
                </c:pt>
                <c:pt idx="629">
                  <c:v>494</c:v>
                </c:pt>
                <c:pt idx="630">
                  <c:v>709</c:v>
                </c:pt>
                <c:pt idx="631">
                  <c:v>837</c:v>
                </c:pt>
                <c:pt idx="632">
                  <c:v>725</c:v>
                </c:pt>
                <c:pt idx="633">
                  <c:v>647</c:v>
                </c:pt>
                <c:pt idx="634">
                  <c:v>151</c:v>
                </c:pt>
                <c:pt idx="635">
                  <c:v>399</c:v>
                </c:pt>
                <c:pt idx="636">
                  <c:v>146</c:v>
                </c:pt>
                <c:pt idx="637">
                  <c:v>492</c:v>
                </c:pt>
                <c:pt idx="638">
                  <c:v>936</c:v>
                </c:pt>
                <c:pt idx="639">
                  <c:v>591</c:v>
                </c:pt>
                <c:pt idx="640">
                  <c:v>858</c:v>
                </c:pt>
                <c:pt idx="641">
                  <c:v>109</c:v>
                </c:pt>
                <c:pt idx="642">
                  <c:v>918</c:v>
                </c:pt>
                <c:pt idx="643">
                  <c:v>751</c:v>
                </c:pt>
                <c:pt idx="644">
                  <c:v>952</c:v>
                </c:pt>
                <c:pt idx="645">
                  <c:v>20</c:v>
                </c:pt>
                <c:pt idx="646">
                  <c:v>865</c:v>
                </c:pt>
                <c:pt idx="647">
                  <c:v>406</c:v>
                </c:pt>
                <c:pt idx="648">
                  <c:v>604</c:v>
                </c:pt>
                <c:pt idx="649">
                  <c:v>792</c:v>
                </c:pt>
                <c:pt idx="650">
                  <c:v>49</c:v>
                </c:pt>
                <c:pt idx="651">
                  <c:v>42</c:v>
                </c:pt>
                <c:pt idx="652">
                  <c:v>897</c:v>
                </c:pt>
                <c:pt idx="653">
                  <c:v>271</c:v>
                </c:pt>
                <c:pt idx="654">
                  <c:v>175</c:v>
                </c:pt>
                <c:pt idx="655">
                  <c:v>780</c:v>
                </c:pt>
                <c:pt idx="656">
                  <c:v>841</c:v>
                </c:pt>
                <c:pt idx="657">
                  <c:v>589</c:v>
                </c:pt>
                <c:pt idx="658">
                  <c:v>1000</c:v>
                </c:pt>
                <c:pt idx="659">
                  <c:v>484</c:v>
                </c:pt>
                <c:pt idx="660">
                  <c:v>285</c:v>
                </c:pt>
                <c:pt idx="661">
                  <c:v>30</c:v>
                </c:pt>
                <c:pt idx="662">
                  <c:v>684</c:v>
                </c:pt>
                <c:pt idx="663">
                  <c:v>666</c:v>
                </c:pt>
                <c:pt idx="664">
                  <c:v>512</c:v>
                </c:pt>
                <c:pt idx="665">
                  <c:v>257</c:v>
                </c:pt>
                <c:pt idx="666">
                  <c:v>897</c:v>
                </c:pt>
                <c:pt idx="667">
                  <c:v>276</c:v>
                </c:pt>
                <c:pt idx="668">
                  <c:v>522</c:v>
                </c:pt>
                <c:pt idx="669">
                  <c:v>222</c:v>
                </c:pt>
                <c:pt idx="670">
                  <c:v>578</c:v>
                </c:pt>
                <c:pt idx="671">
                  <c:v>590</c:v>
                </c:pt>
                <c:pt idx="672">
                  <c:v>647</c:v>
                </c:pt>
                <c:pt idx="673">
                  <c:v>746</c:v>
                </c:pt>
                <c:pt idx="674">
                  <c:v>367</c:v>
                </c:pt>
                <c:pt idx="675">
                  <c:v>44</c:v>
                </c:pt>
                <c:pt idx="676">
                  <c:v>774</c:v>
                </c:pt>
                <c:pt idx="677">
                  <c:v>350</c:v>
                </c:pt>
                <c:pt idx="678">
                  <c:v>426</c:v>
                </c:pt>
                <c:pt idx="679">
                  <c:v>51</c:v>
                </c:pt>
                <c:pt idx="680">
                  <c:v>987</c:v>
                </c:pt>
                <c:pt idx="681">
                  <c:v>235</c:v>
                </c:pt>
                <c:pt idx="682">
                  <c:v>450</c:v>
                </c:pt>
                <c:pt idx="683">
                  <c:v>90</c:v>
                </c:pt>
                <c:pt idx="684">
                  <c:v>765</c:v>
                </c:pt>
                <c:pt idx="685">
                  <c:v>453</c:v>
                </c:pt>
                <c:pt idx="686">
                  <c:v>943</c:v>
                </c:pt>
                <c:pt idx="687">
                  <c:v>988</c:v>
                </c:pt>
                <c:pt idx="688">
                  <c:v>364</c:v>
                </c:pt>
                <c:pt idx="689">
                  <c:v>829</c:v>
                </c:pt>
                <c:pt idx="690">
                  <c:v>267</c:v>
                </c:pt>
                <c:pt idx="691">
                  <c:v>830</c:v>
                </c:pt>
                <c:pt idx="692">
                  <c:v>944</c:v>
                </c:pt>
                <c:pt idx="693">
                  <c:v>899</c:v>
                </c:pt>
                <c:pt idx="694">
                  <c:v>588</c:v>
                </c:pt>
                <c:pt idx="695">
                  <c:v>664</c:v>
                </c:pt>
                <c:pt idx="696">
                  <c:v>93</c:v>
                </c:pt>
                <c:pt idx="697">
                  <c:v>344</c:v>
                </c:pt>
                <c:pt idx="698">
                  <c:v>406</c:v>
                </c:pt>
                <c:pt idx="699">
                  <c:v>202</c:v>
                </c:pt>
                <c:pt idx="700">
                  <c:v>135</c:v>
                </c:pt>
                <c:pt idx="701">
                  <c:v>233</c:v>
                </c:pt>
                <c:pt idx="702">
                  <c:v>479</c:v>
                </c:pt>
                <c:pt idx="703">
                  <c:v>583</c:v>
                </c:pt>
                <c:pt idx="704">
                  <c:v>717</c:v>
                </c:pt>
                <c:pt idx="705">
                  <c:v>487</c:v>
                </c:pt>
                <c:pt idx="706">
                  <c:v>255</c:v>
                </c:pt>
                <c:pt idx="707">
                  <c:v>536</c:v>
                </c:pt>
                <c:pt idx="708">
                  <c:v>362</c:v>
                </c:pt>
                <c:pt idx="709">
                  <c:v>284</c:v>
                </c:pt>
                <c:pt idx="710">
                  <c:v>569</c:v>
                </c:pt>
                <c:pt idx="711">
                  <c:v>623</c:v>
                </c:pt>
                <c:pt idx="712">
                  <c:v>700</c:v>
                </c:pt>
                <c:pt idx="713">
                  <c:v>208</c:v>
                </c:pt>
                <c:pt idx="714">
                  <c:v>958</c:v>
                </c:pt>
                <c:pt idx="715">
                  <c:v>923</c:v>
                </c:pt>
                <c:pt idx="716">
                  <c:v>923</c:v>
                </c:pt>
                <c:pt idx="717">
                  <c:v>313</c:v>
                </c:pt>
                <c:pt idx="718">
                  <c:v>30</c:v>
                </c:pt>
                <c:pt idx="719">
                  <c:v>959</c:v>
                </c:pt>
                <c:pt idx="720">
                  <c:v>341</c:v>
                </c:pt>
                <c:pt idx="721">
                  <c:v>484</c:v>
                </c:pt>
                <c:pt idx="722">
                  <c:v>112</c:v>
                </c:pt>
                <c:pt idx="723">
                  <c:v>161</c:v>
                </c:pt>
                <c:pt idx="724">
                  <c:v>651</c:v>
                </c:pt>
                <c:pt idx="725">
                  <c:v>461</c:v>
                </c:pt>
                <c:pt idx="726">
                  <c:v>225</c:v>
                </c:pt>
                <c:pt idx="727">
                  <c:v>80</c:v>
                </c:pt>
                <c:pt idx="728">
                  <c:v>781</c:v>
                </c:pt>
                <c:pt idx="729">
                  <c:v>784</c:v>
                </c:pt>
                <c:pt idx="730">
                  <c:v>535</c:v>
                </c:pt>
                <c:pt idx="731">
                  <c:v>514</c:v>
                </c:pt>
                <c:pt idx="732">
                  <c:v>597</c:v>
                </c:pt>
                <c:pt idx="733">
                  <c:v>593</c:v>
                </c:pt>
                <c:pt idx="734">
                  <c:v>229</c:v>
                </c:pt>
                <c:pt idx="735">
                  <c:v>240</c:v>
                </c:pt>
                <c:pt idx="736">
                  <c:v>406</c:v>
                </c:pt>
                <c:pt idx="737">
                  <c:v>370</c:v>
                </c:pt>
                <c:pt idx="738">
                  <c:v>263</c:v>
                </c:pt>
                <c:pt idx="739">
                  <c:v>326</c:v>
                </c:pt>
                <c:pt idx="740">
                  <c:v>70</c:v>
                </c:pt>
                <c:pt idx="741">
                  <c:v>709</c:v>
                </c:pt>
                <c:pt idx="742">
                  <c:v>785</c:v>
                </c:pt>
                <c:pt idx="743">
                  <c:v>515</c:v>
                </c:pt>
                <c:pt idx="744">
                  <c:v>27</c:v>
                </c:pt>
                <c:pt idx="745">
                  <c:v>188</c:v>
                </c:pt>
                <c:pt idx="746">
                  <c:v>312</c:v>
                </c:pt>
                <c:pt idx="747">
                  <c:v>754</c:v>
                </c:pt>
                <c:pt idx="748">
                  <c:v>829</c:v>
                </c:pt>
                <c:pt idx="749">
                  <c:v>391</c:v>
                </c:pt>
                <c:pt idx="750">
                  <c:v>104</c:v>
                </c:pt>
                <c:pt idx="751">
                  <c:v>782</c:v>
                </c:pt>
                <c:pt idx="752">
                  <c:v>969</c:v>
                </c:pt>
                <c:pt idx="753">
                  <c:v>770</c:v>
                </c:pt>
                <c:pt idx="754">
                  <c:v>808</c:v>
                </c:pt>
                <c:pt idx="755">
                  <c:v>709</c:v>
                </c:pt>
                <c:pt idx="756">
                  <c:v>428</c:v>
                </c:pt>
                <c:pt idx="757">
                  <c:v>539</c:v>
                </c:pt>
                <c:pt idx="758">
                  <c:v>830</c:v>
                </c:pt>
                <c:pt idx="759">
                  <c:v>970</c:v>
                </c:pt>
                <c:pt idx="760">
                  <c:v>410</c:v>
                </c:pt>
                <c:pt idx="761">
                  <c:v>657</c:v>
                </c:pt>
                <c:pt idx="762">
                  <c:v>631</c:v>
                </c:pt>
                <c:pt idx="763">
                  <c:v>385</c:v>
                </c:pt>
                <c:pt idx="764">
                  <c:v>603</c:v>
                </c:pt>
                <c:pt idx="765">
                  <c:v>906</c:v>
                </c:pt>
                <c:pt idx="766">
                  <c:v>507</c:v>
                </c:pt>
                <c:pt idx="767">
                  <c:v>115</c:v>
                </c:pt>
                <c:pt idx="768">
                  <c:v>748</c:v>
                </c:pt>
                <c:pt idx="769">
                  <c:v>328</c:v>
                </c:pt>
                <c:pt idx="770">
                  <c:v>203</c:v>
                </c:pt>
                <c:pt idx="771">
                  <c:v>102</c:v>
                </c:pt>
                <c:pt idx="772">
                  <c:v>253</c:v>
                </c:pt>
                <c:pt idx="773">
                  <c:v>214</c:v>
                </c:pt>
                <c:pt idx="774">
                  <c:v>304</c:v>
                </c:pt>
                <c:pt idx="775">
                  <c:v>585</c:v>
                </c:pt>
                <c:pt idx="776">
                  <c:v>354</c:v>
                </c:pt>
                <c:pt idx="777">
                  <c:v>832</c:v>
                </c:pt>
                <c:pt idx="778">
                  <c:v>53</c:v>
                </c:pt>
                <c:pt idx="779">
                  <c:v>780</c:v>
                </c:pt>
                <c:pt idx="780">
                  <c:v>450</c:v>
                </c:pt>
                <c:pt idx="781">
                  <c:v>12</c:v>
                </c:pt>
                <c:pt idx="782">
                  <c:v>421</c:v>
                </c:pt>
                <c:pt idx="783">
                  <c:v>22</c:v>
                </c:pt>
                <c:pt idx="784">
                  <c:v>228</c:v>
                </c:pt>
                <c:pt idx="785">
                  <c:v>758</c:v>
                </c:pt>
                <c:pt idx="786">
                  <c:v>708</c:v>
                </c:pt>
                <c:pt idx="787">
                  <c:v>105</c:v>
                </c:pt>
                <c:pt idx="788">
                  <c:v>273</c:v>
                </c:pt>
                <c:pt idx="789">
                  <c:v>730</c:v>
                </c:pt>
                <c:pt idx="790">
                  <c:v>997</c:v>
                </c:pt>
                <c:pt idx="791">
                  <c:v>409</c:v>
                </c:pt>
                <c:pt idx="792">
                  <c:v>381</c:v>
                </c:pt>
                <c:pt idx="793">
                  <c:v>532</c:v>
                </c:pt>
                <c:pt idx="794">
                  <c:v>386</c:v>
                </c:pt>
                <c:pt idx="795">
                  <c:v>84</c:v>
                </c:pt>
                <c:pt idx="796">
                  <c:v>680</c:v>
                </c:pt>
                <c:pt idx="797">
                  <c:v>26</c:v>
                </c:pt>
                <c:pt idx="798">
                  <c:v>706</c:v>
                </c:pt>
                <c:pt idx="799">
                  <c:v>406</c:v>
                </c:pt>
                <c:pt idx="800">
                  <c:v>819</c:v>
                </c:pt>
                <c:pt idx="801">
                  <c:v>683</c:v>
                </c:pt>
                <c:pt idx="802">
                  <c:v>69</c:v>
                </c:pt>
                <c:pt idx="803">
                  <c:v>623</c:v>
                </c:pt>
                <c:pt idx="804">
                  <c:v>914</c:v>
                </c:pt>
                <c:pt idx="805">
                  <c:v>583</c:v>
                </c:pt>
                <c:pt idx="806">
                  <c:v>727</c:v>
                </c:pt>
                <c:pt idx="807">
                  <c:v>626</c:v>
                </c:pt>
                <c:pt idx="808">
                  <c:v>431</c:v>
                </c:pt>
                <c:pt idx="809">
                  <c:v>284</c:v>
                </c:pt>
                <c:pt idx="810">
                  <c:v>387</c:v>
                </c:pt>
                <c:pt idx="811">
                  <c:v>844</c:v>
                </c:pt>
                <c:pt idx="812">
                  <c:v>543</c:v>
                </c:pt>
                <c:pt idx="813">
                  <c:v>393</c:v>
                </c:pt>
                <c:pt idx="814">
                  <c:v>491</c:v>
                </c:pt>
                <c:pt idx="815">
                  <c:v>543</c:v>
                </c:pt>
                <c:pt idx="816">
                  <c:v>803</c:v>
                </c:pt>
                <c:pt idx="817">
                  <c:v>302</c:v>
                </c:pt>
                <c:pt idx="818">
                  <c:v>168</c:v>
                </c:pt>
                <c:pt idx="819">
                  <c:v>813</c:v>
                </c:pt>
                <c:pt idx="820">
                  <c:v>352</c:v>
                </c:pt>
                <c:pt idx="821">
                  <c:v>585</c:v>
                </c:pt>
                <c:pt idx="822">
                  <c:v>112</c:v>
                </c:pt>
                <c:pt idx="823">
                  <c:v>718</c:v>
                </c:pt>
                <c:pt idx="824">
                  <c:v>33</c:v>
                </c:pt>
                <c:pt idx="825">
                  <c:v>159</c:v>
                </c:pt>
                <c:pt idx="826">
                  <c:v>559</c:v>
                </c:pt>
                <c:pt idx="827">
                  <c:v>464</c:v>
                </c:pt>
                <c:pt idx="828">
                  <c:v>423</c:v>
                </c:pt>
                <c:pt idx="829">
                  <c:v>962</c:v>
                </c:pt>
                <c:pt idx="830">
                  <c:v>537</c:v>
                </c:pt>
                <c:pt idx="831">
                  <c:v>442</c:v>
                </c:pt>
                <c:pt idx="832">
                  <c:v>871</c:v>
                </c:pt>
                <c:pt idx="833">
                  <c:v>738</c:v>
                </c:pt>
                <c:pt idx="834">
                  <c:v>838</c:v>
                </c:pt>
                <c:pt idx="835">
                  <c:v>936</c:v>
                </c:pt>
                <c:pt idx="836">
                  <c:v>889</c:v>
                </c:pt>
                <c:pt idx="837">
                  <c:v>154</c:v>
                </c:pt>
                <c:pt idx="838">
                  <c:v>108</c:v>
                </c:pt>
                <c:pt idx="839">
                  <c:v>238</c:v>
                </c:pt>
                <c:pt idx="840">
                  <c:v>40</c:v>
                </c:pt>
                <c:pt idx="841">
                  <c:v>600</c:v>
                </c:pt>
                <c:pt idx="842">
                  <c:v>543</c:v>
                </c:pt>
                <c:pt idx="843">
                  <c:v>260</c:v>
                </c:pt>
                <c:pt idx="844">
                  <c:v>287</c:v>
                </c:pt>
                <c:pt idx="845">
                  <c:v>133</c:v>
                </c:pt>
                <c:pt idx="846">
                  <c:v>676</c:v>
                </c:pt>
                <c:pt idx="847">
                  <c:v>999</c:v>
                </c:pt>
                <c:pt idx="848">
                  <c:v>580</c:v>
                </c:pt>
                <c:pt idx="849">
                  <c:v>334</c:v>
                </c:pt>
                <c:pt idx="850">
                  <c:v>155</c:v>
                </c:pt>
                <c:pt idx="851">
                  <c:v>813</c:v>
                </c:pt>
                <c:pt idx="852">
                  <c:v>831</c:v>
                </c:pt>
                <c:pt idx="853">
                  <c:v>836</c:v>
                </c:pt>
                <c:pt idx="854">
                  <c:v>855</c:v>
                </c:pt>
                <c:pt idx="855">
                  <c:v>180</c:v>
                </c:pt>
                <c:pt idx="856">
                  <c:v>394</c:v>
                </c:pt>
                <c:pt idx="857">
                  <c:v>573</c:v>
                </c:pt>
                <c:pt idx="858">
                  <c:v>206</c:v>
                </c:pt>
                <c:pt idx="859">
                  <c:v>742</c:v>
                </c:pt>
                <c:pt idx="860">
                  <c:v>886</c:v>
                </c:pt>
                <c:pt idx="861">
                  <c:v>594</c:v>
                </c:pt>
                <c:pt idx="862">
                  <c:v>696</c:v>
                </c:pt>
                <c:pt idx="863">
                  <c:v>811</c:v>
                </c:pt>
                <c:pt idx="864">
                  <c:v>475</c:v>
                </c:pt>
                <c:pt idx="865">
                  <c:v>115</c:v>
                </c:pt>
                <c:pt idx="866">
                  <c:v>938</c:v>
                </c:pt>
                <c:pt idx="867">
                  <c:v>803</c:v>
                </c:pt>
                <c:pt idx="868">
                  <c:v>190</c:v>
                </c:pt>
                <c:pt idx="869">
                  <c:v>672</c:v>
                </c:pt>
                <c:pt idx="870">
                  <c:v>591</c:v>
                </c:pt>
                <c:pt idx="871">
                  <c:v>720</c:v>
                </c:pt>
                <c:pt idx="872">
                  <c:v>579</c:v>
                </c:pt>
                <c:pt idx="873">
                  <c:v>216</c:v>
                </c:pt>
                <c:pt idx="874">
                  <c:v>226</c:v>
                </c:pt>
                <c:pt idx="875">
                  <c:v>80</c:v>
                </c:pt>
                <c:pt idx="876">
                  <c:v>601</c:v>
                </c:pt>
                <c:pt idx="877">
                  <c:v>40</c:v>
                </c:pt>
                <c:pt idx="878">
                  <c:v>194</c:v>
                </c:pt>
                <c:pt idx="879">
                  <c:v>429</c:v>
                </c:pt>
                <c:pt idx="880">
                  <c:v>292</c:v>
                </c:pt>
                <c:pt idx="881">
                  <c:v>617</c:v>
                </c:pt>
                <c:pt idx="882">
                  <c:v>476</c:v>
                </c:pt>
                <c:pt idx="883">
                  <c:v>714</c:v>
                </c:pt>
                <c:pt idx="884">
                  <c:v>417</c:v>
                </c:pt>
                <c:pt idx="885">
                  <c:v>707</c:v>
                </c:pt>
                <c:pt idx="886">
                  <c:v>959</c:v>
                </c:pt>
                <c:pt idx="887">
                  <c:v>872</c:v>
                </c:pt>
                <c:pt idx="888">
                  <c:v>829</c:v>
                </c:pt>
                <c:pt idx="889">
                  <c:v>382</c:v>
                </c:pt>
                <c:pt idx="890">
                  <c:v>346</c:v>
                </c:pt>
                <c:pt idx="891">
                  <c:v>112</c:v>
                </c:pt>
                <c:pt idx="892">
                  <c:v>69</c:v>
                </c:pt>
                <c:pt idx="893">
                  <c:v>750</c:v>
                </c:pt>
                <c:pt idx="894">
                  <c:v>112</c:v>
                </c:pt>
                <c:pt idx="895">
                  <c:v>12</c:v>
                </c:pt>
                <c:pt idx="896">
                  <c:v>557</c:v>
                </c:pt>
                <c:pt idx="897">
                  <c:v>827</c:v>
                </c:pt>
                <c:pt idx="898">
                  <c:v>424</c:v>
                </c:pt>
                <c:pt idx="899">
                  <c:v>785</c:v>
                </c:pt>
                <c:pt idx="900">
                  <c:v>80</c:v>
                </c:pt>
                <c:pt idx="901">
                  <c:v>239</c:v>
                </c:pt>
                <c:pt idx="902">
                  <c:v>25</c:v>
                </c:pt>
                <c:pt idx="903">
                  <c:v>482</c:v>
                </c:pt>
                <c:pt idx="904">
                  <c:v>775</c:v>
                </c:pt>
                <c:pt idx="905">
                  <c:v>107</c:v>
                </c:pt>
                <c:pt idx="906">
                  <c:v>378</c:v>
                </c:pt>
                <c:pt idx="907">
                  <c:v>874</c:v>
                </c:pt>
                <c:pt idx="908">
                  <c:v>53</c:v>
                </c:pt>
                <c:pt idx="909">
                  <c:v>818</c:v>
                </c:pt>
                <c:pt idx="910">
                  <c:v>732</c:v>
                </c:pt>
                <c:pt idx="911">
                  <c:v>85</c:v>
                </c:pt>
                <c:pt idx="912">
                  <c:v>896</c:v>
                </c:pt>
                <c:pt idx="913">
                  <c:v>581</c:v>
                </c:pt>
                <c:pt idx="914">
                  <c:v>318</c:v>
                </c:pt>
                <c:pt idx="915">
                  <c:v>862</c:v>
                </c:pt>
                <c:pt idx="916">
                  <c:v>944</c:v>
                </c:pt>
                <c:pt idx="917">
                  <c:v>304</c:v>
                </c:pt>
                <c:pt idx="918">
                  <c:v>358</c:v>
                </c:pt>
                <c:pt idx="919">
                  <c:v>389</c:v>
                </c:pt>
                <c:pt idx="920">
                  <c:v>221</c:v>
                </c:pt>
                <c:pt idx="921">
                  <c:v>688</c:v>
                </c:pt>
                <c:pt idx="922">
                  <c:v>544</c:v>
                </c:pt>
                <c:pt idx="923">
                  <c:v>63</c:v>
                </c:pt>
                <c:pt idx="924">
                  <c:v>469</c:v>
                </c:pt>
                <c:pt idx="925">
                  <c:v>359</c:v>
                </c:pt>
                <c:pt idx="926">
                  <c:v>964</c:v>
                </c:pt>
                <c:pt idx="927">
                  <c:v>619</c:v>
                </c:pt>
                <c:pt idx="928">
                  <c:v>453</c:v>
                </c:pt>
                <c:pt idx="929">
                  <c:v>849</c:v>
                </c:pt>
                <c:pt idx="930">
                  <c:v>148</c:v>
                </c:pt>
                <c:pt idx="931">
                  <c:v>842</c:v>
                </c:pt>
                <c:pt idx="932">
                  <c:v>229</c:v>
                </c:pt>
                <c:pt idx="933">
                  <c:v>396</c:v>
                </c:pt>
                <c:pt idx="934">
                  <c:v>741</c:v>
                </c:pt>
                <c:pt idx="935">
                  <c:v>377</c:v>
                </c:pt>
                <c:pt idx="936">
                  <c:v>481</c:v>
                </c:pt>
                <c:pt idx="937">
                  <c:v>769</c:v>
                </c:pt>
                <c:pt idx="938">
                  <c:v>295</c:v>
                </c:pt>
                <c:pt idx="939">
                  <c:v>59</c:v>
                </c:pt>
                <c:pt idx="940">
                  <c:v>801</c:v>
                </c:pt>
                <c:pt idx="941">
                  <c:v>793</c:v>
                </c:pt>
                <c:pt idx="942">
                  <c:v>780</c:v>
                </c:pt>
                <c:pt idx="943">
                  <c:v>857</c:v>
                </c:pt>
                <c:pt idx="944">
                  <c:v>757</c:v>
                </c:pt>
                <c:pt idx="945">
                  <c:v>902</c:v>
                </c:pt>
                <c:pt idx="946">
                  <c:v>431</c:v>
                </c:pt>
                <c:pt idx="947">
                  <c:v>802</c:v>
                </c:pt>
                <c:pt idx="948">
                  <c:v>520</c:v>
                </c:pt>
                <c:pt idx="949">
                  <c:v>860</c:v>
                </c:pt>
                <c:pt idx="950">
                  <c:v>693</c:v>
                </c:pt>
                <c:pt idx="951">
                  <c:v>30</c:v>
                </c:pt>
                <c:pt idx="952">
                  <c:v>225</c:v>
                </c:pt>
                <c:pt idx="953">
                  <c:v>347</c:v>
                </c:pt>
                <c:pt idx="954">
                  <c:v>386</c:v>
                </c:pt>
                <c:pt idx="955">
                  <c:v>69</c:v>
                </c:pt>
                <c:pt idx="956">
                  <c:v>861</c:v>
                </c:pt>
                <c:pt idx="957">
                  <c:v>73</c:v>
                </c:pt>
                <c:pt idx="958">
                  <c:v>653</c:v>
                </c:pt>
                <c:pt idx="959">
                  <c:v>310</c:v>
                </c:pt>
                <c:pt idx="960">
                  <c:v>308</c:v>
                </c:pt>
                <c:pt idx="961">
                  <c:v>367</c:v>
                </c:pt>
                <c:pt idx="962">
                  <c:v>734</c:v>
                </c:pt>
                <c:pt idx="963">
                  <c:v>453</c:v>
                </c:pt>
                <c:pt idx="964">
                  <c:v>961</c:v>
                </c:pt>
                <c:pt idx="965">
                  <c:v>280</c:v>
                </c:pt>
                <c:pt idx="966">
                  <c:v>881</c:v>
                </c:pt>
                <c:pt idx="967">
                  <c:v>338</c:v>
                </c:pt>
                <c:pt idx="968">
                  <c:v>201</c:v>
                </c:pt>
                <c:pt idx="969">
                  <c:v>727</c:v>
                </c:pt>
                <c:pt idx="970">
                  <c:v>826</c:v>
                </c:pt>
                <c:pt idx="971">
                  <c:v>228</c:v>
                </c:pt>
                <c:pt idx="972">
                  <c:v>872</c:v>
                </c:pt>
                <c:pt idx="973">
                  <c:v>474</c:v>
                </c:pt>
                <c:pt idx="974">
                  <c:v>451</c:v>
                </c:pt>
                <c:pt idx="975">
                  <c:v>659</c:v>
                </c:pt>
                <c:pt idx="976">
                  <c:v>841</c:v>
                </c:pt>
                <c:pt idx="977">
                  <c:v>376</c:v>
                </c:pt>
                <c:pt idx="978">
                  <c:v>330</c:v>
                </c:pt>
                <c:pt idx="979">
                  <c:v>92</c:v>
                </c:pt>
                <c:pt idx="980">
                  <c:v>348</c:v>
                </c:pt>
                <c:pt idx="981">
                  <c:v>820</c:v>
                </c:pt>
                <c:pt idx="982">
                  <c:v>631</c:v>
                </c:pt>
                <c:pt idx="983">
                  <c:v>882</c:v>
                </c:pt>
                <c:pt idx="984">
                  <c:v>265</c:v>
                </c:pt>
                <c:pt idx="985">
                  <c:v>466</c:v>
                </c:pt>
                <c:pt idx="986">
                  <c:v>377</c:v>
                </c:pt>
                <c:pt idx="987">
                  <c:v>256</c:v>
                </c:pt>
                <c:pt idx="988">
                  <c:v>897</c:v>
                </c:pt>
                <c:pt idx="989">
                  <c:v>969</c:v>
                </c:pt>
                <c:pt idx="990">
                  <c:v>235</c:v>
                </c:pt>
                <c:pt idx="991">
                  <c:v>159</c:v>
                </c:pt>
                <c:pt idx="992">
                  <c:v>570</c:v>
                </c:pt>
                <c:pt idx="993">
                  <c:v>260</c:v>
                </c:pt>
                <c:pt idx="994">
                  <c:v>1000</c:v>
                </c:pt>
                <c:pt idx="995">
                  <c:v>938</c:v>
                </c:pt>
                <c:pt idx="996">
                  <c:v>995</c:v>
                </c:pt>
                <c:pt idx="997">
                  <c:v>513</c:v>
                </c:pt>
                <c:pt idx="998">
                  <c:v>726</c:v>
                </c:pt>
                <c:pt idx="999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8-4798-B72D-A5E86F3DC049}"/>
            </c:ext>
          </c:extLst>
        </c:ser>
        <c:ser>
          <c:idx val="1"/>
          <c:order val="1"/>
          <c:tx>
            <c:strRef>
              <c:f>Pivot!$C$44</c:f>
              <c:strCache>
                <c:ptCount val="1"/>
                <c:pt idx="0">
                  <c:v>Sum of Total_Series_Watched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Pivot!$A$45:$A$1045</c:f>
              <c:strCache>
                <c:ptCount val="1000"/>
                <c:pt idx="0">
                  <c:v>1003</c:v>
                </c:pt>
                <c:pt idx="1">
                  <c:v>1005</c:v>
                </c:pt>
                <c:pt idx="2">
                  <c:v>1006</c:v>
                </c:pt>
                <c:pt idx="3">
                  <c:v>1035</c:v>
                </c:pt>
                <c:pt idx="4">
                  <c:v>1037</c:v>
                </c:pt>
                <c:pt idx="5">
                  <c:v>1050</c:v>
                </c:pt>
                <c:pt idx="6">
                  <c:v>1055</c:v>
                </c:pt>
                <c:pt idx="7">
                  <c:v>1062</c:v>
                </c:pt>
                <c:pt idx="8">
                  <c:v>1075</c:v>
                </c:pt>
                <c:pt idx="9">
                  <c:v>1081</c:v>
                </c:pt>
                <c:pt idx="10">
                  <c:v>1090</c:v>
                </c:pt>
                <c:pt idx="11">
                  <c:v>1101</c:v>
                </c:pt>
                <c:pt idx="12">
                  <c:v>1103</c:v>
                </c:pt>
                <c:pt idx="13">
                  <c:v>1110</c:v>
                </c:pt>
                <c:pt idx="14">
                  <c:v>1114</c:v>
                </c:pt>
                <c:pt idx="15">
                  <c:v>1118</c:v>
                </c:pt>
                <c:pt idx="16">
                  <c:v>1123</c:v>
                </c:pt>
                <c:pt idx="17">
                  <c:v>1148</c:v>
                </c:pt>
                <c:pt idx="18">
                  <c:v>1149</c:v>
                </c:pt>
                <c:pt idx="19">
                  <c:v>1150</c:v>
                </c:pt>
                <c:pt idx="20">
                  <c:v>1162</c:v>
                </c:pt>
                <c:pt idx="21">
                  <c:v>1169</c:v>
                </c:pt>
                <c:pt idx="22">
                  <c:v>1175</c:v>
                </c:pt>
                <c:pt idx="23">
                  <c:v>1179</c:v>
                </c:pt>
                <c:pt idx="24">
                  <c:v>1185</c:v>
                </c:pt>
                <c:pt idx="25">
                  <c:v>1194</c:v>
                </c:pt>
                <c:pt idx="26">
                  <c:v>1214</c:v>
                </c:pt>
                <c:pt idx="27">
                  <c:v>1215</c:v>
                </c:pt>
                <c:pt idx="28">
                  <c:v>1222</c:v>
                </c:pt>
                <c:pt idx="29">
                  <c:v>1228</c:v>
                </c:pt>
                <c:pt idx="30">
                  <c:v>1235</c:v>
                </c:pt>
                <c:pt idx="31">
                  <c:v>1253</c:v>
                </c:pt>
                <c:pt idx="32">
                  <c:v>1255</c:v>
                </c:pt>
                <c:pt idx="33">
                  <c:v>1257</c:v>
                </c:pt>
                <c:pt idx="34">
                  <c:v>1260</c:v>
                </c:pt>
                <c:pt idx="35">
                  <c:v>1269</c:v>
                </c:pt>
                <c:pt idx="36">
                  <c:v>1272</c:v>
                </c:pt>
                <c:pt idx="37">
                  <c:v>1282</c:v>
                </c:pt>
                <c:pt idx="38">
                  <c:v>1284</c:v>
                </c:pt>
                <c:pt idx="39">
                  <c:v>1300</c:v>
                </c:pt>
                <c:pt idx="40">
                  <c:v>1303</c:v>
                </c:pt>
                <c:pt idx="41">
                  <c:v>1333</c:v>
                </c:pt>
                <c:pt idx="42">
                  <c:v>1336</c:v>
                </c:pt>
                <c:pt idx="43">
                  <c:v>1337</c:v>
                </c:pt>
                <c:pt idx="44">
                  <c:v>1338</c:v>
                </c:pt>
                <c:pt idx="45">
                  <c:v>1354</c:v>
                </c:pt>
                <c:pt idx="46">
                  <c:v>1364</c:v>
                </c:pt>
                <c:pt idx="47">
                  <c:v>1373</c:v>
                </c:pt>
                <c:pt idx="48">
                  <c:v>1379</c:v>
                </c:pt>
                <c:pt idx="49">
                  <c:v>1385</c:v>
                </c:pt>
                <c:pt idx="50">
                  <c:v>1388</c:v>
                </c:pt>
                <c:pt idx="51">
                  <c:v>1390</c:v>
                </c:pt>
                <c:pt idx="52">
                  <c:v>1393</c:v>
                </c:pt>
                <c:pt idx="53">
                  <c:v>1408</c:v>
                </c:pt>
                <c:pt idx="54">
                  <c:v>1413</c:v>
                </c:pt>
                <c:pt idx="55">
                  <c:v>1419</c:v>
                </c:pt>
                <c:pt idx="56">
                  <c:v>1420</c:v>
                </c:pt>
                <c:pt idx="57">
                  <c:v>1425</c:v>
                </c:pt>
                <c:pt idx="58">
                  <c:v>1433</c:v>
                </c:pt>
                <c:pt idx="59">
                  <c:v>1443</c:v>
                </c:pt>
                <c:pt idx="60">
                  <c:v>1481</c:v>
                </c:pt>
                <c:pt idx="61">
                  <c:v>1495</c:v>
                </c:pt>
                <c:pt idx="62">
                  <c:v>1528</c:v>
                </c:pt>
                <c:pt idx="63">
                  <c:v>1534</c:v>
                </c:pt>
                <c:pt idx="64">
                  <c:v>1539</c:v>
                </c:pt>
                <c:pt idx="65">
                  <c:v>1570</c:v>
                </c:pt>
                <c:pt idx="66">
                  <c:v>1575</c:v>
                </c:pt>
                <c:pt idx="67">
                  <c:v>1576</c:v>
                </c:pt>
                <c:pt idx="68">
                  <c:v>1609</c:v>
                </c:pt>
                <c:pt idx="69">
                  <c:v>1612</c:v>
                </c:pt>
                <c:pt idx="70">
                  <c:v>1635</c:v>
                </c:pt>
                <c:pt idx="71">
                  <c:v>1636</c:v>
                </c:pt>
                <c:pt idx="72">
                  <c:v>1637</c:v>
                </c:pt>
                <c:pt idx="73">
                  <c:v>1650</c:v>
                </c:pt>
                <c:pt idx="74">
                  <c:v>1661</c:v>
                </c:pt>
                <c:pt idx="75">
                  <c:v>1665</c:v>
                </c:pt>
                <c:pt idx="76">
                  <c:v>1672</c:v>
                </c:pt>
                <c:pt idx="77">
                  <c:v>1674</c:v>
                </c:pt>
                <c:pt idx="78">
                  <c:v>1687</c:v>
                </c:pt>
                <c:pt idx="79">
                  <c:v>1691</c:v>
                </c:pt>
                <c:pt idx="80">
                  <c:v>1697</c:v>
                </c:pt>
                <c:pt idx="81">
                  <c:v>1699</c:v>
                </c:pt>
                <c:pt idx="82">
                  <c:v>1714</c:v>
                </c:pt>
                <c:pt idx="83">
                  <c:v>1715</c:v>
                </c:pt>
                <c:pt idx="84">
                  <c:v>1754</c:v>
                </c:pt>
                <c:pt idx="85">
                  <c:v>1765</c:v>
                </c:pt>
                <c:pt idx="86">
                  <c:v>1776</c:v>
                </c:pt>
                <c:pt idx="87">
                  <c:v>1782</c:v>
                </c:pt>
                <c:pt idx="88">
                  <c:v>1784</c:v>
                </c:pt>
                <c:pt idx="89">
                  <c:v>1790</c:v>
                </c:pt>
                <c:pt idx="90">
                  <c:v>1798</c:v>
                </c:pt>
                <c:pt idx="91">
                  <c:v>1801</c:v>
                </c:pt>
                <c:pt idx="92">
                  <c:v>1805</c:v>
                </c:pt>
                <c:pt idx="93">
                  <c:v>1813</c:v>
                </c:pt>
                <c:pt idx="94">
                  <c:v>1831</c:v>
                </c:pt>
                <c:pt idx="95">
                  <c:v>1846</c:v>
                </c:pt>
                <c:pt idx="96">
                  <c:v>1851</c:v>
                </c:pt>
                <c:pt idx="97">
                  <c:v>1856</c:v>
                </c:pt>
                <c:pt idx="98">
                  <c:v>1857</c:v>
                </c:pt>
                <c:pt idx="99">
                  <c:v>1897</c:v>
                </c:pt>
                <c:pt idx="100">
                  <c:v>1912</c:v>
                </c:pt>
                <c:pt idx="101">
                  <c:v>1922</c:v>
                </c:pt>
                <c:pt idx="102">
                  <c:v>1932</c:v>
                </c:pt>
                <c:pt idx="103">
                  <c:v>1947</c:v>
                </c:pt>
                <c:pt idx="104">
                  <c:v>1953</c:v>
                </c:pt>
                <c:pt idx="105">
                  <c:v>1970</c:v>
                </c:pt>
                <c:pt idx="106">
                  <c:v>1976</c:v>
                </c:pt>
                <c:pt idx="107">
                  <c:v>2011</c:v>
                </c:pt>
                <c:pt idx="108">
                  <c:v>2039</c:v>
                </c:pt>
                <c:pt idx="109">
                  <c:v>2040</c:v>
                </c:pt>
                <c:pt idx="110">
                  <c:v>2057</c:v>
                </c:pt>
                <c:pt idx="111">
                  <c:v>2062</c:v>
                </c:pt>
                <c:pt idx="112">
                  <c:v>2075</c:v>
                </c:pt>
                <c:pt idx="113">
                  <c:v>2079</c:v>
                </c:pt>
                <c:pt idx="114">
                  <c:v>2086</c:v>
                </c:pt>
                <c:pt idx="115">
                  <c:v>2095</c:v>
                </c:pt>
                <c:pt idx="116">
                  <c:v>2099</c:v>
                </c:pt>
                <c:pt idx="117">
                  <c:v>2146</c:v>
                </c:pt>
                <c:pt idx="118">
                  <c:v>2147</c:v>
                </c:pt>
                <c:pt idx="119">
                  <c:v>2150</c:v>
                </c:pt>
                <c:pt idx="120">
                  <c:v>2154</c:v>
                </c:pt>
                <c:pt idx="121">
                  <c:v>2165</c:v>
                </c:pt>
                <c:pt idx="122">
                  <c:v>2170</c:v>
                </c:pt>
                <c:pt idx="123">
                  <c:v>2180</c:v>
                </c:pt>
                <c:pt idx="124">
                  <c:v>2186</c:v>
                </c:pt>
                <c:pt idx="125">
                  <c:v>2190</c:v>
                </c:pt>
                <c:pt idx="126">
                  <c:v>2214</c:v>
                </c:pt>
                <c:pt idx="127">
                  <c:v>2220</c:v>
                </c:pt>
                <c:pt idx="128">
                  <c:v>2237</c:v>
                </c:pt>
                <c:pt idx="129">
                  <c:v>2243</c:v>
                </c:pt>
                <c:pt idx="130">
                  <c:v>2291</c:v>
                </c:pt>
                <c:pt idx="131">
                  <c:v>2306</c:v>
                </c:pt>
                <c:pt idx="132">
                  <c:v>2319</c:v>
                </c:pt>
                <c:pt idx="133">
                  <c:v>2321</c:v>
                </c:pt>
                <c:pt idx="134">
                  <c:v>2324</c:v>
                </c:pt>
                <c:pt idx="135">
                  <c:v>2334</c:v>
                </c:pt>
                <c:pt idx="136">
                  <c:v>2361</c:v>
                </c:pt>
                <c:pt idx="137">
                  <c:v>2363</c:v>
                </c:pt>
                <c:pt idx="138">
                  <c:v>2381</c:v>
                </c:pt>
                <c:pt idx="139">
                  <c:v>2382</c:v>
                </c:pt>
                <c:pt idx="140">
                  <c:v>2396</c:v>
                </c:pt>
                <c:pt idx="141">
                  <c:v>2400</c:v>
                </c:pt>
                <c:pt idx="142">
                  <c:v>2401</c:v>
                </c:pt>
                <c:pt idx="143">
                  <c:v>2410</c:v>
                </c:pt>
                <c:pt idx="144">
                  <c:v>2418</c:v>
                </c:pt>
                <c:pt idx="145">
                  <c:v>2428</c:v>
                </c:pt>
                <c:pt idx="146">
                  <c:v>2441</c:v>
                </c:pt>
                <c:pt idx="147">
                  <c:v>2457</c:v>
                </c:pt>
                <c:pt idx="148">
                  <c:v>2466</c:v>
                </c:pt>
                <c:pt idx="149">
                  <c:v>2472</c:v>
                </c:pt>
                <c:pt idx="150">
                  <c:v>2477</c:v>
                </c:pt>
                <c:pt idx="151">
                  <c:v>2480</c:v>
                </c:pt>
                <c:pt idx="152">
                  <c:v>2481</c:v>
                </c:pt>
                <c:pt idx="153">
                  <c:v>2482</c:v>
                </c:pt>
                <c:pt idx="154">
                  <c:v>2490</c:v>
                </c:pt>
                <c:pt idx="155">
                  <c:v>2497</c:v>
                </c:pt>
                <c:pt idx="156">
                  <c:v>2498</c:v>
                </c:pt>
                <c:pt idx="157">
                  <c:v>2504</c:v>
                </c:pt>
                <c:pt idx="158">
                  <c:v>2517</c:v>
                </c:pt>
                <c:pt idx="159">
                  <c:v>2518</c:v>
                </c:pt>
                <c:pt idx="160">
                  <c:v>2521</c:v>
                </c:pt>
                <c:pt idx="161">
                  <c:v>2533</c:v>
                </c:pt>
                <c:pt idx="162">
                  <c:v>2536</c:v>
                </c:pt>
                <c:pt idx="163">
                  <c:v>2546</c:v>
                </c:pt>
                <c:pt idx="164">
                  <c:v>2549</c:v>
                </c:pt>
                <c:pt idx="165">
                  <c:v>2565</c:v>
                </c:pt>
                <c:pt idx="166">
                  <c:v>2581</c:v>
                </c:pt>
                <c:pt idx="167">
                  <c:v>2593</c:v>
                </c:pt>
                <c:pt idx="168">
                  <c:v>2603</c:v>
                </c:pt>
                <c:pt idx="169">
                  <c:v>2613</c:v>
                </c:pt>
                <c:pt idx="170">
                  <c:v>2639</c:v>
                </c:pt>
                <c:pt idx="171">
                  <c:v>2647</c:v>
                </c:pt>
                <c:pt idx="172">
                  <c:v>2660</c:v>
                </c:pt>
                <c:pt idx="173">
                  <c:v>2664</c:v>
                </c:pt>
                <c:pt idx="174">
                  <c:v>2675</c:v>
                </c:pt>
                <c:pt idx="175">
                  <c:v>2690</c:v>
                </c:pt>
                <c:pt idx="176">
                  <c:v>2697</c:v>
                </c:pt>
                <c:pt idx="177">
                  <c:v>2701</c:v>
                </c:pt>
                <c:pt idx="178">
                  <c:v>2714</c:v>
                </c:pt>
                <c:pt idx="179">
                  <c:v>2723</c:v>
                </c:pt>
                <c:pt idx="180">
                  <c:v>2727</c:v>
                </c:pt>
                <c:pt idx="181">
                  <c:v>2731</c:v>
                </c:pt>
                <c:pt idx="182">
                  <c:v>2734</c:v>
                </c:pt>
                <c:pt idx="183">
                  <c:v>2739</c:v>
                </c:pt>
                <c:pt idx="184">
                  <c:v>2766</c:v>
                </c:pt>
                <c:pt idx="185">
                  <c:v>2784</c:v>
                </c:pt>
                <c:pt idx="186">
                  <c:v>2788</c:v>
                </c:pt>
                <c:pt idx="187">
                  <c:v>2808</c:v>
                </c:pt>
                <c:pt idx="188">
                  <c:v>2820</c:v>
                </c:pt>
                <c:pt idx="189">
                  <c:v>2829</c:v>
                </c:pt>
                <c:pt idx="190">
                  <c:v>2830</c:v>
                </c:pt>
                <c:pt idx="191">
                  <c:v>2836</c:v>
                </c:pt>
                <c:pt idx="192">
                  <c:v>2847</c:v>
                </c:pt>
                <c:pt idx="193">
                  <c:v>2851</c:v>
                </c:pt>
                <c:pt idx="194">
                  <c:v>2854</c:v>
                </c:pt>
                <c:pt idx="195">
                  <c:v>2884</c:v>
                </c:pt>
                <c:pt idx="196">
                  <c:v>2886</c:v>
                </c:pt>
                <c:pt idx="197">
                  <c:v>2904</c:v>
                </c:pt>
                <c:pt idx="198">
                  <c:v>2908</c:v>
                </c:pt>
                <c:pt idx="199">
                  <c:v>2914</c:v>
                </c:pt>
                <c:pt idx="200">
                  <c:v>2942</c:v>
                </c:pt>
                <c:pt idx="201">
                  <c:v>2960</c:v>
                </c:pt>
                <c:pt idx="202">
                  <c:v>2981</c:v>
                </c:pt>
                <c:pt idx="203">
                  <c:v>2995</c:v>
                </c:pt>
                <c:pt idx="204">
                  <c:v>3004</c:v>
                </c:pt>
                <c:pt idx="205">
                  <c:v>3009</c:v>
                </c:pt>
                <c:pt idx="206">
                  <c:v>3010</c:v>
                </c:pt>
                <c:pt idx="207">
                  <c:v>3035</c:v>
                </c:pt>
                <c:pt idx="208">
                  <c:v>3078</c:v>
                </c:pt>
                <c:pt idx="209">
                  <c:v>3083</c:v>
                </c:pt>
                <c:pt idx="210">
                  <c:v>3102</c:v>
                </c:pt>
                <c:pt idx="211">
                  <c:v>3119</c:v>
                </c:pt>
                <c:pt idx="212">
                  <c:v>3131</c:v>
                </c:pt>
                <c:pt idx="213">
                  <c:v>3135</c:v>
                </c:pt>
                <c:pt idx="214">
                  <c:v>3162</c:v>
                </c:pt>
                <c:pt idx="215">
                  <c:v>3163</c:v>
                </c:pt>
                <c:pt idx="216">
                  <c:v>3164</c:v>
                </c:pt>
                <c:pt idx="217">
                  <c:v>3168</c:v>
                </c:pt>
                <c:pt idx="218">
                  <c:v>3173</c:v>
                </c:pt>
                <c:pt idx="219">
                  <c:v>3178</c:v>
                </c:pt>
                <c:pt idx="220">
                  <c:v>3195</c:v>
                </c:pt>
                <c:pt idx="221">
                  <c:v>3202</c:v>
                </c:pt>
                <c:pt idx="222">
                  <c:v>3209</c:v>
                </c:pt>
                <c:pt idx="223">
                  <c:v>3214</c:v>
                </c:pt>
                <c:pt idx="224">
                  <c:v>3217</c:v>
                </c:pt>
                <c:pt idx="225">
                  <c:v>3234</c:v>
                </c:pt>
                <c:pt idx="226">
                  <c:v>3255</c:v>
                </c:pt>
                <c:pt idx="227">
                  <c:v>3261</c:v>
                </c:pt>
                <c:pt idx="228">
                  <c:v>3264</c:v>
                </c:pt>
                <c:pt idx="229">
                  <c:v>3287</c:v>
                </c:pt>
                <c:pt idx="230">
                  <c:v>3325</c:v>
                </c:pt>
                <c:pt idx="231">
                  <c:v>3334</c:v>
                </c:pt>
                <c:pt idx="232">
                  <c:v>3354</c:v>
                </c:pt>
                <c:pt idx="233">
                  <c:v>3379</c:v>
                </c:pt>
                <c:pt idx="234">
                  <c:v>3393</c:v>
                </c:pt>
                <c:pt idx="235">
                  <c:v>3395</c:v>
                </c:pt>
                <c:pt idx="236">
                  <c:v>3427</c:v>
                </c:pt>
                <c:pt idx="237">
                  <c:v>3437</c:v>
                </c:pt>
                <c:pt idx="238">
                  <c:v>3440</c:v>
                </c:pt>
                <c:pt idx="239">
                  <c:v>3443</c:v>
                </c:pt>
                <c:pt idx="240">
                  <c:v>3457</c:v>
                </c:pt>
                <c:pt idx="241">
                  <c:v>3469</c:v>
                </c:pt>
                <c:pt idx="242">
                  <c:v>3472</c:v>
                </c:pt>
                <c:pt idx="243">
                  <c:v>3496</c:v>
                </c:pt>
                <c:pt idx="244">
                  <c:v>3498</c:v>
                </c:pt>
                <c:pt idx="245">
                  <c:v>3530</c:v>
                </c:pt>
                <c:pt idx="246">
                  <c:v>3532</c:v>
                </c:pt>
                <c:pt idx="247">
                  <c:v>3554</c:v>
                </c:pt>
                <c:pt idx="248">
                  <c:v>3558</c:v>
                </c:pt>
                <c:pt idx="249">
                  <c:v>3572</c:v>
                </c:pt>
                <c:pt idx="250">
                  <c:v>3593</c:v>
                </c:pt>
                <c:pt idx="251">
                  <c:v>3603</c:v>
                </c:pt>
                <c:pt idx="252">
                  <c:v>3618</c:v>
                </c:pt>
                <c:pt idx="253">
                  <c:v>3620</c:v>
                </c:pt>
                <c:pt idx="254">
                  <c:v>3622</c:v>
                </c:pt>
                <c:pt idx="255">
                  <c:v>3633</c:v>
                </c:pt>
                <c:pt idx="256">
                  <c:v>3639</c:v>
                </c:pt>
                <c:pt idx="257">
                  <c:v>3654</c:v>
                </c:pt>
                <c:pt idx="258">
                  <c:v>3677</c:v>
                </c:pt>
                <c:pt idx="259">
                  <c:v>3687</c:v>
                </c:pt>
                <c:pt idx="260">
                  <c:v>3699</c:v>
                </c:pt>
                <c:pt idx="261">
                  <c:v>3724</c:v>
                </c:pt>
                <c:pt idx="262">
                  <c:v>3745</c:v>
                </c:pt>
                <c:pt idx="263">
                  <c:v>3762</c:v>
                </c:pt>
                <c:pt idx="264">
                  <c:v>3763</c:v>
                </c:pt>
                <c:pt idx="265">
                  <c:v>3779</c:v>
                </c:pt>
                <c:pt idx="266">
                  <c:v>3781</c:v>
                </c:pt>
                <c:pt idx="267">
                  <c:v>3797</c:v>
                </c:pt>
                <c:pt idx="268">
                  <c:v>3806</c:v>
                </c:pt>
                <c:pt idx="269">
                  <c:v>3810</c:v>
                </c:pt>
                <c:pt idx="270">
                  <c:v>3822</c:v>
                </c:pt>
                <c:pt idx="271">
                  <c:v>3826</c:v>
                </c:pt>
                <c:pt idx="272">
                  <c:v>3847</c:v>
                </c:pt>
                <c:pt idx="273">
                  <c:v>3858</c:v>
                </c:pt>
                <c:pt idx="274">
                  <c:v>3866</c:v>
                </c:pt>
                <c:pt idx="275">
                  <c:v>3877</c:v>
                </c:pt>
                <c:pt idx="276">
                  <c:v>3882</c:v>
                </c:pt>
                <c:pt idx="277">
                  <c:v>3888</c:v>
                </c:pt>
                <c:pt idx="278">
                  <c:v>3892</c:v>
                </c:pt>
                <c:pt idx="279">
                  <c:v>3898</c:v>
                </c:pt>
                <c:pt idx="280">
                  <c:v>3904</c:v>
                </c:pt>
                <c:pt idx="281">
                  <c:v>3910</c:v>
                </c:pt>
                <c:pt idx="282">
                  <c:v>3918</c:v>
                </c:pt>
                <c:pt idx="283">
                  <c:v>3926</c:v>
                </c:pt>
                <c:pt idx="284">
                  <c:v>3941</c:v>
                </c:pt>
                <c:pt idx="285">
                  <c:v>3951</c:v>
                </c:pt>
                <c:pt idx="286">
                  <c:v>3959</c:v>
                </c:pt>
                <c:pt idx="287">
                  <c:v>3969</c:v>
                </c:pt>
                <c:pt idx="288">
                  <c:v>3976</c:v>
                </c:pt>
                <c:pt idx="289">
                  <c:v>3978</c:v>
                </c:pt>
                <c:pt idx="290">
                  <c:v>3984</c:v>
                </c:pt>
                <c:pt idx="291">
                  <c:v>3985</c:v>
                </c:pt>
                <c:pt idx="292">
                  <c:v>3992</c:v>
                </c:pt>
                <c:pt idx="293">
                  <c:v>4002</c:v>
                </c:pt>
                <c:pt idx="294">
                  <c:v>4019</c:v>
                </c:pt>
                <c:pt idx="295">
                  <c:v>4020</c:v>
                </c:pt>
                <c:pt idx="296">
                  <c:v>4024</c:v>
                </c:pt>
                <c:pt idx="297">
                  <c:v>4027</c:v>
                </c:pt>
                <c:pt idx="298">
                  <c:v>4028</c:v>
                </c:pt>
                <c:pt idx="299">
                  <c:v>4029</c:v>
                </c:pt>
                <c:pt idx="300">
                  <c:v>4037</c:v>
                </c:pt>
                <c:pt idx="301">
                  <c:v>4044</c:v>
                </c:pt>
                <c:pt idx="302">
                  <c:v>4048</c:v>
                </c:pt>
                <c:pt idx="303">
                  <c:v>4057</c:v>
                </c:pt>
                <c:pt idx="304">
                  <c:v>4066</c:v>
                </c:pt>
                <c:pt idx="305">
                  <c:v>4079</c:v>
                </c:pt>
                <c:pt idx="306">
                  <c:v>4083</c:v>
                </c:pt>
                <c:pt idx="307">
                  <c:v>4089</c:v>
                </c:pt>
                <c:pt idx="308">
                  <c:v>4097</c:v>
                </c:pt>
                <c:pt idx="309">
                  <c:v>4103</c:v>
                </c:pt>
                <c:pt idx="310">
                  <c:v>4104</c:v>
                </c:pt>
                <c:pt idx="311">
                  <c:v>4110</c:v>
                </c:pt>
                <c:pt idx="312">
                  <c:v>4111</c:v>
                </c:pt>
                <c:pt idx="313">
                  <c:v>4114</c:v>
                </c:pt>
                <c:pt idx="314">
                  <c:v>4115</c:v>
                </c:pt>
                <c:pt idx="315">
                  <c:v>4118</c:v>
                </c:pt>
                <c:pt idx="316">
                  <c:v>4129</c:v>
                </c:pt>
                <c:pt idx="317">
                  <c:v>4155</c:v>
                </c:pt>
                <c:pt idx="318">
                  <c:v>4171</c:v>
                </c:pt>
                <c:pt idx="319">
                  <c:v>4191</c:v>
                </c:pt>
                <c:pt idx="320">
                  <c:v>4197</c:v>
                </c:pt>
                <c:pt idx="321">
                  <c:v>4204</c:v>
                </c:pt>
                <c:pt idx="322">
                  <c:v>4205</c:v>
                </c:pt>
                <c:pt idx="323">
                  <c:v>4206</c:v>
                </c:pt>
                <c:pt idx="324">
                  <c:v>4210</c:v>
                </c:pt>
                <c:pt idx="325">
                  <c:v>4211</c:v>
                </c:pt>
                <c:pt idx="326">
                  <c:v>4213</c:v>
                </c:pt>
                <c:pt idx="327">
                  <c:v>4216</c:v>
                </c:pt>
                <c:pt idx="328">
                  <c:v>4234</c:v>
                </c:pt>
                <c:pt idx="329">
                  <c:v>4239</c:v>
                </c:pt>
                <c:pt idx="330">
                  <c:v>4242</c:v>
                </c:pt>
                <c:pt idx="331">
                  <c:v>4243</c:v>
                </c:pt>
                <c:pt idx="332">
                  <c:v>4246</c:v>
                </c:pt>
                <c:pt idx="333">
                  <c:v>4254</c:v>
                </c:pt>
                <c:pt idx="334">
                  <c:v>4260</c:v>
                </c:pt>
                <c:pt idx="335">
                  <c:v>4302</c:v>
                </c:pt>
                <c:pt idx="336">
                  <c:v>4303</c:v>
                </c:pt>
                <c:pt idx="337">
                  <c:v>4314</c:v>
                </c:pt>
                <c:pt idx="338">
                  <c:v>4320</c:v>
                </c:pt>
                <c:pt idx="339">
                  <c:v>4328</c:v>
                </c:pt>
                <c:pt idx="340">
                  <c:v>4336</c:v>
                </c:pt>
                <c:pt idx="341">
                  <c:v>4340</c:v>
                </c:pt>
                <c:pt idx="342">
                  <c:v>4341</c:v>
                </c:pt>
                <c:pt idx="343">
                  <c:v>4346</c:v>
                </c:pt>
                <c:pt idx="344">
                  <c:v>4351</c:v>
                </c:pt>
                <c:pt idx="345">
                  <c:v>4364</c:v>
                </c:pt>
                <c:pt idx="346">
                  <c:v>4372</c:v>
                </c:pt>
                <c:pt idx="347">
                  <c:v>4383</c:v>
                </c:pt>
                <c:pt idx="348">
                  <c:v>4392</c:v>
                </c:pt>
                <c:pt idx="349">
                  <c:v>4396</c:v>
                </c:pt>
                <c:pt idx="350">
                  <c:v>4401</c:v>
                </c:pt>
                <c:pt idx="351">
                  <c:v>4408</c:v>
                </c:pt>
                <c:pt idx="352">
                  <c:v>4427</c:v>
                </c:pt>
                <c:pt idx="353">
                  <c:v>4448</c:v>
                </c:pt>
                <c:pt idx="354">
                  <c:v>4458</c:v>
                </c:pt>
                <c:pt idx="355">
                  <c:v>4463</c:v>
                </c:pt>
                <c:pt idx="356">
                  <c:v>4466</c:v>
                </c:pt>
                <c:pt idx="357">
                  <c:v>4471</c:v>
                </c:pt>
                <c:pt idx="358">
                  <c:v>4475</c:v>
                </c:pt>
                <c:pt idx="359">
                  <c:v>4477</c:v>
                </c:pt>
                <c:pt idx="360">
                  <c:v>4479</c:v>
                </c:pt>
                <c:pt idx="361">
                  <c:v>4486</c:v>
                </c:pt>
                <c:pt idx="362">
                  <c:v>4488</c:v>
                </c:pt>
                <c:pt idx="363">
                  <c:v>4497</c:v>
                </c:pt>
                <c:pt idx="364">
                  <c:v>4511</c:v>
                </c:pt>
                <c:pt idx="365">
                  <c:v>4512</c:v>
                </c:pt>
                <c:pt idx="366">
                  <c:v>4530</c:v>
                </c:pt>
                <c:pt idx="367">
                  <c:v>4538</c:v>
                </c:pt>
                <c:pt idx="368">
                  <c:v>4540</c:v>
                </c:pt>
                <c:pt idx="369">
                  <c:v>4548</c:v>
                </c:pt>
                <c:pt idx="370">
                  <c:v>4551</c:v>
                </c:pt>
                <c:pt idx="371">
                  <c:v>4553</c:v>
                </c:pt>
                <c:pt idx="372">
                  <c:v>4556</c:v>
                </c:pt>
                <c:pt idx="373">
                  <c:v>4558</c:v>
                </c:pt>
                <c:pt idx="374">
                  <c:v>4576</c:v>
                </c:pt>
                <c:pt idx="375">
                  <c:v>4577</c:v>
                </c:pt>
                <c:pt idx="376">
                  <c:v>4584</c:v>
                </c:pt>
                <c:pt idx="377">
                  <c:v>4586</c:v>
                </c:pt>
                <c:pt idx="378">
                  <c:v>4590</c:v>
                </c:pt>
                <c:pt idx="379">
                  <c:v>4597</c:v>
                </c:pt>
                <c:pt idx="380">
                  <c:v>4608</c:v>
                </c:pt>
                <c:pt idx="381">
                  <c:v>4613</c:v>
                </c:pt>
                <c:pt idx="382">
                  <c:v>4622</c:v>
                </c:pt>
                <c:pt idx="383">
                  <c:v>4641</c:v>
                </c:pt>
                <c:pt idx="384">
                  <c:v>4645</c:v>
                </c:pt>
                <c:pt idx="385">
                  <c:v>4656</c:v>
                </c:pt>
                <c:pt idx="386">
                  <c:v>4668</c:v>
                </c:pt>
                <c:pt idx="387">
                  <c:v>4680</c:v>
                </c:pt>
                <c:pt idx="388">
                  <c:v>4696</c:v>
                </c:pt>
                <c:pt idx="389">
                  <c:v>4700</c:v>
                </c:pt>
                <c:pt idx="390">
                  <c:v>4702</c:v>
                </c:pt>
                <c:pt idx="391">
                  <c:v>4706</c:v>
                </c:pt>
                <c:pt idx="392">
                  <c:v>4709</c:v>
                </c:pt>
                <c:pt idx="393">
                  <c:v>4714</c:v>
                </c:pt>
                <c:pt idx="394">
                  <c:v>4718</c:v>
                </c:pt>
                <c:pt idx="395">
                  <c:v>4738</c:v>
                </c:pt>
                <c:pt idx="396">
                  <c:v>4745</c:v>
                </c:pt>
                <c:pt idx="397">
                  <c:v>4747</c:v>
                </c:pt>
                <c:pt idx="398">
                  <c:v>4763</c:v>
                </c:pt>
                <c:pt idx="399">
                  <c:v>4767</c:v>
                </c:pt>
                <c:pt idx="400">
                  <c:v>4768</c:v>
                </c:pt>
                <c:pt idx="401">
                  <c:v>4769</c:v>
                </c:pt>
                <c:pt idx="402">
                  <c:v>4781</c:v>
                </c:pt>
                <c:pt idx="403">
                  <c:v>4808</c:v>
                </c:pt>
                <c:pt idx="404">
                  <c:v>4815</c:v>
                </c:pt>
                <c:pt idx="405">
                  <c:v>4829</c:v>
                </c:pt>
                <c:pt idx="406">
                  <c:v>4833</c:v>
                </c:pt>
                <c:pt idx="407">
                  <c:v>4847</c:v>
                </c:pt>
                <c:pt idx="408">
                  <c:v>4851</c:v>
                </c:pt>
                <c:pt idx="409">
                  <c:v>4865</c:v>
                </c:pt>
                <c:pt idx="410">
                  <c:v>4875</c:v>
                </c:pt>
                <c:pt idx="411">
                  <c:v>4883</c:v>
                </c:pt>
                <c:pt idx="412">
                  <c:v>4884</c:v>
                </c:pt>
                <c:pt idx="413">
                  <c:v>4901</c:v>
                </c:pt>
                <c:pt idx="414">
                  <c:v>4912</c:v>
                </c:pt>
                <c:pt idx="415">
                  <c:v>4917</c:v>
                </c:pt>
                <c:pt idx="416">
                  <c:v>4945</c:v>
                </c:pt>
                <c:pt idx="417">
                  <c:v>4968</c:v>
                </c:pt>
                <c:pt idx="418">
                  <c:v>4979</c:v>
                </c:pt>
                <c:pt idx="419">
                  <c:v>4982</c:v>
                </c:pt>
                <c:pt idx="420">
                  <c:v>4985</c:v>
                </c:pt>
                <c:pt idx="421">
                  <c:v>4989</c:v>
                </c:pt>
                <c:pt idx="422">
                  <c:v>5000</c:v>
                </c:pt>
                <c:pt idx="423">
                  <c:v>5013</c:v>
                </c:pt>
                <c:pt idx="424">
                  <c:v>5016</c:v>
                </c:pt>
                <c:pt idx="425">
                  <c:v>5019</c:v>
                </c:pt>
                <c:pt idx="426">
                  <c:v>5031</c:v>
                </c:pt>
                <c:pt idx="427">
                  <c:v>5036</c:v>
                </c:pt>
                <c:pt idx="428">
                  <c:v>5040</c:v>
                </c:pt>
                <c:pt idx="429">
                  <c:v>5042</c:v>
                </c:pt>
                <c:pt idx="430">
                  <c:v>5045</c:v>
                </c:pt>
                <c:pt idx="431">
                  <c:v>5054</c:v>
                </c:pt>
                <c:pt idx="432">
                  <c:v>5059</c:v>
                </c:pt>
                <c:pt idx="433">
                  <c:v>5063</c:v>
                </c:pt>
                <c:pt idx="434">
                  <c:v>5065</c:v>
                </c:pt>
                <c:pt idx="435">
                  <c:v>5067</c:v>
                </c:pt>
                <c:pt idx="436">
                  <c:v>5081</c:v>
                </c:pt>
                <c:pt idx="437">
                  <c:v>5083</c:v>
                </c:pt>
                <c:pt idx="438">
                  <c:v>5084</c:v>
                </c:pt>
                <c:pt idx="439">
                  <c:v>5109</c:v>
                </c:pt>
                <c:pt idx="440">
                  <c:v>5112</c:v>
                </c:pt>
                <c:pt idx="441">
                  <c:v>5120</c:v>
                </c:pt>
                <c:pt idx="442">
                  <c:v>5126</c:v>
                </c:pt>
                <c:pt idx="443">
                  <c:v>5147</c:v>
                </c:pt>
                <c:pt idx="444">
                  <c:v>5153</c:v>
                </c:pt>
                <c:pt idx="445">
                  <c:v>5209</c:v>
                </c:pt>
                <c:pt idx="446">
                  <c:v>5215</c:v>
                </c:pt>
                <c:pt idx="447">
                  <c:v>5216</c:v>
                </c:pt>
                <c:pt idx="448">
                  <c:v>5220</c:v>
                </c:pt>
                <c:pt idx="449">
                  <c:v>5227</c:v>
                </c:pt>
                <c:pt idx="450">
                  <c:v>5253</c:v>
                </c:pt>
                <c:pt idx="451">
                  <c:v>5254</c:v>
                </c:pt>
                <c:pt idx="452">
                  <c:v>5255</c:v>
                </c:pt>
                <c:pt idx="453">
                  <c:v>5256</c:v>
                </c:pt>
                <c:pt idx="454">
                  <c:v>5269</c:v>
                </c:pt>
                <c:pt idx="455">
                  <c:v>5280</c:v>
                </c:pt>
                <c:pt idx="456">
                  <c:v>5291</c:v>
                </c:pt>
                <c:pt idx="457">
                  <c:v>5299</c:v>
                </c:pt>
                <c:pt idx="458">
                  <c:v>5306</c:v>
                </c:pt>
                <c:pt idx="459">
                  <c:v>5315</c:v>
                </c:pt>
                <c:pt idx="460">
                  <c:v>5320</c:v>
                </c:pt>
                <c:pt idx="461">
                  <c:v>5321</c:v>
                </c:pt>
                <c:pt idx="462">
                  <c:v>5337</c:v>
                </c:pt>
                <c:pt idx="463">
                  <c:v>5339</c:v>
                </c:pt>
                <c:pt idx="464">
                  <c:v>5352</c:v>
                </c:pt>
                <c:pt idx="465">
                  <c:v>5360</c:v>
                </c:pt>
                <c:pt idx="466">
                  <c:v>5362</c:v>
                </c:pt>
                <c:pt idx="467">
                  <c:v>5375</c:v>
                </c:pt>
                <c:pt idx="468">
                  <c:v>5376</c:v>
                </c:pt>
                <c:pt idx="469">
                  <c:v>5389</c:v>
                </c:pt>
                <c:pt idx="470">
                  <c:v>5406</c:v>
                </c:pt>
                <c:pt idx="471">
                  <c:v>5407</c:v>
                </c:pt>
                <c:pt idx="472">
                  <c:v>5410</c:v>
                </c:pt>
                <c:pt idx="473">
                  <c:v>5420</c:v>
                </c:pt>
                <c:pt idx="474">
                  <c:v>5423</c:v>
                </c:pt>
                <c:pt idx="475">
                  <c:v>5438</c:v>
                </c:pt>
                <c:pt idx="476">
                  <c:v>5459</c:v>
                </c:pt>
                <c:pt idx="477">
                  <c:v>5468</c:v>
                </c:pt>
                <c:pt idx="478">
                  <c:v>5469</c:v>
                </c:pt>
                <c:pt idx="479">
                  <c:v>5479</c:v>
                </c:pt>
                <c:pt idx="480">
                  <c:v>5487</c:v>
                </c:pt>
                <c:pt idx="481">
                  <c:v>5495</c:v>
                </c:pt>
                <c:pt idx="482">
                  <c:v>5499</c:v>
                </c:pt>
                <c:pt idx="483">
                  <c:v>5525</c:v>
                </c:pt>
                <c:pt idx="484">
                  <c:v>5528</c:v>
                </c:pt>
                <c:pt idx="485">
                  <c:v>5534</c:v>
                </c:pt>
                <c:pt idx="486">
                  <c:v>5537</c:v>
                </c:pt>
                <c:pt idx="487">
                  <c:v>5566</c:v>
                </c:pt>
                <c:pt idx="488">
                  <c:v>5590</c:v>
                </c:pt>
                <c:pt idx="489">
                  <c:v>5627</c:v>
                </c:pt>
                <c:pt idx="490">
                  <c:v>5630</c:v>
                </c:pt>
                <c:pt idx="491">
                  <c:v>5634</c:v>
                </c:pt>
                <c:pt idx="492">
                  <c:v>5635</c:v>
                </c:pt>
                <c:pt idx="493">
                  <c:v>5644</c:v>
                </c:pt>
                <c:pt idx="494">
                  <c:v>5650</c:v>
                </c:pt>
                <c:pt idx="495">
                  <c:v>5666</c:v>
                </c:pt>
                <c:pt idx="496">
                  <c:v>5671</c:v>
                </c:pt>
                <c:pt idx="497">
                  <c:v>5679</c:v>
                </c:pt>
                <c:pt idx="498">
                  <c:v>5681</c:v>
                </c:pt>
                <c:pt idx="499">
                  <c:v>5688</c:v>
                </c:pt>
                <c:pt idx="500">
                  <c:v>5700</c:v>
                </c:pt>
                <c:pt idx="501">
                  <c:v>5713</c:v>
                </c:pt>
                <c:pt idx="502">
                  <c:v>5718</c:v>
                </c:pt>
                <c:pt idx="503">
                  <c:v>5719</c:v>
                </c:pt>
                <c:pt idx="504">
                  <c:v>5721</c:v>
                </c:pt>
                <c:pt idx="505">
                  <c:v>5761</c:v>
                </c:pt>
                <c:pt idx="506">
                  <c:v>5762</c:v>
                </c:pt>
                <c:pt idx="507">
                  <c:v>5785</c:v>
                </c:pt>
                <c:pt idx="508">
                  <c:v>5788</c:v>
                </c:pt>
                <c:pt idx="509">
                  <c:v>5795</c:v>
                </c:pt>
                <c:pt idx="510">
                  <c:v>5806</c:v>
                </c:pt>
                <c:pt idx="511">
                  <c:v>5808</c:v>
                </c:pt>
                <c:pt idx="512">
                  <c:v>5809</c:v>
                </c:pt>
                <c:pt idx="513">
                  <c:v>5825</c:v>
                </c:pt>
                <c:pt idx="514">
                  <c:v>5827</c:v>
                </c:pt>
                <c:pt idx="515">
                  <c:v>5836</c:v>
                </c:pt>
                <c:pt idx="516">
                  <c:v>5850</c:v>
                </c:pt>
                <c:pt idx="517">
                  <c:v>5857</c:v>
                </c:pt>
                <c:pt idx="518">
                  <c:v>5861</c:v>
                </c:pt>
                <c:pt idx="519">
                  <c:v>5865</c:v>
                </c:pt>
                <c:pt idx="520">
                  <c:v>5866</c:v>
                </c:pt>
                <c:pt idx="521">
                  <c:v>5871</c:v>
                </c:pt>
                <c:pt idx="522">
                  <c:v>5897</c:v>
                </c:pt>
                <c:pt idx="523">
                  <c:v>5901</c:v>
                </c:pt>
                <c:pt idx="524">
                  <c:v>5905</c:v>
                </c:pt>
                <c:pt idx="525">
                  <c:v>5911</c:v>
                </c:pt>
                <c:pt idx="526">
                  <c:v>5916</c:v>
                </c:pt>
                <c:pt idx="527">
                  <c:v>5943</c:v>
                </c:pt>
                <c:pt idx="528">
                  <c:v>5967</c:v>
                </c:pt>
                <c:pt idx="529">
                  <c:v>5974</c:v>
                </c:pt>
                <c:pt idx="530">
                  <c:v>5975</c:v>
                </c:pt>
                <c:pt idx="531">
                  <c:v>5978</c:v>
                </c:pt>
                <c:pt idx="532">
                  <c:v>5994</c:v>
                </c:pt>
                <c:pt idx="533">
                  <c:v>5995</c:v>
                </c:pt>
                <c:pt idx="534">
                  <c:v>6001</c:v>
                </c:pt>
                <c:pt idx="535">
                  <c:v>6006</c:v>
                </c:pt>
                <c:pt idx="536">
                  <c:v>6007</c:v>
                </c:pt>
                <c:pt idx="537">
                  <c:v>6013</c:v>
                </c:pt>
                <c:pt idx="538">
                  <c:v>6020</c:v>
                </c:pt>
                <c:pt idx="539">
                  <c:v>6025</c:v>
                </c:pt>
                <c:pt idx="540">
                  <c:v>6047</c:v>
                </c:pt>
                <c:pt idx="541">
                  <c:v>6050</c:v>
                </c:pt>
                <c:pt idx="542">
                  <c:v>6063</c:v>
                </c:pt>
                <c:pt idx="543">
                  <c:v>6078</c:v>
                </c:pt>
                <c:pt idx="544">
                  <c:v>6099</c:v>
                </c:pt>
                <c:pt idx="545">
                  <c:v>6100</c:v>
                </c:pt>
                <c:pt idx="546">
                  <c:v>6109</c:v>
                </c:pt>
                <c:pt idx="547">
                  <c:v>6111</c:v>
                </c:pt>
                <c:pt idx="548">
                  <c:v>6113</c:v>
                </c:pt>
                <c:pt idx="549">
                  <c:v>6117</c:v>
                </c:pt>
                <c:pt idx="550">
                  <c:v>6130</c:v>
                </c:pt>
                <c:pt idx="551">
                  <c:v>6131</c:v>
                </c:pt>
                <c:pt idx="552">
                  <c:v>6135</c:v>
                </c:pt>
                <c:pt idx="553">
                  <c:v>6138</c:v>
                </c:pt>
                <c:pt idx="554">
                  <c:v>6170</c:v>
                </c:pt>
                <c:pt idx="555">
                  <c:v>6178</c:v>
                </c:pt>
                <c:pt idx="556">
                  <c:v>6180</c:v>
                </c:pt>
                <c:pt idx="557">
                  <c:v>6181</c:v>
                </c:pt>
                <c:pt idx="558">
                  <c:v>6190</c:v>
                </c:pt>
                <c:pt idx="559">
                  <c:v>6197</c:v>
                </c:pt>
                <c:pt idx="560">
                  <c:v>6208</c:v>
                </c:pt>
                <c:pt idx="561">
                  <c:v>6219</c:v>
                </c:pt>
                <c:pt idx="562">
                  <c:v>6221</c:v>
                </c:pt>
                <c:pt idx="563">
                  <c:v>6231</c:v>
                </c:pt>
                <c:pt idx="564">
                  <c:v>6236</c:v>
                </c:pt>
                <c:pt idx="565">
                  <c:v>6250</c:v>
                </c:pt>
                <c:pt idx="566">
                  <c:v>6268</c:v>
                </c:pt>
                <c:pt idx="567">
                  <c:v>6272</c:v>
                </c:pt>
                <c:pt idx="568">
                  <c:v>6278</c:v>
                </c:pt>
                <c:pt idx="569">
                  <c:v>6285</c:v>
                </c:pt>
                <c:pt idx="570">
                  <c:v>6287</c:v>
                </c:pt>
                <c:pt idx="571">
                  <c:v>6288</c:v>
                </c:pt>
                <c:pt idx="572">
                  <c:v>6293</c:v>
                </c:pt>
                <c:pt idx="573">
                  <c:v>6300</c:v>
                </c:pt>
                <c:pt idx="574">
                  <c:v>6319</c:v>
                </c:pt>
                <c:pt idx="575">
                  <c:v>6330</c:v>
                </c:pt>
                <c:pt idx="576">
                  <c:v>6345</c:v>
                </c:pt>
                <c:pt idx="577">
                  <c:v>6368</c:v>
                </c:pt>
                <c:pt idx="578">
                  <c:v>6369</c:v>
                </c:pt>
                <c:pt idx="579">
                  <c:v>6374</c:v>
                </c:pt>
                <c:pt idx="580">
                  <c:v>6380</c:v>
                </c:pt>
                <c:pt idx="581">
                  <c:v>6385</c:v>
                </c:pt>
                <c:pt idx="582">
                  <c:v>6389</c:v>
                </c:pt>
                <c:pt idx="583">
                  <c:v>6391</c:v>
                </c:pt>
                <c:pt idx="584">
                  <c:v>6398</c:v>
                </c:pt>
                <c:pt idx="585">
                  <c:v>6399</c:v>
                </c:pt>
                <c:pt idx="586">
                  <c:v>6400</c:v>
                </c:pt>
                <c:pt idx="587">
                  <c:v>6405</c:v>
                </c:pt>
                <c:pt idx="588">
                  <c:v>6415</c:v>
                </c:pt>
                <c:pt idx="589">
                  <c:v>6430</c:v>
                </c:pt>
                <c:pt idx="590">
                  <c:v>6454</c:v>
                </c:pt>
                <c:pt idx="591">
                  <c:v>6469</c:v>
                </c:pt>
                <c:pt idx="592">
                  <c:v>6471</c:v>
                </c:pt>
                <c:pt idx="593">
                  <c:v>6474</c:v>
                </c:pt>
                <c:pt idx="594">
                  <c:v>6491</c:v>
                </c:pt>
                <c:pt idx="595">
                  <c:v>6504</c:v>
                </c:pt>
                <c:pt idx="596">
                  <c:v>6518</c:v>
                </c:pt>
                <c:pt idx="597">
                  <c:v>6522</c:v>
                </c:pt>
                <c:pt idx="598">
                  <c:v>6525</c:v>
                </c:pt>
                <c:pt idx="599">
                  <c:v>6527</c:v>
                </c:pt>
                <c:pt idx="600">
                  <c:v>6531</c:v>
                </c:pt>
                <c:pt idx="601">
                  <c:v>6534</c:v>
                </c:pt>
                <c:pt idx="602">
                  <c:v>6539</c:v>
                </c:pt>
                <c:pt idx="603">
                  <c:v>6545</c:v>
                </c:pt>
                <c:pt idx="604">
                  <c:v>6546</c:v>
                </c:pt>
                <c:pt idx="605">
                  <c:v>6564</c:v>
                </c:pt>
                <c:pt idx="606">
                  <c:v>6566</c:v>
                </c:pt>
                <c:pt idx="607">
                  <c:v>6569</c:v>
                </c:pt>
                <c:pt idx="608">
                  <c:v>6570</c:v>
                </c:pt>
                <c:pt idx="609">
                  <c:v>6586</c:v>
                </c:pt>
                <c:pt idx="610">
                  <c:v>6593</c:v>
                </c:pt>
                <c:pt idx="611">
                  <c:v>6601</c:v>
                </c:pt>
                <c:pt idx="612">
                  <c:v>6603</c:v>
                </c:pt>
                <c:pt idx="613">
                  <c:v>6604</c:v>
                </c:pt>
                <c:pt idx="614">
                  <c:v>6606</c:v>
                </c:pt>
                <c:pt idx="615">
                  <c:v>6607</c:v>
                </c:pt>
                <c:pt idx="616">
                  <c:v>6619</c:v>
                </c:pt>
                <c:pt idx="617">
                  <c:v>6628</c:v>
                </c:pt>
                <c:pt idx="618">
                  <c:v>6638</c:v>
                </c:pt>
                <c:pt idx="619">
                  <c:v>6639</c:v>
                </c:pt>
                <c:pt idx="620">
                  <c:v>6641</c:v>
                </c:pt>
                <c:pt idx="621">
                  <c:v>6647</c:v>
                </c:pt>
                <c:pt idx="622">
                  <c:v>6650</c:v>
                </c:pt>
                <c:pt idx="623">
                  <c:v>6658</c:v>
                </c:pt>
                <c:pt idx="624">
                  <c:v>6663</c:v>
                </c:pt>
                <c:pt idx="625">
                  <c:v>6671</c:v>
                </c:pt>
                <c:pt idx="626">
                  <c:v>6684</c:v>
                </c:pt>
                <c:pt idx="627">
                  <c:v>6705</c:v>
                </c:pt>
                <c:pt idx="628">
                  <c:v>6719</c:v>
                </c:pt>
                <c:pt idx="629">
                  <c:v>6720</c:v>
                </c:pt>
                <c:pt idx="630">
                  <c:v>6722</c:v>
                </c:pt>
                <c:pt idx="631">
                  <c:v>6735</c:v>
                </c:pt>
                <c:pt idx="632">
                  <c:v>6739</c:v>
                </c:pt>
                <c:pt idx="633">
                  <c:v>6741</c:v>
                </c:pt>
                <c:pt idx="634">
                  <c:v>6746</c:v>
                </c:pt>
                <c:pt idx="635">
                  <c:v>6750</c:v>
                </c:pt>
                <c:pt idx="636">
                  <c:v>6752</c:v>
                </c:pt>
                <c:pt idx="637">
                  <c:v>6773</c:v>
                </c:pt>
                <c:pt idx="638">
                  <c:v>6779</c:v>
                </c:pt>
                <c:pt idx="639">
                  <c:v>6804</c:v>
                </c:pt>
                <c:pt idx="640">
                  <c:v>6806</c:v>
                </c:pt>
                <c:pt idx="641">
                  <c:v>6842</c:v>
                </c:pt>
                <c:pt idx="642">
                  <c:v>6858</c:v>
                </c:pt>
                <c:pt idx="643">
                  <c:v>6860</c:v>
                </c:pt>
                <c:pt idx="644">
                  <c:v>6866</c:v>
                </c:pt>
                <c:pt idx="645">
                  <c:v>6878</c:v>
                </c:pt>
                <c:pt idx="646">
                  <c:v>6888</c:v>
                </c:pt>
                <c:pt idx="647">
                  <c:v>6896</c:v>
                </c:pt>
                <c:pt idx="648">
                  <c:v>6899</c:v>
                </c:pt>
                <c:pt idx="649">
                  <c:v>6910</c:v>
                </c:pt>
                <c:pt idx="650">
                  <c:v>6919</c:v>
                </c:pt>
                <c:pt idx="651">
                  <c:v>6929</c:v>
                </c:pt>
                <c:pt idx="652">
                  <c:v>6938</c:v>
                </c:pt>
                <c:pt idx="653">
                  <c:v>6944</c:v>
                </c:pt>
                <c:pt idx="654">
                  <c:v>6956</c:v>
                </c:pt>
                <c:pt idx="655">
                  <c:v>6960</c:v>
                </c:pt>
                <c:pt idx="656">
                  <c:v>6963</c:v>
                </c:pt>
                <c:pt idx="657">
                  <c:v>6970</c:v>
                </c:pt>
                <c:pt idx="658">
                  <c:v>6974</c:v>
                </c:pt>
                <c:pt idx="659">
                  <c:v>6983</c:v>
                </c:pt>
                <c:pt idx="660">
                  <c:v>6998</c:v>
                </c:pt>
                <c:pt idx="661">
                  <c:v>7001</c:v>
                </c:pt>
                <c:pt idx="662">
                  <c:v>7015</c:v>
                </c:pt>
                <c:pt idx="663">
                  <c:v>7030</c:v>
                </c:pt>
                <c:pt idx="664">
                  <c:v>7046</c:v>
                </c:pt>
                <c:pt idx="665">
                  <c:v>7051</c:v>
                </c:pt>
                <c:pt idx="666">
                  <c:v>7072</c:v>
                </c:pt>
                <c:pt idx="667">
                  <c:v>7088</c:v>
                </c:pt>
                <c:pt idx="668">
                  <c:v>7089</c:v>
                </c:pt>
                <c:pt idx="669">
                  <c:v>7093</c:v>
                </c:pt>
                <c:pt idx="670">
                  <c:v>7135</c:v>
                </c:pt>
                <c:pt idx="671">
                  <c:v>7136</c:v>
                </c:pt>
                <c:pt idx="672">
                  <c:v>7145</c:v>
                </c:pt>
                <c:pt idx="673">
                  <c:v>7150</c:v>
                </c:pt>
                <c:pt idx="674">
                  <c:v>7152</c:v>
                </c:pt>
                <c:pt idx="675">
                  <c:v>7162</c:v>
                </c:pt>
                <c:pt idx="676">
                  <c:v>7168</c:v>
                </c:pt>
                <c:pt idx="677">
                  <c:v>7171</c:v>
                </c:pt>
                <c:pt idx="678">
                  <c:v>7172</c:v>
                </c:pt>
                <c:pt idx="679">
                  <c:v>7175</c:v>
                </c:pt>
                <c:pt idx="680">
                  <c:v>7179</c:v>
                </c:pt>
                <c:pt idx="681">
                  <c:v>7207</c:v>
                </c:pt>
                <c:pt idx="682">
                  <c:v>7221</c:v>
                </c:pt>
                <c:pt idx="683">
                  <c:v>7230</c:v>
                </c:pt>
                <c:pt idx="684">
                  <c:v>7235</c:v>
                </c:pt>
                <c:pt idx="685">
                  <c:v>7236</c:v>
                </c:pt>
                <c:pt idx="686">
                  <c:v>7239</c:v>
                </c:pt>
                <c:pt idx="687">
                  <c:v>7268</c:v>
                </c:pt>
                <c:pt idx="688">
                  <c:v>7274</c:v>
                </c:pt>
                <c:pt idx="689">
                  <c:v>7275</c:v>
                </c:pt>
                <c:pt idx="690">
                  <c:v>7305</c:v>
                </c:pt>
                <c:pt idx="691">
                  <c:v>7309</c:v>
                </c:pt>
                <c:pt idx="692">
                  <c:v>7316</c:v>
                </c:pt>
                <c:pt idx="693">
                  <c:v>7359</c:v>
                </c:pt>
                <c:pt idx="694">
                  <c:v>7366</c:v>
                </c:pt>
                <c:pt idx="695">
                  <c:v>7395</c:v>
                </c:pt>
                <c:pt idx="696">
                  <c:v>7398</c:v>
                </c:pt>
                <c:pt idx="697">
                  <c:v>7399</c:v>
                </c:pt>
                <c:pt idx="698">
                  <c:v>7400</c:v>
                </c:pt>
                <c:pt idx="699">
                  <c:v>7408</c:v>
                </c:pt>
                <c:pt idx="700">
                  <c:v>7424</c:v>
                </c:pt>
                <c:pt idx="701">
                  <c:v>7436</c:v>
                </c:pt>
                <c:pt idx="702">
                  <c:v>7439</c:v>
                </c:pt>
                <c:pt idx="703">
                  <c:v>7445</c:v>
                </c:pt>
                <c:pt idx="704">
                  <c:v>7447</c:v>
                </c:pt>
                <c:pt idx="705">
                  <c:v>7448</c:v>
                </c:pt>
                <c:pt idx="706">
                  <c:v>7451</c:v>
                </c:pt>
                <c:pt idx="707">
                  <c:v>7457</c:v>
                </c:pt>
                <c:pt idx="708">
                  <c:v>7463</c:v>
                </c:pt>
                <c:pt idx="709">
                  <c:v>7465</c:v>
                </c:pt>
                <c:pt idx="710">
                  <c:v>7476</c:v>
                </c:pt>
                <c:pt idx="711">
                  <c:v>7484</c:v>
                </c:pt>
                <c:pt idx="712">
                  <c:v>7498</c:v>
                </c:pt>
                <c:pt idx="713">
                  <c:v>7503</c:v>
                </c:pt>
                <c:pt idx="714">
                  <c:v>7507</c:v>
                </c:pt>
                <c:pt idx="715">
                  <c:v>7510</c:v>
                </c:pt>
                <c:pt idx="716">
                  <c:v>7512</c:v>
                </c:pt>
                <c:pt idx="717">
                  <c:v>7525</c:v>
                </c:pt>
                <c:pt idx="718">
                  <c:v>7538</c:v>
                </c:pt>
                <c:pt idx="719">
                  <c:v>7539</c:v>
                </c:pt>
                <c:pt idx="720">
                  <c:v>7544</c:v>
                </c:pt>
                <c:pt idx="721">
                  <c:v>7546</c:v>
                </c:pt>
                <c:pt idx="722">
                  <c:v>7549</c:v>
                </c:pt>
                <c:pt idx="723">
                  <c:v>7551</c:v>
                </c:pt>
                <c:pt idx="724">
                  <c:v>7552</c:v>
                </c:pt>
                <c:pt idx="725">
                  <c:v>7556</c:v>
                </c:pt>
                <c:pt idx="726">
                  <c:v>7558</c:v>
                </c:pt>
                <c:pt idx="727">
                  <c:v>7560</c:v>
                </c:pt>
                <c:pt idx="728">
                  <c:v>7577</c:v>
                </c:pt>
                <c:pt idx="729">
                  <c:v>7578</c:v>
                </c:pt>
                <c:pt idx="730">
                  <c:v>7580</c:v>
                </c:pt>
                <c:pt idx="731">
                  <c:v>7589</c:v>
                </c:pt>
                <c:pt idx="732">
                  <c:v>7616</c:v>
                </c:pt>
                <c:pt idx="733">
                  <c:v>7621</c:v>
                </c:pt>
                <c:pt idx="734">
                  <c:v>7643</c:v>
                </c:pt>
                <c:pt idx="735">
                  <c:v>7644</c:v>
                </c:pt>
                <c:pt idx="736">
                  <c:v>7654</c:v>
                </c:pt>
                <c:pt idx="737">
                  <c:v>7661</c:v>
                </c:pt>
                <c:pt idx="738">
                  <c:v>7663</c:v>
                </c:pt>
                <c:pt idx="739">
                  <c:v>7667</c:v>
                </c:pt>
                <c:pt idx="740">
                  <c:v>7673</c:v>
                </c:pt>
                <c:pt idx="741">
                  <c:v>7696</c:v>
                </c:pt>
                <c:pt idx="742">
                  <c:v>7709</c:v>
                </c:pt>
                <c:pt idx="743">
                  <c:v>7728</c:v>
                </c:pt>
                <c:pt idx="744">
                  <c:v>7729</c:v>
                </c:pt>
                <c:pt idx="745">
                  <c:v>7739</c:v>
                </c:pt>
                <c:pt idx="746">
                  <c:v>7742</c:v>
                </c:pt>
                <c:pt idx="747">
                  <c:v>7751</c:v>
                </c:pt>
                <c:pt idx="748">
                  <c:v>7753</c:v>
                </c:pt>
                <c:pt idx="749">
                  <c:v>7789</c:v>
                </c:pt>
                <c:pt idx="750">
                  <c:v>7810</c:v>
                </c:pt>
                <c:pt idx="751">
                  <c:v>7813</c:v>
                </c:pt>
                <c:pt idx="752">
                  <c:v>7828</c:v>
                </c:pt>
                <c:pt idx="753">
                  <c:v>7829</c:v>
                </c:pt>
                <c:pt idx="754">
                  <c:v>7840</c:v>
                </c:pt>
                <c:pt idx="755">
                  <c:v>7869</c:v>
                </c:pt>
                <c:pt idx="756">
                  <c:v>7892</c:v>
                </c:pt>
                <c:pt idx="757">
                  <c:v>7896</c:v>
                </c:pt>
                <c:pt idx="758">
                  <c:v>7922</c:v>
                </c:pt>
                <c:pt idx="759">
                  <c:v>7927</c:v>
                </c:pt>
                <c:pt idx="760">
                  <c:v>7939</c:v>
                </c:pt>
                <c:pt idx="761">
                  <c:v>7943</c:v>
                </c:pt>
                <c:pt idx="762">
                  <c:v>7945</c:v>
                </c:pt>
                <c:pt idx="763">
                  <c:v>7947</c:v>
                </c:pt>
                <c:pt idx="764">
                  <c:v>7948</c:v>
                </c:pt>
                <c:pt idx="765">
                  <c:v>7949</c:v>
                </c:pt>
                <c:pt idx="766">
                  <c:v>7960</c:v>
                </c:pt>
                <c:pt idx="767">
                  <c:v>7970</c:v>
                </c:pt>
                <c:pt idx="768">
                  <c:v>7973</c:v>
                </c:pt>
                <c:pt idx="769">
                  <c:v>7975</c:v>
                </c:pt>
                <c:pt idx="770">
                  <c:v>7979</c:v>
                </c:pt>
                <c:pt idx="771">
                  <c:v>7986</c:v>
                </c:pt>
                <c:pt idx="772">
                  <c:v>8005</c:v>
                </c:pt>
                <c:pt idx="773">
                  <c:v>8015</c:v>
                </c:pt>
                <c:pt idx="774">
                  <c:v>8019</c:v>
                </c:pt>
                <c:pt idx="775">
                  <c:v>8033</c:v>
                </c:pt>
                <c:pt idx="776">
                  <c:v>8045</c:v>
                </c:pt>
                <c:pt idx="777">
                  <c:v>8058</c:v>
                </c:pt>
                <c:pt idx="778">
                  <c:v>8063</c:v>
                </c:pt>
                <c:pt idx="779">
                  <c:v>8068</c:v>
                </c:pt>
                <c:pt idx="780">
                  <c:v>8077</c:v>
                </c:pt>
                <c:pt idx="781">
                  <c:v>8079</c:v>
                </c:pt>
                <c:pt idx="782">
                  <c:v>8089</c:v>
                </c:pt>
                <c:pt idx="783">
                  <c:v>8095</c:v>
                </c:pt>
                <c:pt idx="784">
                  <c:v>8105</c:v>
                </c:pt>
                <c:pt idx="785">
                  <c:v>8108</c:v>
                </c:pt>
                <c:pt idx="786">
                  <c:v>8122</c:v>
                </c:pt>
                <c:pt idx="787">
                  <c:v>8143</c:v>
                </c:pt>
                <c:pt idx="788">
                  <c:v>8145</c:v>
                </c:pt>
                <c:pt idx="789">
                  <c:v>8151</c:v>
                </c:pt>
                <c:pt idx="790">
                  <c:v>8172</c:v>
                </c:pt>
                <c:pt idx="791">
                  <c:v>8190</c:v>
                </c:pt>
                <c:pt idx="792">
                  <c:v>8195</c:v>
                </c:pt>
                <c:pt idx="793">
                  <c:v>8210</c:v>
                </c:pt>
                <c:pt idx="794">
                  <c:v>8225</c:v>
                </c:pt>
                <c:pt idx="795">
                  <c:v>8226</c:v>
                </c:pt>
                <c:pt idx="796">
                  <c:v>8237</c:v>
                </c:pt>
                <c:pt idx="797">
                  <c:v>8238</c:v>
                </c:pt>
                <c:pt idx="798">
                  <c:v>8242</c:v>
                </c:pt>
                <c:pt idx="799">
                  <c:v>8250</c:v>
                </c:pt>
                <c:pt idx="800">
                  <c:v>8261</c:v>
                </c:pt>
                <c:pt idx="801">
                  <c:v>8264</c:v>
                </c:pt>
                <c:pt idx="802">
                  <c:v>8269</c:v>
                </c:pt>
                <c:pt idx="803">
                  <c:v>8300</c:v>
                </c:pt>
                <c:pt idx="804">
                  <c:v>8305</c:v>
                </c:pt>
                <c:pt idx="805">
                  <c:v>8307</c:v>
                </c:pt>
                <c:pt idx="806">
                  <c:v>8310</c:v>
                </c:pt>
                <c:pt idx="807">
                  <c:v>8320</c:v>
                </c:pt>
                <c:pt idx="808">
                  <c:v>8321</c:v>
                </c:pt>
                <c:pt idx="809">
                  <c:v>8343</c:v>
                </c:pt>
                <c:pt idx="810">
                  <c:v>8353</c:v>
                </c:pt>
                <c:pt idx="811">
                  <c:v>8356</c:v>
                </c:pt>
                <c:pt idx="812">
                  <c:v>8396</c:v>
                </c:pt>
                <c:pt idx="813">
                  <c:v>8399</c:v>
                </c:pt>
                <c:pt idx="814">
                  <c:v>8406</c:v>
                </c:pt>
                <c:pt idx="815">
                  <c:v>8408</c:v>
                </c:pt>
                <c:pt idx="816">
                  <c:v>8414</c:v>
                </c:pt>
                <c:pt idx="817">
                  <c:v>8416</c:v>
                </c:pt>
                <c:pt idx="818">
                  <c:v>8425</c:v>
                </c:pt>
                <c:pt idx="819">
                  <c:v>8439</c:v>
                </c:pt>
                <c:pt idx="820">
                  <c:v>8447</c:v>
                </c:pt>
                <c:pt idx="821">
                  <c:v>8451</c:v>
                </c:pt>
                <c:pt idx="822">
                  <c:v>8453</c:v>
                </c:pt>
                <c:pt idx="823">
                  <c:v>8473</c:v>
                </c:pt>
                <c:pt idx="824">
                  <c:v>8477</c:v>
                </c:pt>
                <c:pt idx="825">
                  <c:v>8481</c:v>
                </c:pt>
                <c:pt idx="826">
                  <c:v>8495</c:v>
                </c:pt>
                <c:pt idx="827">
                  <c:v>8501</c:v>
                </c:pt>
                <c:pt idx="828">
                  <c:v>8528</c:v>
                </c:pt>
                <c:pt idx="829">
                  <c:v>8530</c:v>
                </c:pt>
                <c:pt idx="830">
                  <c:v>8552</c:v>
                </c:pt>
                <c:pt idx="831">
                  <c:v>8554</c:v>
                </c:pt>
                <c:pt idx="832">
                  <c:v>8564</c:v>
                </c:pt>
                <c:pt idx="833">
                  <c:v>8567</c:v>
                </c:pt>
                <c:pt idx="834">
                  <c:v>8571</c:v>
                </c:pt>
                <c:pt idx="835">
                  <c:v>8580</c:v>
                </c:pt>
                <c:pt idx="836">
                  <c:v>8581</c:v>
                </c:pt>
                <c:pt idx="837">
                  <c:v>8583</c:v>
                </c:pt>
                <c:pt idx="838">
                  <c:v>8589</c:v>
                </c:pt>
                <c:pt idx="839">
                  <c:v>8593</c:v>
                </c:pt>
                <c:pt idx="840">
                  <c:v>8605</c:v>
                </c:pt>
                <c:pt idx="841">
                  <c:v>8612</c:v>
                </c:pt>
                <c:pt idx="842">
                  <c:v>8616</c:v>
                </c:pt>
                <c:pt idx="843">
                  <c:v>8617</c:v>
                </c:pt>
                <c:pt idx="844">
                  <c:v>8627</c:v>
                </c:pt>
                <c:pt idx="845">
                  <c:v>8628</c:v>
                </c:pt>
                <c:pt idx="846">
                  <c:v>8634</c:v>
                </c:pt>
                <c:pt idx="847">
                  <c:v>8645</c:v>
                </c:pt>
                <c:pt idx="848">
                  <c:v>8646</c:v>
                </c:pt>
                <c:pt idx="849">
                  <c:v>8651</c:v>
                </c:pt>
                <c:pt idx="850">
                  <c:v>8673</c:v>
                </c:pt>
                <c:pt idx="851">
                  <c:v>8674</c:v>
                </c:pt>
                <c:pt idx="852">
                  <c:v>8685</c:v>
                </c:pt>
                <c:pt idx="853">
                  <c:v>8694</c:v>
                </c:pt>
                <c:pt idx="854">
                  <c:v>8703</c:v>
                </c:pt>
                <c:pt idx="855">
                  <c:v>8719</c:v>
                </c:pt>
                <c:pt idx="856">
                  <c:v>8721</c:v>
                </c:pt>
                <c:pt idx="857">
                  <c:v>8729</c:v>
                </c:pt>
                <c:pt idx="858">
                  <c:v>8731</c:v>
                </c:pt>
                <c:pt idx="859">
                  <c:v>8733</c:v>
                </c:pt>
                <c:pt idx="860">
                  <c:v>8738</c:v>
                </c:pt>
                <c:pt idx="861">
                  <c:v>8743</c:v>
                </c:pt>
                <c:pt idx="862">
                  <c:v>8753</c:v>
                </c:pt>
                <c:pt idx="863">
                  <c:v>8756</c:v>
                </c:pt>
                <c:pt idx="864">
                  <c:v>8766</c:v>
                </c:pt>
                <c:pt idx="865">
                  <c:v>8768</c:v>
                </c:pt>
                <c:pt idx="866">
                  <c:v>8770</c:v>
                </c:pt>
                <c:pt idx="867">
                  <c:v>8774</c:v>
                </c:pt>
                <c:pt idx="868">
                  <c:v>8777</c:v>
                </c:pt>
                <c:pt idx="869">
                  <c:v>8793</c:v>
                </c:pt>
                <c:pt idx="870">
                  <c:v>8798</c:v>
                </c:pt>
                <c:pt idx="871">
                  <c:v>8805</c:v>
                </c:pt>
                <c:pt idx="872">
                  <c:v>8815</c:v>
                </c:pt>
                <c:pt idx="873">
                  <c:v>8833</c:v>
                </c:pt>
                <c:pt idx="874">
                  <c:v>8844</c:v>
                </c:pt>
                <c:pt idx="875">
                  <c:v>8864</c:v>
                </c:pt>
                <c:pt idx="876">
                  <c:v>8867</c:v>
                </c:pt>
                <c:pt idx="877">
                  <c:v>8875</c:v>
                </c:pt>
                <c:pt idx="878">
                  <c:v>8876</c:v>
                </c:pt>
                <c:pt idx="879">
                  <c:v>8878</c:v>
                </c:pt>
                <c:pt idx="880">
                  <c:v>8881</c:v>
                </c:pt>
                <c:pt idx="881">
                  <c:v>8888</c:v>
                </c:pt>
                <c:pt idx="882">
                  <c:v>8901</c:v>
                </c:pt>
                <c:pt idx="883">
                  <c:v>8912</c:v>
                </c:pt>
                <c:pt idx="884">
                  <c:v>8923</c:v>
                </c:pt>
                <c:pt idx="885">
                  <c:v>8934</c:v>
                </c:pt>
                <c:pt idx="886">
                  <c:v>8946</c:v>
                </c:pt>
                <c:pt idx="887">
                  <c:v>8952</c:v>
                </c:pt>
                <c:pt idx="888">
                  <c:v>8954</c:v>
                </c:pt>
                <c:pt idx="889">
                  <c:v>8960</c:v>
                </c:pt>
                <c:pt idx="890">
                  <c:v>8961</c:v>
                </c:pt>
                <c:pt idx="891">
                  <c:v>8976</c:v>
                </c:pt>
                <c:pt idx="892">
                  <c:v>8986</c:v>
                </c:pt>
                <c:pt idx="893">
                  <c:v>9017</c:v>
                </c:pt>
                <c:pt idx="894">
                  <c:v>9020</c:v>
                </c:pt>
                <c:pt idx="895">
                  <c:v>9026</c:v>
                </c:pt>
                <c:pt idx="896">
                  <c:v>9028</c:v>
                </c:pt>
                <c:pt idx="897">
                  <c:v>9034</c:v>
                </c:pt>
                <c:pt idx="898">
                  <c:v>9073</c:v>
                </c:pt>
                <c:pt idx="899">
                  <c:v>9113</c:v>
                </c:pt>
                <c:pt idx="900">
                  <c:v>9115</c:v>
                </c:pt>
                <c:pt idx="901">
                  <c:v>9121</c:v>
                </c:pt>
                <c:pt idx="902">
                  <c:v>9122</c:v>
                </c:pt>
                <c:pt idx="903">
                  <c:v>9131</c:v>
                </c:pt>
                <c:pt idx="904">
                  <c:v>9134</c:v>
                </c:pt>
                <c:pt idx="905">
                  <c:v>9141</c:v>
                </c:pt>
                <c:pt idx="906">
                  <c:v>9149</c:v>
                </c:pt>
                <c:pt idx="907">
                  <c:v>9163</c:v>
                </c:pt>
                <c:pt idx="908">
                  <c:v>9179</c:v>
                </c:pt>
                <c:pt idx="909">
                  <c:v>9183</c:v>
                </c:pt>
                <c:pt idx="910">
                  <c:v>9239</c:v>
                </c:pt>
                <c:pt idx="911">
                  <c:v>9256</c:v>
                </c:pt>
                <c:pt idx="912">
                  <c:v>9257</c:v>
                </c:pt>
                <c:pt idx="913">
                  <c:v>9258</c:v>
                </c:pt>
                <c:pt idx="914">
                  <c:v>9259</c:v>
                </c:pt>
                <c:pt idx="915">
                  <c:v>9267</c:v>
                </c:pt>
                <c:pt idx="916">
                  <c:v>9278</c:v>
                </c:pt>
                <c:pt idx="917">
                  <c:v>9290</c:v>
                </c:pt>
                <c:pt idx="918">
                  <c:v>9294</c:v>
                </c:pt>
                <c:pt idx="919">
                  <c:v>9298</c:v>
                </c:pt>
                <c:pt idx="920">
                  <c:v>9308</c:v>
                </c:pt>
                <c:pt idx="921">
                  <c:v>9332</c:v>
                </c:pt>
                <c:pt idx="922">
                  <c:v>9333</c:v>
                </c:pt>
                <c:pt idx="923">
                  <c:v>9353</c:v>
                </c:pt>
                <c:pt idx="924">
                  <c:v>9354</c:v>
                </c:pt>
                <c:pt idx="925">
                  <c:v>9363</c:v>
                </c:pt>
                <c:pt idx="926">
                  <c:v>9372</c:v>
                </c:pt>
                <c:pt idx="927">
                  <c:v>9374</c:v>
                </c:pt>
                <c:pt idx="928">
                  <c:v>9385</c:v>
                </c:pt>
                <c:pt idx="929">
                  <c:v>9389</c:v>
                </c:pt>
                <c:pt idx="930">
                  <c:v>9398</c:v>
                </c:pt>
                <c:pt idx="931">
                  <c:v>9399</c:v>
                </c:pt>
                <c:pt idx="932">
                  <c:v>9404</c:v>
                </c:pt>
                <c:pt idx="933">
                  <c:v>9408</c:v>
                </c:pt>
                <c:pt idx="934">
                  <c:v>9413</c:v>
                </c:pt>
                <c:pt idx="935">
                  <c:v>9417</c:v>
                </c:pt>
                <c:pt idx="936">
                  <c:v>9418</c:v>
                </c:pt>
                <c:pt idx="937">
                  <c:v>9430</c:v>
                </c:pt>
                <c:pt idx="938">
                  <c:v>9439</c:v>
                </c:pt>
                <c:pt idx="939">
                  <c:v>9469</c:v>
                </c:pt>
                <c:pt idx="940">
                  <c:v>9470</c:v>
                </c:pt>
                <c:pt idx="941">
                  <c:v>9499</c:v>
                </c:pt>
                <c:pt idx="942">
                  <c:v>9500</c:v>
                </c:pt>
                <c:pt idx="943">
                  <c:v>9503</c:v>
                </c:pt>
                <c:pt idx="944">
                  <c:v>9505</c:v>
                </c:pt>
                <c:pt idx="945">
                  <c:v>9507</c:v>
                </c:pt>
                <c:pt idx="946">
                  <c:v>9509</c:v>
                </c:pt>
                <c:pt idx="947">
                  <c:v>9514</c:v>
                </c:pt>
                <c:pt idx="948">
                  <c:v>9520</c:v>
                </c:pt>
                <c:pt idx="949">
                  <c:v>9528</c:v>
                </c:pt>
                <c:pt idx="950">
                  <c:v>9537</c:v>
                </c:pt>
                <c:pt idx="951">
                  <c:v>9538</c:v>
                </c:pt>
                <c:pt idx="952">
                  <c:v>9555</c:v>
                </c:pt>
                <c:pt idx="953">
                  <c:v>9564</c:v>
                </c:pt>
                <c:pt idx="954">
                  <c:v>9575</c:v>
                </c:pt>
                <c:pt idx="955">
                  <c:v>9593</c:v>
                </c:pt>
                <c:pt idx="956">
                  <c:v>9594</c:v>
                </c:pt>
                <c:pt idx="957">
                  <c:v>9597</c:v>
                </c:pt>
                <c:pt idx="958">
                  <c:v>9609</c:v>
                </c:pt>
                <c:pt idx="959">
                  <c:v>9618</c:v>
                </c:pt>
                <c:pt idx="960">
                  <c:v>9628</c:v>
                </c:pt>
                <c:pt idx="961">
                  <c:v>9630</c:v>
                </c:pt>
                <c:pt idx="962">
                  <c:v>9635</c:v>
                </c:pt>
                <c:pt idx="963">
                  <c:v>9644</c:v>
                </c:pt>
                <c:pt idx="964">
                  <c:v>9664</c:v>
                </c:pt>
                <c:pt idx="965">
                  <c:v>9688</c:v>
                </c:pt>
                <c:pt idx="966">
                  <c:v>9693</c:v>
                </c:pt>
                <c:pt idx="967">
                  <c:v>9695</c:v>
                </c:pt>
                <c:pt idx="968">
                  <c:v>9700</c:v>
                </c:pt>
                <c:pt idx="969">
                  <c:v>9701</c:v>
                </c:pt>
                <c:pt idx="970">
                  <c:v>9703</c:v>
                </c:pt>
                <c:pt idx="971">
                  <c:v>9710</c:v>
                </c:pt>
                <c:pt idx="972">
                  <c:v>9734</c:v>
                </c:pt>
                <c:pt idx="973">
                  <c:v>9748</c:v>
                </c:pt>
                <c:pt idx="974">
                  <c:v>9770</c:v>
                </c:pt>
                <c:pt idx="975">
                  <c:v>9785</c:v>
                </c:pt>
                <c:pt idx="976">
                  <c:v>9800</c:v>
                </c:pt>
                <c:pt idx="977">
                  <c:v>9803</c:v>
                </c:pt>
                <c:pt idx="978">
                  <c:v>9814</c:v>
                </c:pt>
                <c:pt idx="979">
                  <c:v>9820</c:v>
                </c:pt>
                <c:pt idx="980">
                  <c:v>9822</c:v>
                </c:pt>
                <c:pt idx="981">
                  <c:v>9832</c:v>
                </c:pt>
                <c:pt idx="982">
                  <c:v>9846</c:v>
                </c:pt>
                <c:pt idx="983">
                  <c:v>9857</c:v>
                </c:pt>
                <c:pt idx="984">
                  <c:v>9861</c:v>
                </c:pt>
                <c:pt idx="985">
                  <c:v>9866</c:v>
                </c:pt>
                <c:pt idx="986">
                  <c:v>9879</c:v>
                </c:pt>
                <c:pt idx="987">
                  <c:v>9908</c:v>
                </c:pt>
                <c:pt idx="988">
                  <c:v>9914</c:v>
                </c:pt>
                <c:pt idx="989">
                  <c:v>9916</c:v>
                </c:pt>
                <c:pt idx="990">
                  <c:v>9918</c:v>
                </c:pt>
                <c:pt idx="991">
                  <c:v>9934</c:v>
                </c:pt>
                <c:pt idx="992">
                  <c:v>9936</c:v>
                </c:pt>
                <c:pt idx="993">
                  <c:v>9942</c:v>
                </c:pt>
                <c:pt idx="994">
                  <c:v>9957</c:v>
                </c:pt>
                <c:pt idx="995">
                  <c:v>9959</c:v>
                </c:pt>
                <c:pt idx="996">
                  <c:v>9966</c:v>
                </c:pt>
                <c:pt idx="997">
                  <c:v>9973</c:v>
                </c:pt>
                <c:pt idx="998">
                  <c:v>9990</c:v>
                </c:pt>
                <c:pt idx="999">
                  <c:v>9996</c:v>
                </c:pt>
              </c:strCache>
            </c:strRef>
          </c:cat>
          <c:val>
            <c:numRef>
              <c:f>Pivot!$C$45:$C$1045</c:f>
              <c:numCache>
                <c:formatCode>General</c:formatCode>
                <c:ptCount val="1000"/>
                <c:pt idx="0">
                  <c:v>2</c:v>
                </c:pt>
                <c:pt idx="1">
                  <c:v>182</c:v>
                </c:pt>
                <c:pt idx="2">
                  <c:v>151</c:v>
                </c:pt>
                <c:pt idx="3">
                  <c:v>29</c:v>
                </c:pt>
                <c:pt idx="4">
                  <c:v>50</c:v>
                </c:pt>
                <c:pt idx="5">
                  <c:v>112</c:v>
                </c:pt>
                <c:pt idx="6">
                  <c:v>30</c:v>
                </c:pt>
                <c:pt idx="7">
                  <c:v>162</c:v>
                </c:pt>
                <c:pt idx="8">
                  <c:v>96</c:v>
                </c:pt>
                <c:pt idx="9">
                  <c:v>64</c:v>
                </c:pt>
                <c:pt idx="10">
                  <c:v>52</c:v>
                </c:pt>
                <c:pt idx="11">
                  <c:v>128</c:v>
                </c:pt>
                <c:pt idx="12">
                  <c:v>141</c:v>
                </c:pt>
                <c:pt idx="13">
                  <c:v>128</c:v>
                </c:pt>
                <c:pt idx="14">
                  <c:v>175</c:v>
                </c:pt>
                <c:pt idx="15">
                  <c:v>110</c:v>
                </c:pt>
                <c:pt idx="16">
                  <c:v>197</c:v>
                </c:pt>
                <c:pt idx="17">
                  <c:v>165</c:v>
                </c:pt>
                <c:pt idx="18">
                  <c:v>14</c:v>
                </c:pt>
                <c:pt idx="19">
                  <c:v>31</c:v>
                </c:pt>
                <c:pt idx="20">
                  <c:v>8</c:v>
                </c:pt>
                <c:pt idx="21">
                  <c:v>103</c:v>
                </c:pt>
                <c:pt idx="22">
                  <c:v>117</c:v>
                </c:pt>
                <c:pt idx="23">
                  <c:v>141</c:v>
                </c:pt>
                <c:pt idx="24">
                  <c:v>42</c:v>
                </c:pt>
                <c:pt idx="25">
                  <c:v>96</c:v>
                </c:pt>
                <c:pt idx="26">
                  <c:v>108</c:v>
                </c:pt>
                <c:pt idx="27">
                  <c:v>17</c:v>
                </c:pt>
                <c:pt idx="28">
                  <c:v>45</c:v>
                </c:pt>
                <c:pt idx="29">
                  <c:v>135</c:v>
                </c:pt>
                <c:pt idx="30">
                  <c:v>36</c:v>
                </c:pt>
                <c:pt idx="31">
                  <c:v>58</c:v>
                </c:pt>
                <c:pt idx="32">
                  <c:v>115</c:v>
                </c:pt>
                <c:pt idx="33">
                  <c:v>15</c:v>
                </c:pt>
                <c:pt idx="34">
                  <c:v>155</c:v>
                </c:pt>
                <c:pt idx="35">
                  <c:v>177</c:v>
                </c:pt>
                <c:pt idx="36">
                  <c:v>108</c:v>
                </c:pt>
                <c:pt idx="37">
                  <c:v>76</c:v>
                </c:pt>
                <c:pt idx="38">
                  <c:v>85</c:v>
                </c:pt>
                <c:pt idx="39">
                  <c:v>128</c:v>
                </c:pt>
                <c:pt idx="40">
                  <c:v>33</c:v>
                </c:pt>
                <c:pt idx="41">
                  <c:v>143</c:v>
                </c:pt>
                <c:pt idx="42">
                  <c:v>130</c:v>
                </c:pt>
                <c:pt idx="43">
                  <c:v>2</c:v>
                </c:pt>
                <c:pt idx="44">
                  <c:v>172</c:v>
                </c:pt>
                <c:pt idx="45">
                  <c:v>114</c:v>
                </c:pt>
                <c:pt idx="46">
                  <c:v>159</c:v>
                </c:pt>
                <c:pt idx="47">
                  <c:v>55</c:v>
                </c:pt>
                <c:pt idx="48">
                  <c:v>73</c:v>
                </c:pt>
                <c:pt idx="49">
                  <c:v>195</c:v>
                </c:pt>
                <c:pt idx="50">
                  <c:v>127</c:v>
                </c:pt>
                <c:pt idx="51">
                  <c:v>88</c:v>
                </c:pt>
                <c:pt idx="52">
                  <c:v>125</c:v>
                </c:pt>
                <c:pt idx="53">
                  <c:v>129</c:v>
                </c:pt>
                <c:pt idx="54">
                  <c:v>198</c:v>
                </c:pt>
                <c:pt idx="55">
                  <c:v>113</c:v>
                </c:pt>
                <c:pt idx="56">
                  <c:v>144</c:v>
                </c:pt>
                <c:pt idx="57">
                  <c:v>5</c:v>
                </c:pt>
                <c:pt idx="58">
                  <c:v>132</c:v>
                </c:pt>
                <c:pt idx="59">
                  <c:v>14</c:v>
                </c:pt>
                <c:pt idx="60">
                  <c:v>166</c:v>
                </c:pt>
                <c:pt idx="61">
                  <c:v>89</c:v>
                </c:pt>
                <c:pt idx="62">
                  <c:v>196</c:v>
                </c:pt>
                <c:pt idx="63">
                  <c:v>137</c:v>
                </c:pt>
                <c:pt idx="64">
                  <c:v>94</c:v>
                </c:pt>
                <c:pt idx="65">
                  <c:v>122</c:v>
                </c:pt>
                <c:pt idx="66">
                  <c:v>100</c:v>
                </c:pt>
                <c:pt idx="67">
                  <c:v>163</c:v>
                </c:pt>
                <c:pt idx="68">
                  <c:v>54</c:v>
                </c:pt>
                <c:pt idx="69">
                  <c:v>22</c:v>
                </c:pt>
                <c:pt idx="70">
                  <c:v>182</c:v>
                </c:pt>
                <c:pt idx="71">
                  <c:v>44</c:v>
                </c:pt>
                <c:pt idx="72">
                  <c:v>38</c:v>
                </c:pt>
                <c:pt idx="73">
                  <c:v>145</c:v>
                </c:pt>
                <c:pt idx="74">
                  <c:v>110</c:v>
                </c:pt>
                <c:pt idx="75">
                  <c:v>83</c:v>
                </c:pt>
                <c:pt idx="76">
                  <c:v>8</c:v>
                </c:pt>
                <c:pt idx="77">
                  <c:v>162</c:v>
                </c:pt>
                <c:pt idx="78">
                  <c:v>193</c:v>
                </c:pt>
                <c:pt idx="79">
                  <c:v>93</c:v>
                </c:pt>
                <c:pt idx="80">
                  <c:v>157</c:v>
                </c:pt>
                <c:pt idx="81">
                  <c:v>1</c:v>
                </c:pt>
                <c:pt idx="82">
                  <c:v>177</c:v>
                </c:pt>
                <c:pt idx="83">
                  <c:v>181</c:v>
                </c:pt>
                <c:pt idx="84">
                  <c:v>72</c:v>
                </c:pt>
                <c:pt idx="85">
                  <c:v>88</c:v>
                </c:pt>
                <c:pt idx="86">
                  <c:v>183</c:v>
                </c:pt>
                <c:pt idx="87">
                  <c:v>44</c:v>
                </c:pt>
                <c:pt idx="88">
                  <c:v>32</c:v>
                </c:pt>
                <c:pt idx="89">
                  <c:v>200</c:v>
                </c:pt>
                <c:pt idx="90">
                  <c:v>127</c:v>
                </c:pt>
                <c:pt idx="91">
                  <c:v>122</c:v>
                </c:pt>
                <c:pt idx="92">
                  <c:v>195</c:v>
                </c:pt>
                <c:pt idx="93">
                  <c:v>32</c:v>
                </c:pt>
                <c:pt idx="94">
                  <c:v>127</c:v>
                </c:pt>
                <c:pt idx="95">
                  <c:v>128</c:v>
                </c:pt>
                <c:pt idx="96">
                  <c:v>196</c:v>
                </c:pt>
                <c:pt idx="97">
                  <c:v>182</c:v>
                </c:pt>
                <c:pt idx="98">
                  <c:v>89</c:v>
                </c:pt>
                <c:pt idx="99">
                  <c:v>85</c:v>
                </c:pt>
                <c:pt idx="100">
                  <c:v>67</c:v>
                </c:pt>
                <c:pt idx="101">
                  <c:v>7</c:v>
                </c:pt>
                <c:pt idx="102">
                  <c:v>188</c:v>
                </c:pt>
                <c:pt idx="103">
                  <c:v>120</c:v>
                </c:pt>
                <c:pt idx="104">
                  <c:v>3</c:v>
                </c:pt>
                <c:pt idx="105">
                  <c:v>82</c:v>
                </c:pt>
                <c:pt idx="106">
                  <c:v>30</c:v>
                </c:pt>
                <c:pt idx="107">
                  <c:v>172</c:v>
                </c:pt>
                <c:pt idx="108">
                  <c:v>123</c:v>
                </c:pt>
                <c:pt idx="109">
                  <c:v>157</c:v>
                </c:pt>
                <c:pt idx="110">
                  <c:v>49</c:v>
                </c:pt>
                <c:pt idx="111">
                  <c:v>111</c:v>
                </c:pt>
                <c:pt idx="112">
                  <c:v>146</c:v>
                </c:pt>
                <c:pt idx="113">
                  <c:v>16</c:v>
                </c:pt>
                <c:pt idx="114">
                  <c:v>135</c:v>
                </c:pt>
                <c:pt idx="115">
                  <c:v>92</c:v>
                </c:pt>
                <c:pt idx="116">
                  <c:v>73</c:v>
                </c:pt>
                <c:pt idx="117">
                  <c:v>125</c:v>
                </c:pt>
                <c:pt idx="118">
                  <c:v>164</c:v>
                </c:pt>
                <c:pt idx="119">
                  <c:v>9</c:v>
                </c:pt>
                <c:pt idx="120">
                  <c:v>98</c:v>
                </c:pt>
                <c:pt idx="121">
                  <c:v>80</c:v>
                </c:pt>
                <c:pt idx="122">
                  <c:v>181</c:v>
                </c:pt>
                <c:pt idx="123">
                  <c:v>67</c:v>
                </c:pt>
                <c:pt idx="124">
                  <c:v>90</c:v>
                </c:pt>
                <c:pt idx="125">
                  <c:v>14</c:v>
                </c:pt>
                <c:pt idx="126">
                  <c:v>106</c:v>
                </c:pt>
                <c:pt idx="127">
                  <c:v>103</c:v>
                </c:pt>
                <c:pt idx="128">
                  <c:v>69</c:v>
                </c:pt>
                <c:pt idx="129">
                  <c:v>183</c:v>
                </c:pt>
                <c:pt idx="130">
                  <c:v>107</c:v>
                </c:pt>
                <c:pt idx="131">
                  <c:v>12</c:v>
                </c:pt>
                <c:pt idx="132">
                  <c:v>190</c:v>
                </c:pt>
                <c:pt idx="133">
                  <c:v>49</c:v>
                </c:pt>
                <c:pt idx="134">
                  <c:v>195</c:v>
                </c:pt>
                <c:pt idx="135">
                  <c:v>42</c:v>
                </c:pt>
                <c:pt idx="136">
                  <c:v>16</c:v>
                </c:pt>
                <c:pt idx="137">
                  <c:v>20</c:v>
                </c:pt>
                <c:pt idx="138">
                  <c:v>194</c:v>
                </c:pt>
                <c:pt idx="139">
                  <c:v>142</c:v>
                </c:pt>
                <c:pt idx="140">
                  <c:v>139</c:v>
                </c:pt>
                <c:pt idx="141">
                  <c:v>32</c:v>
                </c:pt>
                <c:pt idx="142">
                  <c:v>45</c:v>
                </c:pt>
                <c:pt idx="143">
                  <c:v>62</c:v>
                </c:pt>
                <c:pt idx="144">
                  <c:v>48</c:v>
                </c:pt>
                <c:pt idx="145">
                  <c:v>19</c:v>
                </c:pt>
                <c:pt idx="146">
                  <c:v>5</c:v>
                </c:pt>
                <c:pt idx="147">
                  <c:v>140</c:v>
                </c:pt>
                <c:pt idx="148">
                  <c:v>113</c:v>
                </c:pt>
                <c:pt idx="149">
                  <c:v>145</c:v>
                </c:pt>
                <c:pt idx="150">
                  <c:v>21</c:v>
                </c:pt>
                <c:pt idx="151">
                  <c:v>18</c:v>
                </c:pt>
                <c:pt idx="152">
                  <c:v>130</c:v>
                </c:pt>
                <c:pt idx="153">
                  <c:v>117</c:v>
                </c:pt>
                <c:pt idx="154">
                  <c:v>21</c:v>
                </c:pt>
                <c:pt idx="155">
                  <c:v>125</c:v>
                </c:pt>
                <c:pt idx="156">
                  <c:v>168</c:v>
                </c:pt>
                <c:pt idx="157">
                  <c:v>159</c:v>
                </c:pt>
                <c:pt idx="158">
                  <c:v>104</c:v>
                </c:pt>
                <c:pt idx="159">
                  <c:v>117</c:v>
                </c:pt>
                <c:pt idx="160">
                  <c:v>6</c:v>
                </c:pt>
                <c:pt idx="161">
                  <c:v>140</c:v>
                </c:pt>
                <c:pt idx="162">
                  <c:v>96</c:v>
                </c:pt>
                <c:pt idx="163">
                  <c:v>37</c:v>
                </c:pt>
                <c:pt idx="164">
                  <c:v>191</c:v>
                </c:pt>
                <c:pt idx="165">
                  <c:v>81</c:v>
                </c:pt>
                <c:pt idx="166">
                  <c:v>53</c:v>
                </c:pt>
                <c:pt idx="167">
                  <c:v>140</c:v>
                </c:pt>
                <c:pt idx="168">
                  <c:v>172</c:v>
                </c:pt>
                <c:pt idx="169">
                  <c:v>10</c:v>
                </c:pt>
                <c:pt idx="170">
                  <c:v>53</c:v>
                </c:pt>
                <c:pt idx="171">
                  <c:v>105</c:v>
                </c:pt>
                <c:pt idx="172">
                  <c:v>70</c:v>
                </c:pt>
                <c:pt idx="173">
                  <c:v>79</c:v>
                </c:pt>
                <c:pt idx="174">
                  <c:v>65</c:v>
                </c:pt>
                <c:pt idx="175">
                  <c:v>94</c:v>
                </c:pt>
                <c:pt idx="176">
                  <c:v>46</c:v>
                </c:pt>
                <c:pt idx="177">
                  <c:v>121</c:v>
                </c:pt>
                <c:pt idx="178">
                  <c:v>25</c:v>
                </c:pt>
                <c:pt idx="179">
                  <c:v>79</c:v>
                </c:pt>
                <c:pt idx="180">
                  <c:v>95</c:v>
                </c:pt>
                <c:pt idx="181">
                  <c:v>187</c:v>
                </c:pt>
                <c:pt idx="182">
                  <c:v>119</c:v>
                </c:pt>
                <c:pt idx="183">
                  <c:v>22</c:v>
                </c:pt>
                <c:pt idx="184">
                  <c:v>5</c:v>
                </c:pt>
                <c:pt idx="185">
                  <c:v>151</c:v>
                </c:pt>
                <c:pt idx="186">
                  <c:v>113</c:v>
                </c:pt>
                <c:pt idx="187">
                  <c:v>170</c:v>
                </c:pt>
                <c:pt idx="188">
                  <c:v>41</c:v>
                </c:pt>
                <c:pt idx="189">
                  <c:v>131</c:v>
                </c:pt>
                <c:pt idx="190">
                  <c:v>137</c:v>
                </c:pt>
                <c:pt idx="191">
                  <c:v>81</c:v>
                </c:pt>
                <c:pt idx="192">
                  <c:v>147</c:v>
                </c:pt>
                <c:pt idx="193">
                  <c:v>144</c:v>
                </c:pt>
                <c:pt idx="194">
                  <c:v>2</c:v>
                </c:pt>
                <c:pt idx="195">
                  <c:v>50</c:v>
                </c:pt>
                <c:pt idx="196">
                  <c:v>109</c:v>
                </c:pt>
                <c:pt idx="197">
                  <c:v>103</c:v>
                </c:pt>
                <c:pt idx="198">
                  <c:v>163</c:v>
                </c:pt>
                <c:pt idx="199">
                  <c:v>21</c:v>
                </c:pt>
                <c:pt idx="200">
                  <c:v>138</c:v>
                </c:pt>
                <c:pt idx="201">
                  <c:v>187</c:v>
                </c:pt>
                <c:pt idx="202">
                  <c:v>96</c:v>
                </c:pt>
                <c:pt idx="203">
                  <c:v>143</c:v>
                </c:pt>
                <c:pt idx="204">
                  <c:v>15</c:v>
                </c:pt>
                <c:pt idx="205">
                  <c:v>88</c:v>
                </c:pt>
                <c:pt idx="206">
                  <c:v>191</c:v>
                </c:pt>
                <c:pt idx="207">
                  <c:v>31</c:v>
                </c:pt>
                <c:pt idx="208">
                  <c:v>158</c:v>
                </c:pt>
                <c:pt idx="209">
                  <c:v>3</c:v>
                </c:pt>
                <c:pt idx="210">
                  <c:v>147</c:v>
                </c:pt>
                <c:pt idx="211">
                  <c:v>185</c:v>
                </c:pt>
                <c:pt idx="212">
                  <c:v>158</c:v>
                </c:pt>
                <c:pt idx="213">
                  <c:v>58</c:v>
                </c:pt>
                <c:pt idx="214">
                  <c:v>17</c:v>
                </c:pt>
                <c:pt idx="215">
                  <c:v>132</c:v>
                </c:pt>
                <c:pt idx="216">
                  <c:v>176</c:v>
                </c:pt>
                <c:pt idx="217">
                  <c:v>81</c:v>
                </c:pt>
                <c:pt idx="218">
                  <c:v>49</c:v>
                </c:pt>
                <c:pt idx="219">
                  <c:v>107</c:v>
                </c:pt>
                <c:pt idx="220">
                  <c:v>72</c:v>
                </c:pt>
                <c:pt idx="221">
                  <c:v>105</c:v>
                </c:pt>
                <c:pt idx="222">
                  <c:v>85</c:v>
                </c:pt>
                <c:pt idx="223">
                  <c:v>85</c:v>
                </c:pt>
                <c:pt idx="224">
                  <c:v>200</c:v>
                </c:pt>
                <c:pt idx="225">
                  <c:v>153</c:v>
                </c:pt>
                <c:pt idx="226">
                  <c:v>120</c:v>
                </c:pt>
                <c:pt idx="227">
                  <c:v>162</c:v>
                </c:pt>
                <c:pt idx="228">
                  <c:v>114</c:v>
                </c:pt>
                <c:pt idx="229">
                  <c:v>9</c:v>
                </c:pt>
                <c:pt idx="230">
                  <c:v>52</c:v>
                </c:pt>
                <c:pt idx="231">
                  <c:v>69</c:v>
                </c:pt>
                <c:pt idx="232">
                  <c:v>6</c:v>
                </c:pt>
                <c:pt idx="233">
                  <c:v>75</c:v>
                </c:pt>
                <c:pt idx="234">
                  <c:v>174</c:v>
                </c:pt>
                <c:pt idx="235">
                  <c:v>174</c:v>
                </c:pt>
                <c:pt idx="236">
                  <c:v>116</c:v>
                </c:pt>
                <c:pt idx="237">
                  <c:v>74</c:v>
                </c:pt>
                <c:pt idx="238">
                  <c:v>111</c:v>
                </c:pt>
                <c:pt idx="239">
                  <c:v>34</c:v>
                </c:pt>
                <c:pt idx="240">
                  <c:v>173</c:v>
                </c:pt>
                <c:pt idx="241">
                  <c:v>153</c:v>
                </c:pt>
                <c:pt idx="242">
                  <c:v>7</c:v>
                </c:pt>
                <c:pt idx="243">
                  <c:v>43</c:v>
                </c:pt>
                <c:pt idx="244">
                  <c:v>67</c:v>
                </c:pt>
                <c:pt idx="245">
                  <c:v>35</c:v>
                </c:pt>
                <c:pt idx="246">
                  <c:v>150</c:v>
                </c:pt>
                <c:pt idx="247">
                  <c:v>45</c:v>
                </c:pt>
                <c:pt idx="248">
                  <c:v>29</c:v>
                </c:pt>
                <c:pt idx="249">
                  <c:v>44</c:v>
                </c:pt>
                <c:pt idx="250">
                  <c:v>198</c:v>
                </c:pt>
                <c:pt idx="251">
                  <c:v>143</c:v>
                </c:pt>
                <c:pt idx="252">
                  <c:v>50</c:v>
                </c:pt>
                <c:pt idx="253">
                  <c:v>199</c:v>
                </c:pt>
                <c:pt idx="254">
                  <c:v>195</c:v>
                </c:pt>
                <c:pt idx="255">
                  <c:v>11</c:v>
                </c:pt>
                <c:pt idx="256">
                  <c:v>48</c:v>
                </c:pt>
                <c:pt idx="257">
                  <c:v>34</c:v>
                </c:pt>
                <c:pt idx="258">
                  <c:v>37</c:v>
                </c:pt>
                <c:pt idx="259">
                  <c:v>24</c:v>
                </c:pt>
                <c:pt idx="260">
                  <c:v>98</c:v>
                </c:pt>
                <c:pt idx="261">
                  <c:v>77</c:v>
                </c:pt>
                <c:pt idx="262">
                  <c:v>49</c:v>
                </c:pt>
                <c:pt idx="263">
                  <c:v>37</c:v>
                </c:pt>
                <c:pt idx="264">
                  <c:v>172</c:v>
                </c:pt>
                <c:pt idx="265">
                  <c:v>151</c:v>
                </c:pt>
                <c:pt idx="266">
                  <c:v>125</c:v>
                </c:pt>
                <c:pt idx="267">
                  <c:v>3</c:v>
                </c:pt>
                <c:pt idx="268">
                  <c:v>69</c:v>
                </c:pt>
                <c:pt idx="269">
                  <c:v>103</c:v>
                </c:pt>
                <c:pt idx="270">
                  <c:v>127</c:v>
                </c:pt>
                <c:pt idx="271">
                  <c:v>13</c:v>
                </c:pt>
                <c:pt idx="272">
                  <c:v>128</c:v>
                </c:pt>
                <c:pt idx="273">
                  <c:v>79</c:v>
                </c:pt>
                <c:pt idx="274">
                  <c:v>50</c:v>
                </c:pt>
                <c:pt idx="275">
                  <c:v>153</c:v>
                </c:pt>
                <c:pt idx="276">
                  <c:v>129</c:v>
                </c:pt>
                <c:pt idx="277">
                  <c:v>60</c:v>
                </c:pt>
                <c:pt idx="278">
                  <c:v>70</c:v>
                </c:pt>
                <c:pt idx="279">
                  <c:v>113</c:v>
                </c:pt>
                <c:pt idx="280">
                  <c:v>1</c:v>
                </c:pt>
                <c:pt idx="281">
                  <c:v>43</c:v>
                </c:pt>
                <c:pt idx="282">
                  <c:v>146</c:v>
                </c:pt>
                <c:pt idx="283">
                  <c:v>69</c:v>
                </c:pt>
                <c:pt idx="284">
                  <c:v>94</c:v>
                </c:pt>
                <c:pt idx="285">
                  <c:v>119</c:v>
                </c:pt>
                <c:pt idx="286">
                  <c:v>115</c:v>
                </c:pt>
                <c:pt idx="287">
                  <c:v>173</c:v>
                </c:pt>
                <c:pt idx="288">
                  <c:v>176</c:v>
                </c:pt>
                <c:pt idx="289">
                  <c:v>82</c:v>
                </c:pt>
                <c:pt idx="290">
                  <c:v>139</c:v>
                </c:pt>
                <c:pt idx="291">
                  <c:v>10</c:v>
                </c:pt>
                <c:pt idx="292">
                  <c:v>145</c:v>
                </c:pt>
                <c:pt idx="293">
                  <c:v>132</c:v>
                </c:pt>
                <c:pt idx="294">
                  <c:v>76</c:v>
                </c:pt>
                <c:pt idx="295">
                  <c:v>43</c:v>
                </c:pt>
                <c:pt idx="296">
                  <c:v>26</c:v>
                </c:pt>
                <c:pt idx="297">
                  <c:v>190</c:v>
                </c:pt>
                <c:pt idx="298">
                  <c:v>113</c:v>
                </c:pt>
                <c:pt idx="299">
                  <c:v>151</c:v>
                </c:pt>
                <c:pt idx="300">
                  <c:v>191</c:v>
                </c:pt>
                <c:pt idx="301">
                  <c:v>166</c:v>
                </c:pt>
                <c:pt idx="302">
                  <c:v>96</c:v>
                </c:pt>
                <c:pt idx="303">
                  <c:v>89</c:v>
                </c:pt>
                <c:pt idx="304">
                  <c:v>55</c:v>
                </c:pt>
                <c:pt idx="305">
                  <c:v>58</c:v>
                </c:pt>
                <c:pt idx="306">
                  <c:v>137</c:v>
                </c:pt>
                <c:pt idx="307">
                  <c:v>135</c:v>
                </c:pt>
                <c:pt idx="308">
                  <c:v>56</c:v>
                </c:pt>
                <c:pt idx="309">
                  <c:v>82</c:v>
                </c:pt>
                <c:pt idx="310">
                  <c:v>197</c:v>
                </c:pt>
                <c:pt idx="311">
                  <c:v>86</c:v>
                </c:pt>
                <c:pt idx="312">
                  <c:v>21</c:v>
                </c:pt>
                <c:pt idx="313">
                  <c:v>160</c:v>
                </c:pt>
                <c:pt idx="314">
                  <c:v>72</c:v>
                </c:pt>
                <c:pt idx="315">
                  <c:v>55</c:v>
                </c:pt>
                <c:pt idx="316">
                  <c:v>147</c:v>
                </c:pt>
                <c:pt idx="317">
                  <c:v>98</c:v>
                </c:pt>
                <c:pt idx="318">
                  <c:v>106</c:v>
                </c:pt>
                <c:pt idx="319">
                  <c:v>120</c:v>
                </c:pt>
                <c:pt idx="320">
                  <c:v>127</c:v>
                </c:pt>
                <c:pt idx="321">
                  <c:v>163</c:v>
                </c:pt>
                <c:pt idx="322">
                  <c:v>101</c:v>
                </c:pt>
                <c:pt idx="323">
                  <c:v>65</c:v>
                </c:pt>
                <c:pt idx="324">
                  <c:v>132</c:v>
                </c:pt>
                <c:pt idx="325">
                  <c:v>120</c:v>
                </c:pt>
                <c:pt idx="326">
                  <c:v>35</c:v>
                </c:pt>
                <c:pt idx="327">
                  <c:v>106</c:v>
                </c:pt>
                <c:pt idx="328">
                  <c:v>179</c:v>
                </c:pt>
                <c:pt idx="329">
                  <c:v>135</c:v>
                </c:pt>
                <c:pt idx="330">
                  <c:v>48</c:v>
                </c:pt>
                <c:pt idx="331">
                  <c:v>153</c:v>
                </c:pt>
                <c:pt idx="332">
                  <c:v>14</c:v>
                </c:pt>
                <c:pt idx="333">
                  <c:v>132</c:v>
                </c:pt>
                <c:pt idx="334">
                  <c:v>98</c:v>
                </c:pt>
                <c:pt idx="335">
                  <c:v>175</c:v>
                </c:pt>
                <c:pt idx="336">
                  <c:v>85</c:v>
                </c:pt>
                <c:pt idx="337">
                  <c:v>191</c:v>
                </c:pt>
                <c:pt idx="338">
                  <c:v>124</c:v>
                </c:pt>
                <c:pt idx="339">
                  <c:v>70</c:v>
                </c:pt>
                <c:pt idx="340">
                  <c:v>151</c:v>
                </c:pt>
                <c:pt idx="341">
                  <c:v>106</c:v>
                </c:pt>
                <c:pt idx="342">
                  <c:v>12</c:v>
                </c:pt>
                <c:pt idx="343">
                  <c:v>162</c:v>
                </c:pt>
                <c:pt idx="344">
                  <c:v>31</c:v>
                </c:pt>
                <c:pt idx="345">
                  <c:v>127</c:v>
                </c:pt>
                <c:pt idx="346">
                  <c:v>94</c:v>
                </c:pt>
                <c:pt idx="347">
                  <c:v>143</c:v>
                </c:pt>
                <c:pt idx="348">
                  <c:v>128</c:v>
                </c:pt>
                <c:pt idx="349">
                  <c:v>97</c:v>
                </c:pt>
                <c:pt idx="350">
                  <c:v>32</c:v>
                </c:pt>
                <c:pt idx="351">
                  <c:v>97</c:v>
                </c:pt>
                <c:pt idx="352">
                  <c:v>165</c:v>
                </c:pt>
                <c:pt idx="353">
                  <c:v>187</c:v>
                </c:pt>
                <c:pt idx="354">
                  <c:v>7</c:v>
                </c:pt>
                <c:pt idx="355">
                  <c:v>186</c:v>
                </c:pt>
                <c:pt idx="356">
                  <c:v>147</c:v>
                </c:pt>
                <c:pt idx="357">
                  <c:v>37</c:v>
                </c:pt>
                <c:pt idx="358">
                  <c:v>130</c:v>
                </c:pt>
                <c:pt idx="359">
                  <c:v>52</c:v>
                </c:pt>
                <c:pt idx="360">
                  <c:v>158</c:v>
                </c:pt>
                <c:pt idx="361">
                  <c:v>3</c:v>
                </c:pt>
                <c:pt idx="362">
                  <c:v>10</c:v>
                </c:pt>
                <c:pt idx="363">
                  <c:v>72</c:v>
                </c:pt>
                <c:pt idx="364">
                  <c:v>71</c:v>
                </c:pt>
                <c:pt idx="365">
                  <c:v>170</c:v>
                </c:pt>
                <c:pt idx="366">
                  <c:v>199</c:v>
                </c:pt>
                <c:pt idx="367">
                  <c:v>52</c:v>
                </c:pt>
                <c:pt idx="368">
                  <c:v>177</c:v>
                </c:pt>
                <c:pt idx="369">
                  <c:v>176</c:v>
                </c:pt>
                <c:pt idx="370">
                  <c:v>175</c:v>
                </c:pt>
                <c:pt idx="371">
                  <c:v>126</c:v>
                </c:pt>
                <c:pt idx="372">
                  <c:v>146</c:v>
                </c:pt>
                <c:pt idx="373">
                  <c:v>68</c:v>
                </c:pt>
                <c:pt idx="374">
                  <c:v>78</c:v>
                </c:pt>
                <c:pt idx="375">
                  <c:v>8</c:v>
                </c:pt>
                <c:pt idx="376">
                  <c:v>134</c:v>
                </c:pt>
                <c:pt idx="377">
                  <c:v>193</c:v>
                </c:pt>
                <c:pt idx="378">
                  <c:v>1</c:v>
                </c:pt>
                <c:pt idx="379">
                  <c:v>154</c:v>
                </c:pt>
                <c:pt idx="380">
                  <c:v>184</c:v>
                </c:pt>
                <c:pt idx="381">
                  <c:v>55</c:v>
                </c:pt>
                <c:pt idx="382">
                  <c:v>2</c:v>
                </c:pt>
                <c:pt idx="383">
                  <c:v>17</c:v>
                </c:pt>
                <c:pt idx="384">
                  <c:v>130</c:v>
                </c:pt>
                <c:pt idx="385">
                  <c:v>94</c:v>
                </c:pt>
                <c:pt idx="386">
                  <c:v>35</c:v>
                </c:pt>
                <c:pt idx="387">
                  <c:v>66</c:v>
                </c:pt>
                <c:pt idx="388">
                  <c:v>93</c:v>
                </c:pt>
                <c:pt idx="389">
                  <c:v>88</c:v>
                </c:pt>
                <c:pt idx="390">
                  <c:v>12</c:v>
                </c:pt>
                <c:pt idx="391">
                  <c:v>122</c:v>
                </c:pt>
                <c:pt idx="392">
                  <c:v>107</c:v>
                </c:pt>
                <c:pt idx="393">
                  <c:v>24</c:v>
                </c:pt>
                <c:pt idx="394">
                  <c:v>112</c:v>
                </c:pt>
                <c:pt idx="395">
                  <c:v>5</c:v>
                </c:pt>
                <c:pt idx="396">
                  <c:v>178</c:v>
                </c:pt>
                <c:pt idx="397">
                  <c:v>188</c:v>
                </c:pt>
                <c:pt idx="398">
                  <c:v>104</c:v>
                </c:pt>
                <c:pt idx="399">
                  <c:v>50</c:v>
                </c:pt>
                <c:pt idx="400">
                  <c:v>61</c:v>
                </c:pt>
                <c:pt idx="401">
                  <c:v>135</c:v>
                </c:pt>
                <c:pt idx="402">
                  <c:v>66</c:v>
                </c:pt>
                <c:pt idx="403">
                  <c:v>71</c:v>
                </c:pt>
                <c:pt idx="404">
                  <c:v>23</c:v>
                </c:pt>
                <c:pt idx="405">
                  <c:v>50</c:v>
                </c:pt>
                <c:pt idx="406">
                  <c:v>122</c:v>
                </c:pt>
                <c:pt idx="407">
                  <c:v>92</c:v>
                </c:pt>
                <c:pt idx="408">
                  <c:v>181</c:v>
                </c:pt>
                <c:pt idx="409">
                  <c:v>104</c:v>
                </c:pt>
                <c:pt idx="410">
                  <c:v>79</c:v>
                </c:pt>
                <c:pt idx="411">
                  <c:v>190</c:v>
                </c:pt>
                <c:pt idx="412">
                  <c:v>196</c:v>
                </c:pt>
                <c:pt idx="413">
                  <c:v>153</c:v>
                </c:pt>
                <c:pt idx="414">
                  <c:v>148</c:v>
                </c:pt>
                <c:pt idx="415">
                  <c:v>66</c:v>
                </c:pt>
                <c:pt idx="416">
                  <c:v>21</c:v>
                </c:pt>
                <c:pt idx="417">
                  <c:v>113</c:v>
                </c:pt>
                <c:pt idx="418">
                  <c:v>19</c:v>
                </c:pt>
                <c:pt idx="419">
                  <c:v>13</c:v>
                </c:pt>
                <c:pt idx="420">
                  <c:v>160</c:v>
                </c:pt>
                <c:pt idx="421">
                  <c:v>114</c:v>
                </c:pt>
                <c:pt idx="422">
                  <c:v>173</c:v>
                </c:pt>
                <c:pt idx="423">
                  <c:v>10</c:v>
                </c:pt>
                <c:pt idx="424">
                  <c:v>83</c:v>
                </c:pt>
                <c:pt idx="425">
                  <c:v>23</c:v>
                </c:pt>
                <c:pt idx="426">
                  <c:v>159</c:v>
                </c:pt>
                <c:pt idx="427">
                  <c:v>121</c:v>
                </c:pt>
                <c:pt idx="428">
                  <c:v>61</c:v>
                </c:pt>
                <c:pt idx="429">
                  <c:v>178</c:v>
                </c:pt>
                <c:pt idx="430">
                  <c:v>191</c:v>
                </c:pt>
                <c:pt idx="431">
                  <c:v>19</c:v>
                </c:pt>
                <c:pt idx="432">
                  <c:v>87</c:v>
                </c:pt>
                <c:pt idx="433">
                  <c:v>3</c:v>
                </c:pt>
                <c:pt idx="434">
                  <c:v>22</c:v>
                </c:pt>
                <c:pt idx="435">
                  <c:v>77</c:v>
                </c:pt>
                <c:pt idx="436">
                  <c:v>196</c:v>
                </c:pt>
                <c:pt idx="437">
                  <c:v>179</c:v>
                </c:pt>
                <c:pt idx="438">
                  <c:v>15</c:v>
                </c:pt>
                <c:pt idx="439">
                  <c:v>106</c:v>
                </c:pt>
                <c:pt idx="440">
                  <c:v>121</c:v>
                </c:pt>
                <c:pt idx="441">
                  <c:v>47</c:v>
                </c:pt>
                <c:pt idx="442">
                  <c:v>76</c:v>
                </c:pt>
                <c:pt idx="443">
                  <c:v>57</c:v>
                </c:pt>
                <c:pt idx="444">
                  <c:v>154</c:v>
                </c:pt>
                <c:pt idx="445">
                  <c:v>38</c:v>
                </c:pt>
                <c:pt idx="446">
                  <c:v>147</c:v>
                </c:pt>
                <c:pt idx="447">
                  <c:v>159</c:v>
                </c:pt>
                <c:pt idx="448">
                  <c:v>168</c:v>
                </c:pt>
                <c:pt idx="449">
                  <c:v>147</c:v>
                </c:pt>
                <c:pt idx="450">
                  <c:v>110</c:v>
                </c:pt>
                <c:pt idx="451">
                  <c:v>3</c:v>
                </c:pt>
                <c:pt idx="452">
                  <c:v>192</c:v>
                </c:pt>
                <c:pt idx="453">
                  <c:v>24</c:v>
                </c:pt>
                <c:pt idx="454">
                  <c:v>34</c:v>
                </c:pt>
                <c:pt idx="455">
                  <c:v>138</c:v>
                </c:pt>
                <c:pt idx="456">
                  <c:v>36</c:v>
                </c:pt>
                <c:pt idx="457">
                  <c:v>166</c:v>
                </c:pt>
                <c:pt idx="458">
                  <c:v>74</c:v>
                </c:pt>
                <c:pt idx="459">
                  <c:v>26</c:v>
                </c:pt>
                <c:pt idx="460">
                  <c:v>25</c:v>
                </c:pt>
                <c:pt idx="461">
                  <c:v>40</c:v>
                </c:pt>
                <c:pt idx="462">
                  <c:v>116</c:v>
                </c:pt>
                <c:pt idx="463">
                  <c:v>161</c:v>
                </c:pt>
                <c:pt idx="464">
                  <c:v>121</c:v>
                </c:pt>
                <c:pt idx="465">
                  <c:v>12</c:v>
                </c:pt>
                <c:pt idx="466">
                  <c:v>96</c:v>
                </c:pt>
                <c:pt idx="467">
                  <c:v>108</c:v>
                </c:pt>
                <c:pt idx="468">
                  <c:v>178</c:v>
                </c:pt>
                <c:pt idx="469">
                  <c:v>128</c:v>
                </c:pt>
                <c:pt idx="470">
                  <c:v>152</c:v>
                </c:pt>
                <c:pt idx="471">
                  <c:v>115</c:v>
                </c:pt>
                <c:pt idx="472">
                  <c:v>132</c:v>
                </c:pt>
                <c:pt idx="473">
                  <c:v>30</c:v>
                </c:pt>
                <c:pt idx="474">
                  <c:v>88</c:v>
                </c:pt>
                <c:pt idx="475">
                  <c:v>200</c:v>
                </c:pt>
                <c:pt idx="476">
                  <c:v>5</c:v>
                </c:pt>
                <c:pt idx="477">
                  <c:v>9</c:v>
                </c:pt>
                <c:pt idx="478">
                  <c:v>150</c:v>
                </c:pt>
                <c:pt idx="479">
                  <c:v>5</c:v>
                </c:pt>
                <c:pt idx="480">
                  <c:v>174</c:v>
                </c:pt>
                <c:pt idx="481">
                  <c:v>14</c:v>
                </c:pt>
                <c:pt idx="482">
                  <c:v>94</c:v>
                </c:pt>
                <c:pt idx="483">
                  <c:v>137</c:v>
                </c:pt>
                <c:pt idx="484">
                  <c:v>5</c:v>
                </c:pt>
                <c:pt idx="485">
                  <c:v>88</c:v>
                </c:pt>
                <c:pt idx="486">
                  <c:v>89</c:v>
                </c:pt>
                <c:pt idx="487">
                  <c:v>70</c:v>
                </c:pt>
                <c:pt idx="488">
                  <c:v>196</c:v>
                </c:pt>
                <c:pt idx="489">
                  <c:v>140</c:v>
                </c:pt>
                <c:pt idx="490">
                  <c:v>180</c:v>
                </c:pt>
                <c:pt idx="491">
                  <c:v>166</c:v>
                </c:pt>
                <c:pt idx="492">
                  <c:v>147</c:v>
                </c:pt>
                <c:pt idx="493">
                  <c:v>36</c:v>
                </c:pt>
                <c:pt idx="494">
                  <c:v>173</c:v>
                </c:pt>
                <c:pt idx="495">
                  <c:v>11</c:v>
                </c:pt>
                <c:pt idx="496">
                  <c:v>3</c:v>
                </c:pt>
                <c:pt idx="497">
                  <c:v>199</c:v>
                </c:pt>
                <c:pt idx="498">
                  <c:v>31</c:v>
                </c:pt>
                <c:pt idx="499">
                  <c:v>199</c:v>
                </c:pt>
                <c:pt idx="500">
                  <c:v>165</c:v>
                </c:pt>
                <c:pt idx="501">
                  <c:v>180</c:v>
                </c:pt>
                <c:pt idx="502">
                  <c:v>76</c:v>
                </c:pt>
                <c:pt idx="503">
                  <c:v>68</c:v>
                </c:pt>
                <c:pt idx="504">
                  <c:v>192</c:v>
                </c:pt>
                <c:pt idx="505">
                  <c:v>118</c:v>
                </c:pt>
                <c:pt idx="506">
                  <c:v>141</c:v>
                </c:pt>
                <c:pt idx="507">
                  <c:v>187</c:v>
                </c:pt>
                <c:pt idx="508">
                  <c:v>50</c:v>
                </c:pt>
                <c:pt idx="509">
                  <c:v>23</c:v>
                </c:pt>
                <c:pt idx="510">
                  <c:v>32</c:v>
                </c:pt>
                <c:pt idx="511">
                  <c:v>105</c:v>
                </c:pt>
                <c:pt idx="512">
                  <c:v>171</c:v>
                </c:pt>
                <c:pt idx="513">
                  <c:v>151</c:v>
                </c:pt>
                <c:pt idx="514">
                  <c:v>25</c:v>
                </c:pt>
                <c:pt idx="515">
                  <c:v>55</c:v>
                </c:pt>
                <c:pt idx="516">
                  <c:v>89</c:v>
                </c:pt>
                <c:pt idx="517">
                  <c:v>149</c:v>
                </c:pt>
                <c:pt idx="518">
                  <c:v>126</c:v>
                </c:pt>
                <c:pt idx="519">
                  <c:v>183</c:v>
                </c:pt>
                <c:pt idx="520">
                  <c:v>25</c:v>
                </c:pt>
                <c:pt idx="521">
                  <c:v>81</c:v>
                </c:pt>
                <c:pt idx="522">
                  <c:v>15</c:v>
                </c:pt>
                <c:pt idx="523">
                  <c:v>166</c:v>
                </c:pt>
                <c:pt idx="524">
                  <c:v>6</c:v>
                </c:pt>
                <c:pt idx="525">
                  <c:v>7</c:v>
                </c:pt>
                <c:pt idx="526">
                  <c:v>175</c:v>
                </c:pt>
                <c:pt idx="527">
                  <c:v>35</c:v>
                </c:pt>
                <c:pt idx="528">
                  <c:v>35</c:v>
                </c:pt>
                <c:pt idx="529">
                  <c:v>199</c:v>
                </c:pt>
                <c:pt idx="530">
                  <c:v>80</c:v>
                </c:pt>
                <c:pt idx="531">
                  <c:v>118</c:v>
                </c:pt>
                <c:pt idx="532">
                  <c:v>83</c:v>
                </c:pt>
                <c:pt idx="533">
                  <c:v>35</c:v>
                </c:pt>
                <c:pt idx="534">
                  <c:v>67</c:v>
                </c:pt>
                <c:pt idx="535">
                  <c:v>54</c:v>
                </c:pt>
                <c:pt idx="536">
                  <c:v>25</c:v>
                </c:pt>
                <c:pt idx="537">
                  <c:v>91</c:v>
                </c:pt>
                <c:pt idx="538">
                  <c:v>174</c:v>
                </c:pt>
                <c:pt idx="539">
                  <c:v>149</c:v>
                </c:pt>
                <c:pt idx="540">
                  <c:v>6</c:v>
                </c:pt>
                <c:pt idx="541">
                  <c:v>162</c:v>
                </c:pt>
                <c:pt idx="542">
                  <c:v>61</c:v>
                </c:pt>
                <c:pt idx="543">
                  <c:v>128</c:v>
                </c:pt>
                <c:pt idx="544">
                  <c:v>189</c:v>
                </c:pt>
                <c:pt idx="545">
                  <c:v>124</c:v>
                </c:pt>
                <c:pt idx="546">
                  <c:v>27</c:v>
                </c:pt>
                <c:pt idx="547">
                  <c:v>172</c:v>
                </c:pt>
                <c:pt idx="548">
                  <c:v>86</c:v>
                </c:pt>
                <c:pt idx="549">
                  <c:v>158</c:v>
                </c:pt>
                <c:pt idx="550">
                  <c:v>93</c:v>
                </c:pt>
                <c:pt idx="551">
                  <c:v>166</c:v>
                </c:pt>
                <c:pt idx="552">
                  <c:v>114</c:v>
                </c:pt>
                <c:pt idx="553">
                  <c:v>183</c:v>
                </c:pt>
                <c:pt idx="554">
                  <c:v>187</c:v>
                </c:pt>
                <c:pt idx="555">
                  <c:v>68</c:v>
                </c:pt>
                <c:pt idx="556">
                  <c:v>108</c:v>
                </c:pt>
                <c:pt idx="557">
                  <c:v>125</c:v>
                </c:pt>
                <c:pt idx="558">
                  <c:v>22</c:v>
                </c:pt>
                <c:pt idx="559">
                  <c:v>145</c:v>
                </c:pt>
                <c:pt idx="560">
                  <c:v>127</c:v>
                </c:pt>
                <c:pt idx="561">
                  <c:v>60</c:v>
                </c:pt>
                <c:pt idx="562">
                  <c:v>70</c:v>
                </c:pt>
                <c:pt idx="563">
                  <c:v>13</c:v>
                </c:pt>
                <c:pt idx="564">
                  <c:v>68</c:v>
                </c:pt>
                <c:pt idx="565">
                  <c:v>164</c:v>
                </c:pt>
                <c:pt idx="566">
                  <c:v>16</c:v>
                </c:pt>
                <c:pt idx="567">
                  <c:v>98</c:v>
                </c:pt>
                <c:pt idx="568">
                  <c:v>59</c:v>
                </c:pt>
                <c:pt idx="569">
                  <c:v>101</c:v>
                </c:pt>
                <c:pt idx="570">
                  <c:v>11</c:v>
                </c:pt>
                <c:pt idx="571">
                  <c:v>140</c:v>
                </c:pt>
                <c:pt idx="572">
                  <c:v>93</c:v>
                </c:pt>
                <c:pt idx="573">
                  <c:v>77</c:v>
                </c:pt>
                <c:pt idx="574">
                  <c:v>67</c:v>
                </c:pt>
                <c:pt idx="575">
                  <c:v>163</c:v>
                </c:pt>
                <c:pt idx="576">
                  <c:v>99</c:v>
                </c:pt>
                <c:pt idx="577">
                  <c:v>152</c:v>
                </c:pt>
                <c:pt idx="578">
                  <c:v>51</c:v>
                </c:pt>
                <c:pt idx="579">
                  <c:v>162</c:v>
                </c:pt>
                <c:pt idx="580">
                  <c:v>82</c:v>
                </c:pt>
                <c:pt idx="581">
                  <c:v>30</c:v>
                </c:pt>
                <c:pt idx="582">
                  <c:v>4</c:v>
                </c:pt>
                <c:pt idx="583">
                  <c:v>191</c:v>
                </c:pt>
                <c:pt idx="584">
                  <c:v>40</c:v>
                </c:pt>
                <c:pt idx="585">
                  <c:v>11</c:v>
                </c:pt>
                <c:pt idx="586">
                  <c:v>40</c:v>
                </c:pt>
                <c:pt idx="587">
                  <c:v>12</c:v>
                </c:pt>
                <c:pt idx="588">
                  <c:v>172</c:v>
                </c:pt>
                <c:pt idx="589">
                  <c:v>65</c:v>
                </c:pt>
                <c:pt idx="590">
                  <c:v>42</c:v>
                </c:pt>
                <c:pt idx="591">
                  <c:v>16</c:v>
                </c:pt>
                <c:pt idx="592">
                  <c:v>71</c:v>
                </c:pt>
                <c:pt idx="593">
                  <c:v>173</c:v>
                </c:pt>
                <c:pt idx="594">
                  <c:v>53</c:v>
                </c:pt>
                <c:pt idx="595">
                  <c:v>66</c:v>
                </c:pt>
                <c:pt idx="596">
                  <c:v>78</c:v>
                </c:pt>
                <c:pt idx="597">
                  <c:v>115</c:v>
                </c:pt>
                <c:pt idx="598">
                  <c:v>188</c:v>
                </c:pt>
                <c:pt idx="599">
                  <c:v>151</c:v>
                </c:pt>
                <c:pt idx="600">
                  <c:v>154</c:v>
                </c:pt>
                <c:pt idx="601">
                  <c:v>29</c:v>
                </c:pt>
                <c:pt idx="602">
                  <c:v>41</c:v>
                </c:pt>
                <c:pt idx="603">
                  <c:v>200</c:v>
                </c:pt>
                <c:pt idx="604">
                  <c:v>53</c:v>
                </c:pt>
                <c:pt idx="605">
                  <c:v>144</c:v>
                </c:pt>
                <c:pt idx="606">
                  <c:v>154</c:v>
                </c:pt>
                <c:pt idx="607">
                  <c:v>46</c:v>
                </c:pt>
                <c:pt idx="608">
                  <c:v>189</c:v>
                </c:pt>
                <c:pt idx="609">
                  <c:v>153</c:v>
                </c:pt>
                <c:pt idx="610">
                  <c:v>160</c:v>
                </c:pt>
                <c:pt idx="611">
                  <c:v>15</c:v>
                </c:pt>
                <c:pt idx="612">
                  <c:v>11</c:v>
                </c:pt>
                <c:pt idx="613">
                  <c:v>158</c:v>
                </c:pt>
                <c:pt idx="614">
                  <c:v>160</c:v>
                </c:pt>
                <c:pt idx="615">
                  <c:v>163</c:v>
                </c:pt>
                <c:pt idx="616">
                  <c:v>46</c:v>
                </c:pt>
                <c:pt idx="617">
                  <c:v>65</c:v>
                </c:pt>
                <c:pt idx="618">
                  <c:v>143</c:v>
                </c:pt>
                <c:pt idx="619">
                  <c:v>20</c:v>
                </c:pt>
                <c:pt idx="620">
                  <c:v>87</c:v>
                </c:pt>
                <c:pt idx="621">
                  <c:v>89</c:v>
                </c:pt>
                <c:pt idx="622">
                  <c:v>165</c:v>
                </c:pt>
                <c:pt idx="623">
                  <c:v>141</c:v>
                </c:pt>
                <c:pt idx="624">
                  <c:v>139</c:v>
                </c:pt>
                <c:pt idx="625">
                  <c:v>39</c:v>
                </c:pt>
                <c:pt idx="626">
                  <c:v>182</c:v>
                </c:pt>
                <c:pt idx="627">
                  <c:v>132</c:v>
                </c:pt>
                <c:pt idx="628">
                  <c:v>197</c:v>
                </c:pt>
                <c:pt idx="629">
                  <c:v>28</c:v>
                </c:pt>
                <c:pt idx="630">
                  <c:v>93</c:v>
                </c:pt>
                <c:pt idx="631">
                  <c:v>105</c:v>
                </c:pt>
                <c:pt idx="632">
                  <c:v>168</c:v>
                </c:pt>
                <c:pt idx="633">
                  <c:v>2</c:v>
                </c:pt>
                <c:pt idx="634">
                  <c:v>109</c:v>
                </c:pt>
                <c:pt idx="635">
                  <c:v>27</c:v>
                </c:pt>
                <c:pt idx="636">
                  <c:v>95</c:v>
                </c:pt>
                <c:pt idx="637">
                  <c:v>187</c:v>
                </c:pt>
                <c:pt idx="638">
                  <c:v>152</c:v>
                </c:pt>
                <c:pt idx="639">
                  <c:v>166</c:v>
                </c:pt>
                <c:pt idx="640">
                  <c:v>65</c:v>
                </c:pt>
                <c:pt idx="641">
                  <c:v>174</c:v>
                </c:pt>
                <c:pt idx="642">
                  <c:v>82</c:v>
                </c:pt>
                <c:pt idx="643">
                  <c:v>103</c:v>
                </c:pt>
                <c:pt idx="644">
                  <c:v>48</c:v>
                </c:pt>
                <c:pt idx="645">
                  <c:v>18</c:v>
                </c:pt>
                <c:pt idx="646">
                  <c:v>104</c:v>
                </c:pt>
                <c:pt idx="647">
                  <c:v>79</c:v>
                </c:pt>
                <c:pt idx="648">
                  <c:v>107</c:v>
                </c:pt>
                <c:pt idx="649">
                  <c:v>187</c:v>
                </c:pt>
                <c:pt idx="650">
                  <c:v>30</c:v>
                </c:pt>
                <c:pt idx="651">
                  <c:v>196</c:v>
                </c:pt>
                <c:pt idx="652">
                  <c:v>59</c:v>
                </c:pt>
                <c:pt idx="653">
                  <c:v>5</c:v>
                </c:pt>
                <c:pt idx="654">
                  <c:v>125</c:v>
                </c:pt>
                <c:pt idx="655">
                  <c:v>16</c:v>
                </c:pt>
                <c:pt idx="656">
                  <c:v>83</c:v>
                </c:pt>
                <c:pt idx="657">
                  <c:v>103</c:v>
                </c:pt>
                <c:pt idx="658">
                  <c:v>159</c:v>
                </c:pt>
                <c:pt idx="659">
                  <c:v>54</c:v>
                </c:pt>
                <c:pt idx="660">
                  <c:v>66</c:v>
                </c:pt>
                <c:pt idx="661">
                  <c:v>20</c:v>
                </c:pt>
                <c:pt idx="662">
                  <c:v>127</c:v>
                </c:pt>
                <c:pt idx="663">
                  <c:v>164</c:v>
                </c:pt>
                <c:pt idx="664">
                  <c:v>176</c:v>
                </c:pt>
                <c:pt idx="665">
                  <c:v>46</c:v>
                </c:pt>
                <c:pt idx="666">
                  <c:v>19</c:v>
                </c:pt>
                <c:pt idx="667">
                  <c:v>138</c:v>
                </c:pt>
                <c:pt idx="668">
                  <c:v>10</c:v>
                </c:pt>
                <c:pt idx="669">
                  <c:v>13</c:v>
                </c:pt>
                <c:pt idx="670">
                  <c:v>117</c:v>
                </c:pt>
                <c:pt idx="671">
                  <c:v>105</c:v>
                </c:pt>
                <c:pt idx="672">
                  <c:v>165</c:v>
                </c:pt>
                <c:pt idx="673">
                  <c:v>200</c:v>
                </c:pt>
                <c:pt idx="674">
                  <c:v>198</c:v>
                </c:pt>
                <c:pt idx="675">
                  <c:v>10</c:v>
                </c:pt>
                <c:pt idx="676">
                  <c:v>55</c:v>
                </c:pt>
                <c:pt idx="677">
                  <c:v>134</c:v>
                </c:pt>
                <c:pt idx="678">
                  <c:v>137</c:v>
                </c:pt>
                <c:pt idx="679">
                  <c:v>27</c:v>
                </c:pt>
                <c:pt idx="680">
                  <c:v>91</c:v>
                </c:pt>
                <c:pt idx="681">
                  <c:v>25</c:v>
                </c:pt>
                <c:pt idx="682">
                  <c:v>147</c:v>
                </c:pt>
                <c:pt idx="683">
                  <c:v>151</c:v>
                </c:pt>
                <c:pt idx="684">
                  <c:v>159</c:v>
                </c:pt>
                <c:pt idx="685">
                  <c:v>113</c:v>
                </c:pt>
                <c:pt idx="686">
                  <c:v>116</c:v>
                </c:pt>
                <c:pt idx="687">
                  <c:v>82</c:v>
                </c:pt>
                <c:pt idx="688">
                  <c:v>181</c:v>
                </c:pt>
                <c:pt idx="689">
                  <c:v>62</c:v>
                </c:pt>
                <c:pt idx="690">
                  <c:v>146</c:v>
                </c:pt>
                <c:pt idx="691">
                  <c:v>172</c:v>
                </c:pt>
                <c:pt idx="692">
                  <c:v>94</c:v>
                </c:pt>
                <c:pt idx="693">
                  <c:v>97</c:v>
                </c:pt>
                <c:pt idx="694">
                  <c:v>147</c:v>
                </c:pt>
                <c:pt idx="695">
                  <c:v>123</c:v>
                </c:pt>
                <c:pt idx="696">
                  <c:v>46</c:v>
                </c:pt>
                <c:pt idx="697">
                  <c:v>93</c:v>
                </c:pt>
                <c:pt idx="698">
                  <c:v>47</c:v>
                </c:pt>
                <c:pt idx="699">
                  <c:v>12</c:v>
                </c:pt>
                <c:pt idx="700">
                  <c:v>138</c:v>
                </c:pt>
                <c:pt idx="701">
                  <c:v>102</c:v>
                </c:pt>
                <c:pt idx="702">
                  <c:v>98</c:v>
                </c:pt>
                <c:pt idx="703">
                  <c:v>127</c:v>
                </c:pt>
                <c:pt idx="704">
                  <c:v>84</c:v>
                </c:pt>
                <c:pt idx="705">
                  <c:v>128</c:v>
                </c:pt>
                <c:pt idx="706">
                  <c:v>183</c:v>
                </c:pt>
                <c:pt idx="707">
                  <c:v>150</c:v>
                </c:pt>
                <c:pt idx="708">
                  <c:v>38</c:v>
                </c:pt>
                <c:pt idx="709">
                  <c:v>81</c:v>
                </c:pt>
                <c:pt idx="710">
                  <c:v>176</c:v>
                </c:pt>
                <c:pt idx="711">
                  <c:v>180</c:v>
                </c:pt>
                <c:pt idx="712">
                  <c:v>64</c:v>
                </c:pt>
                <c:pt idx="713">
                  <c:v>144</c:v>
                </c:pt>
                <c:pt idx="714">
                  <c:v>153</c:v>
                </c:pt>
                <c:pt idx="715">
                  <c:v>57</c:v>
                </c:pt>
                <c:pt idx="716">
                  <c:v>182</c:v>
                </c:pt>
                <c:pt idx="717">
                  <c:v>1</c:v>
                </c:pt>
                <c:pt idx="718">
                  <c:v>177</c:v>
                </c:pt>
                <c:pt idx="719">
                  <c:v>71</c:v>
                </c:pt>
                <c:pt idx="720">
                  <c:v>193</c:v>
                </c:pt>
                <c:pt idx="721">
                  <c:v>131</c:v>
                </c:pt>
                <c:pt idx="722">
                  <c:v>181</c:v>
                </c:pt>
                <c:pt idx="723">
                  <c:v>110</c:v>
                </c:pt>
                <c:pt idx="724">
                  <c:v>60</c:v>
                </c:pt>
                <c:pt idx="725">
                  <c:v>178</c:v>
                </c:pt>
                <c:pt idx="726">
                  <c:v>94</c:v>
                </c:pt>
                <c:pt idx="727">
                  <c:v>100</c:v>
                </c:pt>
                <c:pt idx="728">
                  <c:v>23</c:v>
                </c:pt>
                <c:pt idx="729">
                  <c:v>29</c:v>
                </c:pt>
                <c:pt idx="730">
                  <c:v>43</c:v>
                </c:pt>
                <c:pt idx="731">
                  <c:v>102</c:v>
                </c:pt>
                <c:pt idx="732">
                  <c:v>118</c:v>
                </c:pt>
                <c:pt idx="733">
                  <c:v>46</c:v>
                </c:pt>
                <c:pt idx="734">
                  <c:v>120</c:v>
                </c:pt>
                <c:pt idx="735">
                  <c:v>83</c:v>
                </c:pt>
                <c:pt idx="736">
                  <c:v>150</c:v>
                </c:pt>
                <c:pt idx="737">
                  <c:v>130</c:v>
                </c:pt>
                <c:pt idx="738">
                  <c:v>55</c:v>
                </c:pt>
                <c:pt idx="739">
                  <c:v>59</c:v>
                </c:pt>
                <c:pt idx="740">
                  <c:v>41</c:v>
                </c:pt>
                <c:pt idx="741">
                  <c:v>151</c:v>
                </c:pt>
                <c:pt idx="742">
                  <c:v>1</c:v>
                </c:pt>
                <c:pt idx="743">
                  <c:v>174</c:v>
                </c:pt>
                <c:pt idx="744">
                  <c:v>175</c:v>
                </c:pt>
                <c:pt idx="745">
                  <c:v>140</c:v>
                </c:pt>
                <c:pt idx="746">
                  <c:v>114</c:v>
                </c:pt>
                <c:pt idx="747">
                  <c:v>98</c:v>
                </c:pt>
                <c:pt idx="748">
                  <c:v>117</c:v>
                </c:pt>
                <c:pt idx="749">
                  <c:v>17</c:v>
                </c:pt>
                <c:pt idx="750">
                  <c:v>72</c:v>
                </c:pt>
                <c:pt idx="751">
                  <c:v>7</c:v>
                </c:pt>
                <c:pt idx="752">
                  <c:v>12</c:v>
                </c:pt>
                <c:pt idx="753">
                  <c:v>129</c:v>
                </c:pt>
                <c:pt idx="754">
                  <c:v>48</c:v>
                </c:pt>
                <c:pt idx="755">
                  <c:v>181</c:v>
                </c:pt>
                <c:pt idx="756">
                  <c:v>168</c:v>
                </c:pt>
                <c:pt idx="757">
                  <c:v>152</c:v>
                </c:pt>
                <c:pt idx="758">
                  <c:v>74</c:v>
                </c:pt>
                <c:pt idx="759">
                  <c:v>59</c:v>
                </c:pt>
                <c:pt idx="760">
                  <c:v>125</c:v>
                </c:pt>
                <c:pt idx="761">
                  <c:v>137</c:v>
                </c:pt>
                <c:pt idx="762">
                  <c:v>85</c:v>
                </c:pt>
                <c:pt idx="763">
                  <c:v>106</c:v>
                </c:pt>
                <c:pt idx="764">
                  <c:v>161</c:v>
                </c:pt>
                <c:pt idx="765">
                  <c:v>141</c:v>
                </c:pt>
                <c:pt idx="766">
                  <c:v>130</c:v>
                </c:pt>
                <c:pt idx="767">
                  <c:v>168</c:v>
                </c:pt>
                <c:pt idx="768">
                  <c:v>147</c:v>
                </c:pt>
                <c:pt idx="769">
                  <c:v>170</c:v>
                </c:pt>
                <c:pt idx="770">
                  <c:v>50</c:v>
                </c:pt>
                <c:pt idx="771">
                  <c:v>66</c:v>
                </c:pt>
                <c:pt idx="772">
                  <c:v>157</c:v>
                </c:pt>
                <c:pt idx="773">
                  <c:v>191</c:v>
                </c:pt>
                <c:pt idx="774">
                  <c:v>25</c:v>
                </c:pt>
                <c:pt idx="775">
                  <c:v>97</c:v>
                </c:pt>
                <c:pt idx="776">
                  <c:v>129</c:v>
                </c:pt>
                <c:pt idx="777">
                  <c:v>134</c:v>
                </c:pt>
                <c:pt idx="778">
                  <c:v>153</c:v>
                </c:pt>
                <c:pt idx="779">
                  <c:v>138</c:v>
                </c:pt>
                <c:pt idx="780">
                  <c:v>92</c:v>
                </c:pt>
                <c:pt idx="781">
                  <c:v>133</c:v>
                </c:pt>
                <c:pt idx="782">
                  <c:v>138</c:v>
                </c:pt>
                <c:pt idx="783">
                  <c:v>14</c:v>
                </c:pt>
                <c:pt idx="784">
                  <c:v>42</c:v>
                </c:pt>
                <c:pt idx="785">
                  <c:v>32</c:v>
                </c:pt>
                <c:pt idx="786">
                  <c:v>4</c:v>
                </c:pt>
                <c:pt idx="787">
                  <c:v>118</c:v>
                </c:pt>
                <c:pt idx="788">
                  <c:v>79</c:v>
                </c:pt>
                <c:pt idx="789">
                  <c:v>98</c:v>
                </c:pt>
                <c:pt idx="790">
                  <c:v>107</c:v>
                </c:pt>
                <c:pt idx="791">
                  <c:v>38</c:v>
                </c:pt>
                <c:pt idx="792">
                  <c:v>78</c:v>
                </c:pt>
                <c:pt idx="793">
                  <c:v>110</c:v>
                </c:pt>
                <c:pt idx="794">
                  <c:v>177</c:v>
                </c:pt>
                <c:pt idx="795">
                  <c:v>52</c:v>
                </c:pt>
                <c:pt idx="796">
                  <c:v>50</c:v>
                </c:pt>
                <c:pt idx="797">
                  <c:v>2</c:v>
                </c:pt>
                <c:pt idx="798">
                  <c:v>153</c:v>
                </c:pt>
                <c:pt idx="799">
                  <c:v>71</c:v>
                </c:pt>
                <c:pt idx="800">
                  <c:v>18</c:v>
                </c:pt>
                <c:pt idx="801">
                  <c:v>85</c:v>
                </c:pt>
                <c:pt idx="802">
                  <c:v>75</c:v>
                </c:pt>
                <c:pt idx="803">
                  <c:v>53</c:v>
                </c:pt>
                <c:pt idx="804">
                  <c:v>22</c:v>
                </c:pt>
                <c:pt idx="805">
                  <c:v>131</c:v>
                </c:pt>
                <c:pt idx="806">
                  <c:v>26</c:v>
                </c:pt>
                <c:pt idx="807">
                  <c:v>69</c:v>
                </c:pt>
                <c:pt idx="808">
                  <c:v>41</c:v>
                </c:pt>
                <c:pt idx="809">
                  <c:v>84</c:v>
                </c:pt>
                <c:pt idx="810">
                  <c:v>81</c:v>
                </c:pt>
                <c:pt idx="811">
                  <c:v>98</c:v>
                </c:pt>
                <c:pt idx="812">
                  <c:v>111</c:v>
                </c:pt>
                <c:pt idx="813">
                  <c:v>130</c:v>
                </c:pt>
                <c:pt idx="814">
                  <c:v>197</c:v>
                </c:pt>
                <c:pt idx="815">
                  <c:v>16</c:v>
                </c:pt>
                <c:pt idx="816">
                  <c:v>51</c:v>
                </c:pt>
                <c:pt idx="817">
                  <c:v>6</c:v>
                </c:pt>
                <c:pt idx="818">
                  <c:v>18</c:v>
                </c:pt>
                <c:pt idx="819">
                  <c:v>2</c:v>
                </c:pt>
                <c:pt idx="820">
                  <c:v>78</c:v>
                </c:pt>
                <c:pt idx="821">
                  <c:v>82</c:v>
                </c:pt>
                <c:pt idx="822">
                  <c:v>181</c:v>
                </c:pt>
                <c:pt idx="823">
                  <c:v>100</c:v>
                </c:pt>
                <c:pt idx="824">
                  <c:v>7</c:v>
                </c:pt>
                <c:pt idx="825">
                  <c:v>136</c:v>
                </c:pt>
                <c:pt idx="826">
                  <c:v>136</c:v>
                </c:pt>
                <c:pt idx="827">
                  <c:v>171</c:v>
                </c:pt>
                <c:pt idx="828">
                  <c:v>110</c:v>
                </c:pt>
                <c:pt idx="829">
                  <c:v>183</c:v>
                </c:pt>
                <c:pt idx="830">
                  <c:v>101</c:v>
                </c:pt>
                <c:pt idx="831">
                  <c:v>87</c:v>
                </c:pt>
                <c:pt idx="832">
                  <c:v>187</c:v>
                </c:pt>
                <c:pt idx="833">
                  <c:v>96</c:v>
                </c:pt>
                <c:pt idx="834">
                  <c:v>159</c:v>
                </c:pt>
                <c:pt idx="835">
                  <c:v>188</c:v>
                </c:pt>
                <c:pt idx="836">
                  <c:v>145</c:v>
                </c:pt>
                <c:pt idx="837">
                  <c:v>148</c:v>
                </c:pt>
                <c:pt idx="838">
                  <c:v>105</c:v>
                </c:pt>
                <c:pt idx="839">
                  <c:v>39</c:v>
                </c:pt>
                <c:pt idx="840">
                  <c:v>106</c:v>
                </c:pt>
                <c:pt idx="841">
                  <c:v>109</c:v>
                </c:pt>
                <c:pt idx="842">
                  <c:v>126</c:v>
                </c:pt>
                <c:pt idx="843">
                  <c:v>53</c:v>
                </c:pt>
                <c:pt idx="844">
                  <c:v>39</c:v>
                </c:pt>
                <c:pt idx="845">
                  <c:v>143</c:v>
                </c:pt>
                <c:pt idx="846">
                  <c:v>81</c:v>
                </c:pt>
                <c:pt idx="847">
                  <c:v>22</c:v>
                </c:pt>
                <c:pt idx="848">
                  <c:v>149</c:v>
                </c:pt>
                <c:pt idx="849">
                  <c:v>175</c:v>
                </c:pt>
                <c:pt idx="850">
                  <c:v>69</c:v>
                </c:pt>
                <c:pt idx="851">
                  <c:v>155</c:v>
                </c:pt>
                <c:pt idx="852">
                  <c:v>37</c:v>
                </c:pt>
                <c:pt idx="853">
                  <c:v>67</c:v>
                </c:pt>
                <c:pt idx="854">
                  <c:v>186</c:v>
                </c:pt>
                <c:pt idx="855">
                  <c:v>99</c:v>
                </c:pt>
                <c:pt idx="856">
                  <c:v>168</c:v>
                </c:pt>
                <c:pt idx="857">
                  <c:v>190</c:v>
                </c:pt>
                <c:pt idx="858">
                  <c:v>194</c:v>
                </c:pt>
                <c:pt idx="859">
                  <c:v>140</c:v>
                </c:pt>
                <c:pt idx="860">
                  <c:v>17</c:v>
                </c:pt>
                <c:pt idx="861">
                  <c:v>127</c:v>
                </c:pt>
                <c:pt idx="862">
                  <c:v>28</c:v>
                </c:pt>
                <c:pt idx="863">
                  <c:v>37</c:v>
                </c:pt>
                <c:pt idx="864">
                  <c:v>151</c:v>
                </c:pt>
                <c:pt idx="865">
                  <c:v>122</c:v>
                </c:pt>
                <c:pt idx="866">
                  <c:v>92</c:v>
                </c:pt>
                <c:pt idx="867">
                  <c:v>130</c:v>
                </c:pt>
                <c:pt idx="868">
                  <c:v>105</c:v>
                </c:pt>
                <c:pt idx="869">
                  <c:v>57</c:v>
                </c:pt>
                <c:pt idx="870">
                  <c:v>169</c:v>
                </c:pt>
                <c:pt idx="871">
                  <c:v>37</c:v>
                </c:pt>
                <c:pt idx="872">
                  <c:v>121</c:v>
                </c:pt>
                <c:pt idx="873">
                  <c:v>162</c:v>
                </c:pt>
                <c:pt idx="874">
                  <c:v>104</c:v>
                </c:pt>
                <c:pt idx="875">
                  <c:v>143</c:v>
                </c:pt>
                <c:pt idx="876">
                  <c:v>75</c:v>
                </c:pt>
                <c:pt idx="877">
                  <c:v>166</c:v>
                </c:pt>
                <c:pt idx="878">
                  <c:v>187</c:v>
                </c:pt>
                <c:pt idx="879">
                  <c:v>190</c:v>
                </c:pt>
                <c:pt idx="880">
                  <c:v>169</c:v>
                </c:pt>
                <c:pt idx="881">
                  <c:v>128</c:v>
                </c:pt>
                <c:pt idx="882">
                  <c:v>37</c:v>
                </c:pt>
                <c:pt idx="883">
                  <c:v>3</c:v>
                </c:pt>
                <c:pt idx="884">
                  <c:v>87</c:v>
                </c:pt>
                <c:pt idx="885">
                  <c:v>156</c:v>
                </c:pt>
                <c:pt idx="886">
                  <c:v>174</c:v>
                </c:pt>
                <c:pt idx="887">
                  <c:v>150</c:v>
                </c:pt>
                <c:pt idx="888">
                  <c:v>178</c:v>
                </c:pt>
                <c:pt idx="889">
                  <c:v>25</c:v>
                </c:pt>
                <c:pt idx="890">
                  <c:v>125</c:v>
                </c:pt>
                <c:pt idx="891">
                  <c:v>106</c:v>
                </c:pt>
                <c:pt idx="892">
                  <c:v>35</c:v>
                </c:pt>
                <c:pt idx="893">
                  <c:v>146</c:v>
                </c:pt>
                <c:pt idx="894">
                  <c:v>158</c:v>
                </c:pt>
                <c:pt idx="895">
                  <c:v>9</c:v>
                </c:pt>
                <c:pt idx="896">
                  <c:v>165</c:v>
                </c:pt>
                <c:pt idx="897">
                  <c:v>138</c:v>
                </c:pt>
                <c:pt idx="898">
                  <c:v>74</c:v>
                </c:pt>
                <c:pt idx="899">
                  <c:v>12</c:v>
                </c:pt>
                <c:pt idx="900">
                  <c:v>71</c:v>
                </c:pt>
                <c:pt idx="901">
                  <c:v>126</c:v>
                </c:pt>
                <c:pt idx="902">
                  <c:v>171</c:v>
                </c:pt>
                <c:pt idx="903">
                  <c:v>5</c:v>
                </c:pt>
                <c:pt idx="904">
                  <c:v>194</c:v>
                </c:pt>
                <c:pt idx="905">
                  <c:v>87</c:v>
                </c:pt>
                <c:pt idx="906">
                  <c:v>56</c:v>
                </c:pt>
                <c:pt idx="907">
                  <c:v>67</c:v>
                </c:pt>
                <c:pt idx="908">
                  <c:v>77</c:v>
                </c:pt>
                <c:pt idx="909">
                  <c:v>45</c:v>
                </c:pt>
                <c:pt idx="910">
                  <c:v>105</c:v>
                </c:pt>
                <c:pt idx="911">
                  <c:v>117</c:v>
                </c:pt>
                <c:pt idx="912">
                  <c:v>9</c:v>
                </c:pt>
                <c:pt idx="913">
                  <c:v>146</c:v>
                </c:pt>
                <c:pt idx="914">
                  <c:v>37</c:v>
                </c:pt>
                <c:pt idx="915">
                  <c:v>129</c:v>
                </c:pt>
                <c:pt idx="916">
                  <c:v>165</c:v>
                </c:pt>
                <c:pt idx="917">
                  <c:v>196</c:v>
                </c:pt>
                <c:pt idx="918">
                  <c:v>6</c:v>
                </c:pt>
                <c:pt idx="919">
                  <c:v>177</c:v>
                </c:pt>
                <c:pt idx="920">
                  <c:v>4</c:v>
                </c:pt>
                <c:pt idx="921">
                  <c:v>192</c:v>
                </c:pt>
                <c:pt idx="922">
                  <c:v>25</c:v>
                </c:pt>
                <c:pt idx="923">
                  <c:v>126</c:v>
                </c:pt>
                <c:pt idx="924">
                  <c:v>182</c:v>
                </c:pt>
                <c:pt idx="925">
                  <c:v>192</c:v>
                </c:pt>
                <c:pt idx="926">
                  <c:v>165</c:v>
                </c:pt>
                <c:pt idx="927">
                  <c:v>172</c:v>
                </c:pt>
                <c:pt idx="928">
                  <c:v>172</c:v>
                </c:pt>
                <c:pt idx="929">
                  <c:v>98</c:v>
                </c:pt>
                <c:pt idx="930">
                  <c:v>154</c:v>
                </c:pt>
                <c:pt idx="931">
                  <c:v>24</c:v>
                </c:pt>
                <c:pt idx="932">
                  <c:v>54</c:v>
                </c:pt>
                <c:pt idx="933">
                  <c:v>22</c:v>
                </c:pt>
                <c:pt idx="934">
                  <c:v>68</c:v>
                </c:pt>
                <c:pt idx="935">
                  <c:v>135</c:v>
                </c:pt>
                <c:pt idx="936">
                  <c:v>128</c:v>
                </c:pt>
                <c:pt idx="937">
                  <c:v>140</c:v>
                </c:pt>
                <c:pt idx="938">
                  <c:v>55</c:v>
                </c:pt>
                <c:pt idx="939">
                  <c:v>38</c:v>
                </c:pt>
                <c:pt idx="940">
                  <c:v>156</c:v>
                </c:pt>
                <c:pt idx="941">
                  <c:v>141</c:v>
                </c:pt>
                <c:pt idx="942">
                  <c:v>76</c:v>
                </c:pt>
                <c:pt idx="943">
                  <c:v>9</c:v>
                </c:pt>
                <c:pt idx="944">
                  <c:v>13</c:v>
                </c:pt>
                <c:pt idx="945">
                  <c:v>86</c:v>
                </c:pt>
                <c:pt idx="946">
                  <c:v>116</c:v>
                </c:pt>
                <c:pt idx="947">
                  <c:v>31</c:v>
                </c:pt>
                <c:pt idx="948">
                  <c:v>170</c:v>
                </c:pt>
                <c:pt idx="949">
                  <c:v>148</c:v>
                </c:pt>
                <c:pt idx="950">
                  <c:v>61</c:v>
                </c:pt>
                <c:pt idx="951">
                  <c:v>136</c:v>
                </c:pt>
                <c:pt idx="952">
                  <c:v>1</c:v>
                </c:pt>
                <c:pt idx="953">
                  <c:v>18</c:v>
                </c:pt>
                <c:pt idx="954">
                  <c:v>192</c:v>
                </c:pt>
                <c:pt idx="955">
                  <c:v>101</c:v>
                </c:pt>
                <c:pt idx="956">
                  <c:v>125</c:v>
                </c:pt>
                <c:pt idx="957">
                  <c:v>138</c:v>
                </c:pt>
                <c:pt idx="958">
                  <c:v>173</c:v>
                </c:pt>
                <c:pt idx="959">
                  <c:v>162</c:v>
                </c:pt>
                <c:pt idx="960">
                  <c:v>103</c:v>
                </c:pt>
                <c:pt idx="961">
                  <c:v>163</c:v>
                </c:pt>
                <c:pt idx="962">
                  <c:v>83</c:v>
                </c:pt>
                <c:pt idx="963">
                  <c:v>149</c:v>
                </c:pt>
                <c:pt idx="964">
                  <c:v>9</c:v>
                </c:pt>
                <c:pt idx="965">
                  <c:v>67</c:v>
                </c:pt>
                <c:pt idx="966">
                  <c:v>15</c:v>
                </c:pt>
                <c:pt idx="967">
                  <c:v>132</c:v>
                </c:pt>
                <c:pt idx="968">
                  <c:v>122</c:v>
                </c:pt>
                <c:pt idx="969">
                  <c:v>13</c:v>
                </c:pt>
                <c:pt idx="970">
                  <c:v>182</c:v>
                </c:pt>
                <c:pt idx="971">
                  <c:v>39</c:v>
                </c:pt>
                <c:pt idx="972">
                  <c:v>8</c:v>
                </c:pt>
                <c:pt idx="973">
                  <c:v>10</c:v>
                </c:pt>
                <c:pt idx="974">
                  <c:v>108</c:v>
                </c:pt>
                <c:pt idx="975">
                  <c:v>2</c:v>
                </c:pt>
                <c:pt idx="976">
                  <c:v>45</c:v>
                </c:pt>
                <c:pt idx="977">
                  <c:v>44</c:v>
                </c:pt>
                <c:pt idx="978">
                  <c:v>63</c:v>
                </c:pt>
                <c:pt idx="979">
                  <c:v>184</c:v>
                </c:pt>
                <c:pt idx="980">
                  <c:v>13</c:v>
                </c:pt>
                <c:pt idx="981">
                  <c:v>17</c:v>
                </c:pt>
                <c:pt idx="982">
                  <c:v>56</c:v>
                </c:pt>
                <c:pt idx="983">
                  <c:v>23</c:v>
                </c:pt>
                <c:pt idx="984">
                  <c:v>34</c:v>
                </c:pt>
                <c:pt idx="985">
                  <c:v>174</c:v>
                </c:pt>
                <c:pt idx="986">
                  <c:v>136</c:v>
                </c:pt>
                <c:pt idx="987">
                  <c:v>183</c:v>
                </c:pt>
                <c:pt idx="988">
                  <c:v>62</c:v>
                </c:pt>
                <c:pt idx="989">
                  <c:v>175</c:v>
                </c:pt>
                <c:pt idx="990">
                  <c:v>88</c:v>
                </c:pt>
                <c:pt idx="991">
                  <c:v>131</c:v>
                </c:pt>
                <c:pt idx="992">
                  <c:v>18</c:v>
                </c:pt>
                <c:pt idx="993">
                  <c:v>161</c:v>
                </c:pt>
                <c:pt idx="994">
                  <c:v>48</c:v>
                </c:pt>
                <c:pt idx="995">
                  <c:v>75</c:v>
                </c:pt>
                <c:pt idx="996">
                  <c:v>164</c:v>
                </c:pt>
                <c:pt idx="997">
                  <c:v>52</c:v>
                </c:pt>
                <c:pt idx="998">
                  <c:v>103</c:v>
                </c:pt>
                <c:pt idx="999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8-4798-B72D-A5E86F3DC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6134032"/>
        <c:axId val="496134512"/>
      </c:barChart>
      <c:catAx>
        <c:axId val="496134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34512"/>
        <c:crosses val="autoZero"/>
        <c:auto val="1"/>
        <c:lblAlgn val="ctr"/>
        <c:lblOffset val="100"/>
        <c:noMultiLvlLbl val="0"/>
      </c:catAx>
      <c:valAx>
        <c:axId val="49613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3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[streaming_service_data.xlsx]Pivot!Recommended Impact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Pivot!$B$1050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Pivot!$A$1051:$A$1052</c:f>
              <c:strCache>
                <c:ptCount val="1"/>
                <c:pt idx="0">
                  <c:v>Active</c:v>
                </c:pt>
              </c:strCache>
            </c:strRef>
          </c:cat>
          <c:val>
            <c:numRef>
              <c:f>Pivot!$B$1051:$B$1052</c:f>
              <c:numCache>
                <c:formatCode>General</c:formatCode>
                <c:ptCount val="1"/>
                <c:pt idx="0">
                  <c:v>0.43790010842056737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C-45C4-A042-35FA638A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7058912"/>
        <c:axId val="827055072"/>
      </c:barChart>
      <c:catAx>
        <c:axId val="82705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55072"/>
        <c:crosses val="autoZero"/>
        <c:auto val="1"/>
        <c:lblAlgn val="ctr"/>
        <c:lblOffset val="100"/>
        <c:noMultiLvlLbl val="0"/>
      </c:catAx>
      <c:valAx>
        <c:axId val="82705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[streaming_service_data.xlsx]Pivot!Device Usage Trends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Pivot!$B$1071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CF-4B7E-94F3-0F0B96EAEA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CF-4B7E-94F3-0F0B96EAEA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CF-4B7E-94F3-0F0B96EAEA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CF-4B7E-94F3-0F0B96EAEA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CF-4B7E-94F3-0F0B96EAEAB4}"/>
              </c:ext>
            </c:extLst>
          </c:dPt>
          <c:cat>
            <c:strRef>
              <c:f>Pivot!$A$1072:$A$1077</c:f>
              <c:strCache>
                <c:ptCount val="5"/>
                <c:pt idx="0">
                  <c:v>Desktop</c:v>
                </c:pt>
                <c:pt idx="1">
                  <c:v>Laptop</c:v>
                </c:pt>
                <c:pt idx="2">
                  <c:v>Smart TV</c:v>
                </c:pt>
                <c:pt idx="3">
                  <c:v>Smartphone</c:v>
                </c:pt>
                <c:pt idx="4">
                  <c:v>Tablet</c:v>
                </c:pt>
              </c:strCache>
            </c:strRef>
          </c:cat>
          <c:val>
            <c:numRef>
              <c:f>Pivot!$B$1072:$B$1077</c:f>
              <c:numCache>
                <c:formatCode>General</c:formatCode>
                <c:ptCount val="5"/>
                <c:pt idx="0">
                  <c:v>189</c:v>
                </c:pt>
                <c:pt idx="1">
                  <c:v>178</c:v>
                </c:pt>
                <c:pt idx="2">
                  <c:v>209</c:v>
                </c:pt>
                <c:pt idx="3">
                  <c:v>209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C-4E47-966B-84623EC5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[streaming_service_data.xlsx]Pivot!Peak Watch Time Trends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Pivot!$B$1083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Pivot!$A$1084:$A$1088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Late Night</c:v>
                </c:pt>
                <c:pt idx="3">
                  <c:v>Morning</c:v>
                </c:pt>
              </c:strCache>
            </c:strRef>
          </c:cat>
          <c:val>
            <c:numRef>
              <c:f>Pivot!$B$1084:$B$1088</c:f>
              <c:numCache>
                <c:formatCode>General</c:formatCode>
                <c:ptCount val="4"/>
                <c:pt idx="0">
                  <c:v>251</c:v>
                </c:pt>
                <c:pt idx="1">
                  <c:v>256</c:v>
                </c:pt>
                <c:pt idx="2">
                  <c:v>271</c:v>
                </c:pt>
                <c:pt idx="3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7-40E7-9263-BD5EB6AB9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20432"/>
        <c:axId val="782626672"/>
      </c:barChart>
      <c:catAx>
        <c:axId val="7826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26672"/>
        <c:crosses val="autoZero"/>
        <c:auto val="1"/>
        <c:lblAlgn val="ctr"/>
        <c:lblOffset val="100"/>
        <c:noMultiLvlLbl val="0"/>
      </c:catAx>
      <c:valAx>
        <c:axId val="7826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2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[streaming_service_data.xlsx]Pivot!Active vs. Inactive Users</c:name>
    <c:fmtId val="2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Pivot!$B$1099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57-4831-94A8-E2AF49AA50F1}"/>
              </c:ext>
            </c:extLst>
          </c:dPt>
          <c:cat>
            <c:strRef>
              <c:f>Pivot!$A$1100:$A$1101</c:f>
              <c:strCache>
                <c:ptCount val="1"/>
                <c:pt idx="0">
                  <c:v>Active</c:v>
                </c:pt>
              </c:strCache>
            </c:strRef>
          </c:cat>
          <c:val>
            <c:numRef>
              <c:f>Pivot!$B$1100:$B$1101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5-43F6-95CB-54084E5FF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Loyalty points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Pivot!$E$1114:$E$2037</c:f>
              <c:numCache>
                <c:formatCode>General</c:formatCode>
                <c:ptCount val="924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17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47</c:v>
                </c:pt>
                <c:pt idx="8">
                  <c:v>48</c:v>
                </c:pt>
                <c:pt idx="9">
                  <c:v>53</c:v>
                </c:pt>
                <c:pt idx="10">
                  <c:v>55</c:v>
                </c:pt>
                <c:pt idx="11">
                  <c:v>60</c:v>
                </c:pt>
                <c:pt idx="12">
                  <c:v>62</c:v>
                </c:pt>
                <c:pt idx="13">
                  <c:v>68</c:v>
                </c:pt>
                <c:pt idx="14">
                  <c:v>72</c:v>
                </c:pt>
                <c:pt idx="15">
                  <c:v>73</c:v>
                </c:pt>
                <c:pt idx="16">
                  <c:v>74</c:v>
                </c:pt>
                <c:pt idx="17">
                  <c:v>77</c:v>
                </c:pt>
                <c:pt idx="18">
                  <c:v>92</c:v>
                </c:pt>
                <c:pt idx="19">
                  <c:v>96</c:v>
                </c:pt>
                <c:pt idx="20">
                  <c:v>97</c:v>
                </c:pt>
                <c:pt idx="21">
                  <c:v>99</c:v>
                </c:pt>
                <c:pt idx="22">
                  <c:v>105</c:v>
                </c:pt>
                <c:pt idx="23">
                  <c:v>106</c:v>
                </c:pt>
                <c:pt idx="24">
                  <c:v>110</c:v>
                </c:pt>
                <c:pt idx="25">
                  <c:v>111</c:v>
                </c:pt>
                <c:pt idx="26">
                  <c:v>119</c:v>
                </c:pt>
                <c:pt idx="27">
                  <c:v>125</c:v>
                </c:pt>
                <c:pt idx="28">
                  <c:v>130</c:v>
                </c:pt>
                <c:pt idx="29">
                  <c:v>136</c:v>
                </c:pt>
                <c:pt idx="30">
                  <c:v>144</c:v>
                </c:pt>
                <c:pt idx="31">
                  <c:v>147</c:v>
                </c:pt>
                <c:pt idx="32">
                  <c:v>150</c:v>
                </c:pt>
                <c:pt idx="33">
                  <c:v>164</c:v>
                </c:pt>
                <c:pt idx="34">
                  <c:v>165</c:v>
                </c:pt>
                <c:pt idx="35">
                  <c:v>167</c:v>
                </c:pt>
                <c:pt idx="36">
                  <c:v>168</c:v>
                </c:pt>
                <c:pt idx="37">
                  <c:v>172</c:v>
                </c:pt>
                <c:pt idx="38">
                  <c:v>173</c:v>
                </c:pt>
                <c:pt idx="39">
                  <c:v>185</c:v>
                </c:pt>
                <c:pt idx="40">
                  <c:v>188</c:v>
                </c:pt>
                <c:pt idx="41">
                  <c:v>212</c:v>
                </c:pt>
                <c:pt idx="42">
                  <c:v>213</c:v>
                </c:pt>
                <c:pt idx="43">
                  <c:v>214</c:v>
                </c:pt>
                <c:pt idx="44">
                  <c:v>215</c:v>
                </c:pt>
                <c:pt idx="45">
                  <c:v>218</c:v>
                </c:pt>
                <c:pt idx="46">
                  <c:v>223</c:v>
                </c:pt>
                <c:pt idx="47">
                  <c:v>225</c:v>
                </c:pt>
                <c:pt idx="48">
                  <c:v>228</c:v>
                </c:pt>
                <c:pt idx="49">
                  <c:v>234</c:v>
                </c:pt>
                <c:pt idx="50">
                  <c:v>237</c:v>
                </c:pt>
                <c:pt idx="51">
                  <c:v>239</c:v>
                </c:pt>
                <c:pt idx="52">
                  <c:v>242</c:v>
                </c:pt>
                <c:pt idx="53">
                  <c:v>244</c:v>
                </c:pt>
                <c:pt idx="54">
                  <c:v>245</c:v>
                </c:pt>
                <c:pt idx="55">
                  <c:v>249</c:v>
                </c:pt>
                <c:pt idx="56">
                  <c:v>255</c:v>
                </c:pt>
                <c:pt idx="57">
                  <c:v>256</c:v>
                </c:pt>
                <c:pt idx="58">
                  <c:v>260</c:v>
                </c:pt>
                <c:pt idx="59">
                  <c:v>274</c:v>
                </c:pt>
                <c:pt idx="60">
                  <c:v>290</c:v>
                </c:pt>
                <c:pt idx="61">
                  <c:v>292</c:v>
                </c:pt>
                <c:pt idx="62">
                  <c:v>296</c:v>
                </c:pt>
                <c:pt idx="63">
                  <c:v>314</c:v>
                </c:pt>
                <c:pt idx="64">
                  <c:v>318</c:v>
                </c:pt>
                <c:pt idx="65">
                  <c:v>333</c:v>
                </c:pt>
                <c:pt idx="66">
                  <c:v>336</c:v>
                </c:pt>
                <c:pt idx="67">
                  <c:v>340</c:v>
                </c:pt>
                <c:pt idx="68">
                  <c:v>342</c:v>
                </c:pt>
                <c:pt idx="69">
                  <c:v>344</c:v>
                </c:pt>
                <c:pt idx="70">
                  <c:v>353</c:v>
                </c:pt>
                <c:pt idx="71">
                  <c:v>354</c:v>
                </c:pt>
                <c:pt idx="72">
                  <c:v>368</c:v>
                </c:pt>
                <c:pt idx="73">
                  <c:v>371</c:v>
                </c:pt>
                <c:pt idx="74">
                  <c:v>373</c:v>
                </c:pt>
                <c:pt idx="75">
                  <c:v>380</c:v>
                </c:pt>
                <c:pt idx="76">
                  <c:v>388</c:v>
                </c:pt>
                <c:pt idx="77">
                  <c:v>396</c:v>
                </c:pt>
                <c:pt idx="78">
                  <c:v>398</c:v>
                </c:pt>
                <c:pt idx="79">
                  <c:v>402</c:v>
                </c:pt>
                <c:pt idx="80">
                  <c:v>412</c:v>
                </c:pt>
                <c:pt idx="81">
                  <c:v>414</c:v>
                </c:pt>
                <c:pt idx="82">
                  <c:v>416</c:v>
                </c:pt>
                <c:pt idx="83">
                  <c:v>421</c:v>
                </c:pt>
                <c:pt idx="84">
                  <c:v>423</c:v>
                </c:pt>
                <c:pt idx="85">
                  <c:v>424</c:v>
                </c:pt>
                <c:pt idx="86">
                  <c:v>428</c:v>
                </c:pt>
                <c:pt idx="87">
                  <c:v>433</c:v>
                </c:pt>
                <c:pt idx="88">
                  <c:v>444</c:v>
                </c:pt>
                <c:pt idx="89">
                  <c:v>447</c:v>
                </c:pt>
                <c:pt idx="90">
                  <c:v>448</c:v>
                </c:pt>
                <c:pt idx="91">
                  <c:v>450</c:v>
                </c:pt>
                <c:pt idx="92">
                  <c:v>459</c:v>
                </c:pt>
                <c:pt idx="93">
                  <c:v>460</c:v>
                </c:pt>
                <c:pt idx="94">
                  <c:v>473</c:v>
                </c:pt>
                <c:pt idx="95">
                  <c:v>476</c:v>
                </c:pt>
                <c:pt idx="96">
                  <c:v>484</c:v>
                </c:pt>
                <c:pt idx="97">
                  <c:v>486</c:v>
                </c:pt>
                <c:pt idx="98">
                  <c:v>494</c:v>
                </c:pt>
                <c:pt idx="99">
                  <c:v>496</c:v>
                </c:pt>
                <c:pt idx="100">
                  <c:v>510</c:v>
                </c:pt>
                <c:pt idx="101">
                  <c:v>513</c:v>
                </c:pt>
                <c:pt idx="102">
                  <c:v>525</c:v>
                </c:pt>
                <c:pt idx="103">
                  <c:v>527</c:v>
                </c:pt>
                <c:pt idx="104">
                  <c:v>540</c:v>
                </c:pt>
                <c:pt idx="105">
                  <c:v>544</c:v>
                </c:pt>
                <c:pt idx="106">
                  <c:v>546</c:v>
                </c:pt>
                <c:pt idx="107">
                  <c:v>547</c:v>
                </c:pt>
                <c:pt idx="108">
                  <c:v>548</c:v>
                </c:pt>
                <c:pt idx="109">
                  <c:v>561</c:v>
                </c:pt>
                <c:pt idx="110">
                  <c:v>564</c:v>
                </c:pt>
                <c:pt idx="111">
                  <c:v>571</c:v>
                </c:pt>
                <c:pt idx="112">
                  <c:v>581</c:v>
                </c:pt>
                <c:pt idx="113">
                  <c:v>583</c:v>
                </c:pt>
                <c:pt idx="114">
                  <c:v>585</c:v>
                </c:pt>
                <c:pt idx="115">
                  <c:v>595</c:v>
                </c:pt>
                <c:pt idx="116">
                  <c:v>599</c:v>
                </c:pt>
                <c:pt idx="117">
                  <c:v>608</c:v>
                </c:pt>
                <c:pt idx="118">
                  <c:v>613</c:v>
                </c:pt>
                <c:pt idx="119">
                  <c:v>615</c:v>
                </c:pt>
                <c:pt idx="120">
                  <c:v>628</c:v>
                </c:pt>
                <c:pt idx="121">
                  <c:v>631</c:v>
                </c:pt>
                <c:pt idx="122">
                  <c:v>633</c:v>
                </c:pt>
                <c:pt idx="123">
                  <c:v>639</c:v>
                </c:pt>
                <c:pt idx="124">
                  <c:v>647</c:v>
                </c:pt>
                <c:pt idx="125">
                  <c:v>650</c:v>
                </c:pt>
                <c:pt idx="126">
                  <c:v>658</c:v>
                </c:pt>
                <c:pt idx="127">
                  <c:v>668</c:v>
                </c:pt>
                <c:pt idx="128">
                  <c:v>670</c:v>
                </c:pt>
                <c:pt idx="129">
                  <c:v>674</c:v>
                </c:pt>
                <c:pt idx="130">
                  <c:v>681</c:v>
                </c:pt>
                <c:pt idx="131">
                  <c:v>708</c:v>
                </c:pt>
                <c:pt idx="132">
                  <c:v>710</c:v>
                </c:pt>
                <c:pt idx="133">
                  <c:v>711</c:v>
                </c:pt>
                <c:pt idx="134">
                  <c:v>718</c:v>
                </c:pt>
                <c:pt idx="135">
                  <c:v>727</c:v>
                </c:pt>
                <c:pt idx="136">
                  <c:v>728</c:v>
                </c:pt>
                <c:pt idx="137">
                  <c:v>732</c:v>
                </c:pt>
                <c:pt idx="138">
                  <c:v>745</c:v>
                </c:pt>
                <c:pt idx="139">
                  <c:v>746</c:v>
                </c:pt>
                <c:pt idx="140">
                  <c:v>747</c:v>
                </c:pt>
                <c:pt idx="141">
                  <c:v>749</c:v>
                </c:pt>
                <c:pt idx="142">
                  <c:v>754</c:v>
                </c:pt>
                <c:pt idx="143">
                  <c:v>755</c:v>
                </c:pt>
                <c:pt idx="144">
                  <c:v>756</c:v>
                </c:pt>
                <c:pt idx="145">
                  <c:v>771</c:v>
                </c:pt>
                <c:pt idx="146">
                  <c:v>772</c:v>
                </c:pt>
                <c:pt idx="147">
                  <c:v>773</c:v>
                </c:pt>
                <c:pt idx="148">
                  <c:v>775</c:v>
                </c:pt>
                <c:pt idx="149">
                  <c:v>782</c:v>
                </c:pt>
                <c:pt idx="150">
                  <c:v>783</c:v>
                </c:pt>
                <c:pt idx="151">
                  <c:v>784</c:v>
                </c:pt>
                <c:pt idx="152">
                  <c:v>786</c:v>
                </c:pt>
                <c:pt idx="153">
                  <c:v>790</c:v>
                </c:pt>
                <c:pt idx="154">
                  <c:v>804</c:v>
                </c:pt>
                <c:pt idx="155">
                  <c:v>808</c:v>
                </c:pt>
                <c:pt idx="156">
                  <c:v>809</c:v>
                </c:pt>
                <c:pt idx="157">
                  <c:v>827</c:v>
                </c:pt>
                <c:pt idx="158">
                  <c:v>833</c:v>
                </c:pt>
                <c:pt idx="159">
                  <c:v>836</c:v>
                </c:pt>
                <c:pt idx="160">
                  <c:v>837</c:v>
                </c:pt>
                <c:pt idx="161">
                  <c:v>851</c:v>
                </c:pt>
                <c:pt idx="162">
                  <c:v>860</c:v>
                </c:pt>
                <c:pt idx="163">
                  <c:v>863</c:v>
                </c:pt>
                <c:pt idx="164">
                  <c:v>868</c:v>
                </c:pt>
                <c:pt idx="165">
                  <c:v>874</c:v>
                </c:pt>
                <c:pt idx="166">
                  <c:v>876</c:v>
                </c:pt>
                <c:pt idx="167">
                  <c:v>877</c:v>
                </c:pt>
                <c:pt idx="168">
                  <c:v>882</c:v>
                </c:pt>
                <c:pt idx="169">
                  <c:v>888</c:v>
                </c:pt>
                <c:pt idx="170">
                  <c:v>905</c:v>
                </c:pt>
                <c:pt idx="171">
                  <c:v>906</c:v>
                </c:pt>
                <c:pt idx="172">
                  <c:v>913</c:v>
                </c:pt>
                <c:pt idx="173">
                  <c:v>933</c:v>
                </c:pt>
                <c:pt idx="174">
                  <c:v>935</c:v>
                </c:pt>
                <c:pt idx="175">
                  <c:v>941</c:v>
                </c:pt>
                <c:pt idx="176">
                  <c:v>944</c:v>
                </c:pt>
                <c:pt idx="177">
                  <c:v>945</c:v>
                </c:pt>
                <c:pt idx="178">
                  <c:v>947</c:v>
                </c:pt>
                <c:pt idx="179">
                  <c:v>948</c:v>
                </c:pt>
                <c:pt idx="180">
                  <c:v>952</c:v>
                </c:pt>
                <c:pt idx="181">
                  <c:v>954</c:v>
                </c:pt>
                <c:pt idx="182">
                  <c:v>957</c:v>
                </c:pt>
                <c:pt idx="183">
                  <c:v>959</c:v>
                </c:pt>
                <c:pt idx="184">
                  <c:v>965</c:v>
                </c:pt>
                <c:pt idx="185">
                  <c:v>967</c:v>
                </c:pt>
                <c:pt idx="186">
                  <c:v>987</c:v>
                </c:pt>
                <c:pt idx="187">
                  <c:v>993</c:v>
                </c:pt>
                <c:pt idx="188">
                  <c:v>995</c:v>
                </c:pt>
                <c:pt idx="189">
                  <c:v>996</c:v>
                </c:pt>
                <c:pt idx="190">
                  <c:v>1000</c:v>
                </c:pt>
                <c:pt idx="191">
                  <c:v>1005</c:v>
                </c:pt>
                <c:pt idx="192">
                  <c:v>1013</c:v>
                </c:pt>
                <c:pt idx="193">
                  <c:v>1016</c:v>
                </c:pt>
                <c:pt idx="194">
                  <c:v>1017</c:v>
                </c:pt>
                <c:pt idx="195">
                  <c:v>1025</c:v>
                </c:pt>
                <c:pt idx="196">
                  <c:v>1037</c:v>
                </c:pt>
                <c:pt idx="197">
                  <c:v>1040</c:v>
                </c:pt>
                <c:pt idx="198">
                  <c:v>1042</c:v>
                </c:pt>
                <c:pt idx="199">
                  <c:v>1050</c:v>
                </c:pt>
                <c:pt idx="200">
                  <c:v>1051</c:v>
                </c:pt>
                <c:pt idx="201">
                  <c:v>1058</c:v>
                </c:pt>
                <c:pt idx="202">
                  <c:v>1065</c:v>
                </c:pt>
                <c:pt idx="203">
                  <c:v>1068</c:v>
                </c:pt>
                <c:pt idx="204">
                  <c:v>1072</c:v>
                </c:pt>
                <c:pt idx="205">
                  <c:v>1080</c:v>
                </c:pt>
                <c:pt idx="206">
                  <c:v>1094</c:v>
                </c:pt>
                <c:pt idx="207">
                  <c:v>1095</c:v>
                </c:pt>
                <c:pt idx="208">
                  <c:v>1099</c:v>
                </c:pt>
                <c:pt idx="209">
                  <c:v>1108</c:v>
                </c:pt>
                <c:pt idx="210">
                  <c:v>1110</c:v>
                </c:pt>
                <c:pt idx="211">
                  <c:v>1121</c:v>
                </c:pt>
                <c:pt idx="212">
                  <c:v>1127</c:v>
                </c:pt>
                <c:pt idx="213">
                  <c:v>1129</c:v>
                </c:pt>
                <c:pt idx="214">
                  <c:v>1135</c:v>
                </c:pt>
                <c:pt idx="215">
                  <c:v>1150</c:v>
                </c:pt>
                <c:pt idx="216">
                  <c:v>1153</c:v>
                </c:pt>
                <c:pt idx="217">
                  <c:v>1155</c:v>
                </c:pt>
                <c:pt idx="218">
                  <c:v>1159</c:v>
                </c:pt>
                <c:pt idx="219">
                  <c:v>1172</c:v>
                </c:pt>
                <c:pt idx="220">
                  <c:v>1176</c:v>
                </c:pt>
                <c:pt idx="221">
                  <c:v>1180</c:v>
                </c:pt>
                <c:pt idx="222">
                  <c:v>1185</c:v>
                </c:pt>
                <c:pt idx="223">
                  <c:v>1201</c:v>
                </c:pt>
                <c:pt idx="224">
                  <c:v>1206</c:v>
                </c:pt>
                <c:pt idx="225">
                  <c:v>1216</c:v>
                </c:pt>
                <c:pt idx="226">
                  <c:v>1228</c:v>
                </c:pt>
                <c:pt idx="227">
                  <c:v>1231</c:v>
                </c:pt>
                <c:pt idx="228">
                  <c:v>1238</c:v>
                </c:pt>
                <c:pt idx="229">
                  <c:v>1243</c:v>
                </c:pt>
                <c:pt idx="230">
                  <c:v>1250</c:v>
                </c:pt>
                <c:pt idx="231">
                  <c:v>1252</c:v>
                </c:pt>
                <c:pt idx="232">
                  <c:v>1254</c:v>
                </c:pt>
                <c:pt idx="233">
                  <c:v>1256</c:v>
                </c:pt>
                <c:pt idx="234">
                  <c:v>1258</c:v>
                </c:pt>
                <c:pt idx="235">
                  <c:v>1261</c:v>
                </c:pt>
                <c:pt idx="236">
                  <c:v>1271</c:v>
                </c:pt>
                <c:pt idx="237">
                  <c:v>1275</c:v>
                </c:pt>
                <c:pt idx="238">
                  <c:v>1281</c:v>
                </c:pt>
                <c:pt idx="239">
                  <c:v>1285</c:v>
                </c:pt>
                <c:pt idx="240">
                  <c:v>1289</c:v>
                </c:pt>
                <c:pt idx="241">
                  <c:v>1290</c:v>
                </c:pt>
                <c:pt idx="242">
                  <c:v>1293</c:v>
                </c:pt>
                <c:pt idx="243">
                  <c:v>1294</c:v>
                </c:pt>
                <c:pt idx="244">
                  <c:v>1298</c:v>
                </c:pt>
                <c:pt idx="245">
                  <c:v>1299</c:v>
                </c:pt>
                <c:pt idx="246">
                  <c:v>1303</c:v>
                </c:pt>
                <c:pt idx="247">
                  <c:v>1309</c:v>
                </c:pt>
                <c:pt idx="248">
                  <c:v>1311</c:v>
                </c:pt>
                <c:pt idx="249">
                  <c:v>1312</c:v>
                </c:pt>
                <c:pt idx="250">
                  <c:v>1317</c:v>
                </c:pt>
                <c:pt idx="251">
                  <c:v>1325</c:v>
                </c:pt>
                <c:pt idx="252">
                  <c:v>1327</c:v>
                </c:pt>
                <c:pt idx="253">
                  <c:v>1330</c:v>
                </c:pt>
                <c:pt idx="254">
                  <c:v>1340</c:v>
                </c:pt>
                <c:pt idx="255">
                  <c:v>1341</c:v>
                </c:pt>
                <c:pt idx="256">
                  <c:v>1348</c:v>
                </c:pt>
                <c:pt idx="257">
                  <c:v>1351</c:v>
                </c:pt>
                <c:pt idx="258">
                  <c:v>1357</c:v>
                </c:pt>
                <c:pt idx="259">
                  <c:v>1360</c:v>
                </c:pt>
                <c:pt idx="260">
                  <c:v>1363</c:v>
                </c:pt>
                <c:pt idx="261">
                  <c:v>1364</c:v>
                </c:pt>
                <c:pt idx="262">
                  <c:v>1365</c:v>
                </c:pt>
                <c:pt idx="263">
                  <c:v>1367</c:v>
                </c:pt>
                <c:pt idx="264">
                  <c:v>1368</c:v>
                </c:pt>
                <c:pt idx="265">
                  <c:v>1375</c:v>
                </c:pt>
                <c:pt idx="266">
                  <c:v>1382</c:v>
                </c:pt>
                <c:pt idx="267">
                  <c:v>1392</c:v>
                </c:pt>
                <c:pt idx="268">
                  <c:v>1394</c:v>
                </c:pt>
                <c:pt idx="269">
                  <c:v>1404</c:v>
                </c:pt>
                <c:pt idx="270">
                  <c:v>1408</c:v>
                </c:pt>
                <c:pt idx="271">
                  <c:v>1411</c:v>
                </c:pt>
                <c:pt idx="272">
                  <c:v>1413</c:v>
                </c:pt>
                <c:pt idx="273">
                  <c:v>1416</c:v>
                </c:pt>
                <c:pt idx="274">
                  <c:v>1422</c:v>
                </c:pt>
                <c:pt idx="275">
                  <c:v>1423</c:v>
                </c:pt>
                <c:pt idx="276">
                  <c:v>1426</c:v>
                </c:pt>
                <c:pt idx="277">
                  <c:v>1428</c:v>
                </c:pt>
                <c:pt idx="278">
                  <c:v>1429</c:v>
                </c:pt>
                <c:pt idx="279">
                  <c:v>1431</c:v>
                </c:pt>
                <c:pt idx="280">
                  <c:v>1436</c:v>
                </c:pt>
                <c:pt idx="281">
                  <c:v>1442</c:v>
                </c:pt>
                <c:pt idx="282">
                  <c:v>1454</c:v>
                </c:pt>
                <c:pt idx="283">
                  <c:v>1456</c:v>
                </c:pt>
                <c:pt idx="284">
                  <c:v>1457</c:v>
                </c:pt>
                <c:pt idx="285">
                  <c:v>1461</c:v>
                </c:pt>
                <c:pt idx="286">
                  <c:v>1485</c:v>
                </c:pt>
                <c:pt idx="287">
                  <c:v>1486</c:v>
                </c:pt>
                <c:pt idx="288">
                  <c:v>1500</c:v>
                </c:pt>
                <c:pt idx="289">
                  <c:v>1504</c:v>
                </c:pt>
                <c:pt idx="290">
                  <c:v>1506</c:v>
                </c:pt>
                <c:pt idx="291">
                  <c:v>1508</c:v>
                </c:pt>
                <c:pt idx="292">
                  <c:v>1510</c:v>
                </c:pt>
                <c:pt idx="293">
                  <c:v>1512</c:v>
                </c:pt>
                <c:pt idx="294">
                  <c:v>1518</c:v>
                </c:pt>
                <c:pt idx="295">
                  <c:v>1520</c:v>
                </c:pt>
                <c:pt idx="296">
                  <c:v>1522</c:v>
                </c:pt>
                <c:pt idx="297">
                  <c:v>1525</c:v>
                </c:pt>
                <c:pt idx="298">
                  <c:v>1526</c:v>
                </c:pt>
                <c:pt idx="299">
                  <c:v>1529</c:v>
                </c:pt>
                <c:pt idx="300">
                  <c:v>1531</c:v>
                </c:pt>
                <c:pt idx="301">
                  <c:v>1535</c:v>
                </c:pt>
                <c:pt idx="302">
                  <c:v>1536</c:v>
                </c:pt>
                <c:pt idx="303">
                  <c:v>1538</c:v>
                </c:pt>
                <c:pt idx="304">
                  <c:v>1539</c:v>
                </c:pt>
                <c:pt idx="305">
                  <c:v>1542</c:v>
                </c:pt>
                <c:pt idx="306">
                  <c:v>1544</c:v>
                </c:pt>
                <c:pt idx="307">
                  <c:v>1546</c:v>
                </c:pt>
                <c:pt idx="308">
                  <c:v>1547</c:v>
                </c:pt>
                <c:pt idx="309">
                  <c:v>1556</c:v>
                </c:pt>
                <c:pt idx="310">
                  <c:v>1559</c:v>
                </c:pt>
                <c:pt idx="311">
                  <c:v>1563</c:v>
                </c:pt>
                <c:pt idx="312">
                  <c:v>1572</c:v>
                </c:pt>
                <c:pt idx="313">
                  <c:v>1577</c:v>
                </c:pt>
                <c:pt idx="314">
                  <c:v>1580</c:v>
                </c:pt>
                <c:pt idx="315">
                  <c:v>1581</c:v>
                </c:pt>
                <c:pt idx="316">
                  <c:v>1584</c:v>
                </c:pt>
                <c:pt idx="317">
                  <c:v>1587</c:v>
                </c:pt>
                <c:pt idx="318">
                  <c:v>1594</c:v>
                </c:pt>
                <c:pt idx="319">
                  <c:v>1610</c:v>
                </c:pt>
                <c:pt idx="320">
                  <c:v>1626</c:v>
                </c:pt>
                <c:pt idx="321">
                  <c:v>1628</c:v>
                </c:pt>
                <c:pt idx="322">
                  <c:v>1634</c:v>
                </c:pt>
                <c:pt idx="323">
                  <c:v>1638</c:v>
                </c:pt>
                <c:pt idx="324">
                  <c:v>1651</c:v>
                </c:pt>
                <c:pt idx="325">
                  <c:v>1652</c:v>
                </c:pt>
                <c:pt idx="326">
                  <c:v>1656</c:v>
                </c:pt>
                <c:pt idx="327">
                  <c:v>1657</c:v>
                </c:pt>
                <c:pt idx="328">
                  <c:v>1665</c:v>
                </c:pt>
                <c:pt idx="329">
                  <c:v>1672</c:v>
                </c:pt>
                <c:pt idx="330">
                  <c:v>1674</c:v>
                </c:pt>
                <c:pt idx="331">
                  <c:v>1683</c:v>
                </c:pt>
                <c:pt idx="332">
                  <c:v>1690</c:v>
                </c:pt>
                <c:pt idx="333">
                  <c:v>1692</c:v>
                </c:pt>
                <c:pt idx="334">
                  <c:v>1697</c:v>
                </c:pt>
                <c:pt idx="335">
                  <c:v>1702</c:v>
                </c:pt>
                <c:pt idx="336">
                  <c:v>1704</c:v>
                </c:pt>
                <c:pt idx="337">
                  <c:v>1708</c:v>
                </c:pt>
                <c:pt idx="338">
                  <c:v>1713</c:v>
                </c:pt>
                <c:pt idx="339">
                  <c:v>1721</c:v>
                </c:pt>
                <c:pt idx="340">
                  <c:v>1734</c:v>
                </c:pt>
                <c:pt idx="341">
                  <c:v>1744</c:v>
                </c:pt>
                <c:pt idx="342">
                  <c:v>1752</c:v>
                </c:pt>
                <c:pt idx="343">
                  <c:v>1756</c:v>
                </c:pt>
                <c:pt idx="344">
                  <c:v>1758</c:v>
                </c:pt>
                <c:pt idx="345">
                  <c:v>1764</c:v>
                </c:pt>
                <c:pt idx="346">
                  <c:v>1765</c:v>
                </c:pt>
                <c:pt idx="347">
                  <c:v>1782</c:v>
                </c:pt>
                <c:pt idx="348">
                  <c:v>1784</c:v>
                </c:pt>
                <c:pt idx="349">
                  <c:v>1785</c:v>
                </c:pt>
                <c:pt idx="350">
                  <c:v>1786</c:v>
                </c:pt>
                <c:pt idx="351">
                  <c:v>1790</c:v>
                </c:pt>
                <c:pt idx="352">
                  <c:v>1792</c:v>
                </c:pt>
                <c:pt idx="353">
                  <c:v>1808</c:v>
                </c:pt>
                <c:pt idx="354">
                  <c:v>1813</c:v>
                </c:pt>
                <c:pt idx="355">
                  <c:v>1821</c:v>
                </c:pt>
                <c:pt idx="356">
                  <c:v>1823</c:v>
                </c:pt>
                <c:pt idx="357">
                  <c:v>1824</c:v>
                </c:pt>
                <c:pt idx="358">
                  <c:v>1828</c:v>
                </c:pt>
                <c:pt idx="359">
                  <c:v>1835</c:v>
                </c:pt>
                <c:pt idx="360">
                  <c:v>1836</c:v>
                </c:pt>
                <c:pt idx="361">
                  <c:v>1849</c:v>
                </c:pt>
                <c:pt idx="362">
                  <c:v>1850</c:v>
                </c:pt>
                <c:pt idx="363">
                  <c:v>1856</c:v>
                </c:pt>
                <c:pt idx="364">
                  <c:v>1858</c:v>
                </c:pt>
                <c:pt idx="365">
                  <c:v>1870</c:v>
                </c:pt>
                <c:pt idx="366">
                  <c:v>1872</c:v>
                </c:pt>
                <c:pt idx="367">
                  <c:v>1876</c:v>
                </c:pt>
                <c:pt idx="368">
                  <c:v>1882</c:v>
                </c:pt>
                <c:pt idx="369">
                  <c:v>1901</c:v>
                </c:pt>
                <c:pt idx="370">
                  <c:v>1906</c:v>
                </c:pt>
                <c:pt idx="371">
                  <c:v>1910</c:v>
                </c:pt>
                <c:pt idx="372">
                  <c:v>1911</c:v>
                </c:pt>
                <c:pt idx="373">
                  <c:v>1912</c:v>
                </c:pt>
                <c:pt idx="374">
                  <c:v>1917</c:v>
                </c:pt>
                <c:pt idx="375">
                  <c:v>1925</c:v>
                </c:pt>
                <c:pt idx="376">
                  <c:v>1926</c:v>
                </c:pt>
                <c:pt idx="377">
                  <c:v>1934</c:v>
                </c:pt>
                <c:pt idx="378">
                  <c:v>1938</c:v>
                </c:pt>
                <c:pt idx="379">
                  <c:v>1946</c:v>
                </c:pt>
                <c:pt idx="380">
                  <c:v>1952</c:v>
                </c:pt>
                <c:pt idx="381">
                  <c:v>1955</c:v>
                </c:pt>
                <c:pt idx="382">
                  <c:v>1960</c:v>
                </c:pt>
                <c:pt idx="383">
                  <c:v>1961</c:v>
                </c:pt>
                <c:pt idx="384">
                  <c:v>1965</c:v>
                </c:pt>
                <c:pt idx="385">
                  <c:v>1972</c:v>
                </c:pt>
                <c:pt idx="386">
                  <c:v>1976</c:v>
                </c:pt>
                <c:pt idx="387">
                  <c:v>1982</c:v>
                </c:pt>
                <c:pt idx="388">
                  <c:v>1984</c:v>
                </c:pt>
                <c:pt idx="389">
                  <c:v>1986</c:v>
                </c:pt>
                <c:pt idx="390">
                  <c:v>1989</c:v>
                </c:pt>
                <c:pt idx="391">
                  <c:v>1991</c:v>
                </c:pt>
                <c:pt idx="392">
                  <c:v>2002</c:v>
                </c:pt>
                <c:pt idx="393">
                  <c:v>2015</c:v>
                </c:pt>
                <c:pt idx="394">
                  <c:v>2022</c:v>
                </c:pt>
                <c:pt idx="395">
                  <c:v>2023</c:v>
                </c:pt>
                <c:pt idx="396">
                  <c:v>2029</c:v>
                </c:pt>
                <c:pt idx="397">
                  <c:v>2039</c:v>
                </c:pt>
                <c:pt idx="398">
                  <c:v>2043</c:v>
                </c:pt>
                <c:pt idx="399">
                  <c:v>2050</c:v>
                </c:pt>
                <c:pt idx="400">
                  <c:v>2067</c:v>
                </c:pt>
                <c:pt idx="401">
                  <c:v>2070</c:v>
                </c:pt>
                <c:pt idx="402">
                  <c:v>2083</c:v>
                </c:pt>
                <c:pt idx="403">
                  <c:v>2084</c:v>
                </c:pt>
                <c:pt idx="404">
                  <c:v>2086</c:v>
                </c:pt>
                <c:pt idx="405">
                  <c:v>2088</c:v>
                </c:pt>
                <c:pt idx="406">
                  <c:v>2089</c:v>
                </c:pt>
                <c:pt idx="407">
                  <c:v>2097</c:v>
                </c:pt>
                <c:pt idx="408">
                  <c:v>2098</c:v>
                </c:pt>
                <c:pt idx="409">
                  <c:v>2102</c:v>
                </c:pt>
                <c:pt idx="410">
                  <c:v>2113</c:v>
                </c:pt>
                <c:pt idx="411">
                  <c:v>2124</c:v>
                </c:pt>
                <c:pt idx="412">
                  <c:v>2130</c:v>
                </c:pt>
                <c:pt idx="413">
                  <c:v>2131</c:v>
                </c:pt>
                <c:pt idx="414">
                  <c:v>2132</c:v>
                </c:pt>
                <c:pt idx="415">
                  <c:v>2138</c:v>
                </c:pt>
                <c:pt idx="416">
                  <c:v>2141</c:v>
                </c:pt>
                <c:pt idx="417">
                  <c:v>2156</c:v>
                </c:pt>
                <c:pt idx="418">
                  <c:v>2159</c:v>
                </c:pt>
                <c:pt idx="419">
                  <c:v>2163</c:v>
                </c:pt>
                <c:pt idx="420">
                  <c:v>2164</c:v>
                </c:pt>
                <c:pt idx="421">
                  <c:v>2175</c:v>
                </c:pt>
                <c:pt idx="422">
                  <c:v>2193</c:v>
                </c:pt>
                <c:pt idx="423">
                  <c:v>2209</c:v>
                </c:pt>
                <c:pt idx="424">
                  <c:v>2213</c:v>
                </c:pt>
                <c:pt idx="425">
                  <c:v>2218</c:v>
                </c:pt>
                <c:pt idx="426">
                  <c:v>2229</c:v>
                </c:pt>
                <c:pt idx="427">
                  <c:v>2234</c:v>
                </c:pt>
                <c:pt idx="428">
                  <c:v>2238</c:v>
                </c:pt>
                <c:pt idx="429">
                  <c:v>2242</c:v>
                </c:pt>
                <c:pt idx="430">
                  <c:v>2259</c:v>
                </c:pt>
                <c:pt idx="431">
                  <c:v>2261</c:v>
                </c:pt>
                <c:pt idx="432">
                  <c:v>2284</c:v>
                </c:pt>
                <c:pt idx="433">
                  <c:v>2288</c:v>
                </c:pt>
                <c:pt idx="434">
                  <c:v>2291</c:v>
                </c:pt>
                <c:pt idx="435">
                  <c:v>2299</c:v>
                </c:pt>
                <c:pt idx="436">
                  <c:v>2318</c:v>
                </c:pt>
                <c:pt idx="437">
                  <c:v>2323</c:v>
                </c:pt>
                <c:pt idx="438">
                  <c:v>2327</c:v>
                </c:pt>
                <c:pt idx="439">
                  <c:v>2328</c:v>
                </c:pt>
                <c:pt idx="440">
                  <c:v>2330</c:v>
                </c:pt>
                <c:pt idx="441">
                  <c:v>2331</c:v>
                </c:pt>
                <c:pt idx="442">
                  <c:v>2336</c:v>
                </c:pt>
                <c:pt idx="443">
                  <c:v>2341</c:v>
                </c:pt>
                <c:pt idx="444">
                  <c:v>2344</c:v>
                </c:pt>
                <c:pt idx="445">
                  <c:v>2346</c:v>
                </c:pt>
                <c:pt idx="446">
                  <c:v>2356</c:v>
                </c:pt>
                <c:pt idx="447">
                  <c:v>2370</c:v>
                </c:pt>
                <c:pt idx="448">
                  <c:v>2377</c:v>
                </c:pt>
                <c:pt idx="449">
                  <c:v>2381</c:v>
                </c:pt>
                <c:pt idx="450">
                  <c:v>2384</c:v>
                </c:pt>
                <c:pt idx="451">
                  <c:v>2385</c:v>
                </c:pt>
                <c:pt idx="452">
                  <c:v>2387</c:v>
                </c:pt>
                <c:pt idx="453">
                  <c:v>2388</c:v>
                </c:pt>
                <c:pt idx="454">
                  <c:v>2390</c:v>
                </c:pt>
                <c:pt idx="455">
                  <c:v>2394</c:v>
                </c:pt>
                <c:pt idx="456">
                  <c:v>2395</c:v>
                </c:pt>
                <c:pt idx="457">
                  <c:v>2397</c:v>
                </c:pt>
                <c:pt idx="458">
                  <c:v>2400</c:v>
                </c:pt>
                <c:pt idx="459">
                  <c:v>2406</c:v>
                </c:pt>
                <c:pt idx="460">
                  <c:v>2407</c:v>
                </c:pt>
                <c:pt idx="461">
                  <c:v>2409</c:v>
                </c:pt>
                <c:pt idx="462">
                  <c:v>2416</c:v>
                </c:pt>
                <c:pt idx="463">
                  <c:v>2418</c:v>
                </c:pt>
                <c:pt idx="464">
                  <c:v>2428</c:v>
                </c:pt>
                <c:pt idx="465">
                  <c:v>2432</c:v>
                </c:pt>
                <c:pt idx="466">
                  <c:v>2440</c:v>
                </c:pt>
                <c:pt idx="467">
                  <c:v>2444</c:v>
                </c:pt>
                <c:pt idx="468">
                  <c:v>2448</c:v>
                </c:pt>
                <c:pt idx="469">
                  <c:v>2460</c:v>
                </c:pt>
                <c:pt idx="470">
                  <c:v>2461</c:v>
                </c:pt>
                <c:pt idx="471">
                  <c:v>2465</c:v>
                </c:pt>
                <c:pt idx="472">
                  <c:v>2488</c:v>
                </c:pt>
                <c:pt idx="473">
                  <c:v>2508</c:v>
                </c:pt>
                <c:pt idx="474">
                  <c:v>2517</c:v>
                </c:pt>
                <c:pt idx="475">
                  <c:v>2521</c:v>
                </c:pt>
                <c:pt idx="476">
                  <c:v>2523</c:v>
                </c:pt>
                <c:pt idx="477">
                  <c:v>2534</c:v>
                </c:pt>
                <c:pt idx="478">
                  <c:v>2535</c:v>
                </c:pt>
                <c:pt idx="479">
                  <c:v>2536</c:v>
                </c:pt>
                <c:pt idx="480">
                  <c:v>2538</c:v>
                </c:pt>
                <c:pt idx="481">
                  <c:v>2542</c:v>
                </c:pt>
                <c:pt idx="482">
                  <c:v>2547</c:v>
                </c:pt>
                <c:pt idx="483">
                  <c:v>2554</c:v>
                </c:pt>
                <c:pt idx="484">
                  <c:v>2557</c:v>
                </c:pt>
                <c:pt idx="485">
                  <c:v>2559</c:v>
                </c:pt>
                <c:pt idx="486">
                  <c:v>2560</c:v>
                </c:pt>
                <c:pt idx="487">
                  <c:v>2561</c:v>
                </c:pt>
                <c:pt idx="488">
                  <c:v>2562</c:v>
                </c:pt>
                <c:pt idx="489">
                  <c:v>2568</c:v>
                </c:pt>
                <c:pt idx="490">
                  <c:v>2571</c:v>
                </c:pt>
                <c:pt idx="491">
                  <c:v>2572</c:v>
                </c:pt>
                <c:pt idx="492">
                  <c:v>2575</c:v>
                </c:pt>
                <c:pt idx="493">
                  <c:v>2576</c:v>
                </c:pt>
                <c:pt idx="494">
                  <c:v>2580</c:v>
                </c:pt>
                <c:pt idx="495">
                  <c:v>2583</c:v>
                </c:pt>
                <c:pt idx="496">
                  <c:v>2596</c:v>
                </c:pt>
                <c:pt idx="497">
                  <c:v>2597</c:v>
                </c:pt>
                <c:pt idx="498">
                  <c:v>2600</c:v>
                </c:pt>
                <c:pt idx="499">
                  <c:v>2610</c:v>
                </c:pt>
                <c:pt idx="500">
                  <c:v>2615</c:v>
                </c:pt>
                <c:pt idx="501">
                  <c:v>2620</c:v>
                </c:pt>
                <c:pt idx="502">
                  <c:v>2624</c:v>
                </c:pt>
                <c:pt idx="503">
                  <c:v>2634</c:v>
                </c:pt>
                <c:pt idx="504">
                  <c:v>2636</c:v>
                </c:pt>
                <c:pt idx="505">
                  <c:v>2643</c:v>
                </c:pt>
                <c:pt idx="506">
                  <c:v>2644</c:v>
                </c:pt>
                <c:pt idx="507">
                  <c:v>2647</c:v>
                </c:pt>
                <c:pt idx="508">
                  <c:v>2652</c:v>
                </c:pt>
                <c:pt idx="509">
                  <c:v>2657</c:v>
                </c:pt>
                <c:pt idx="510">
                  <c:v>2666</c:v>
                </c:pt>
                <c:pt idx="511">
                  <c:v>2670</c:v>
                </c:pt>
                <c:pt idx="512">
                  <c:v>2676</c:v>
                </c:pt>
                <c:pt idx="513">
                  <c:v>2678</c:v>
                </c:pt>
                <c:pt idx="514">
                  <c:v>2695</c:v>
                </c:pt>
                <c:pt idx="515">
                  <c:v>2706</c:v>
                </c:pt>
                <c:pt idx="516">
                  <c:v>2714</c:v>
                </c:pt>
                <c:pt idx="517">
                  <c:v>2725</c:v>
                </c:pt>
                <c:pt idx="518">
                  <c:v>2727</c:v>
                </c:pt>
                <c:pt idx="519">
                  <c:v>2728</c:v>
                </c:pt>
                <c:pt idx="520">
                  <c:v>2731</c:v>
                </c:pt>
                <c:pt idx="521">
                  <c:v>2741</c:v>
                </c:pt>
                <c:pt idx="522">
                  <c:v>2749</c:v>
                </c:pt>
                <c:pt idx="523">
                  <c:v>2757</c:v>
                </c:pt>
                <c:pt idx="524">
                  <c:v>2759</c:v>
                </c:pt>
                <c:pt idx="525">
                  <c:v>2760</c:v>
                </c:pt>
                <c:pt idx="526">
                  <c:v>2761</c:v>
                </c:pt>
                <c:pt idx="527">
                  <c:v>2779</c:v>
                </c:pt>
                <c:pt idx="528">
                  <c:v>2780</c:v>
                </c:pt>
                <c:pt idx="529">
                  <c:v>2785</c:v>
                </c:pt>
                <c:pt idx="530">
                  <c:v>2790</c:v>
                </c:pt>
                <c:pt idx="531">
                  <c:v>2798</c:v>
                </c:pt>
                <c:pt idx="532">
                  <c:v>2805</c:v>
                </c:pt>
                <c:pt idx="533">
                  <c:v>2812</c:v>
                </c:pt>
                <c:pt idx="534">
                  <c:v>2821</c:v>
                </c:pt>
                <c:pt idx="535">
                  <c:v>2824</c:v>
                </c:pt>
                <c:pt idx="536">
                  <c:v>2830</c:v>
                </c:pt>
                <c:pt idx="537">
                  <c:v>2835</c:v>
                </c:pt>
                <c:pt idx="538">
                  <c:v>2841</c:v>
                </c:pt>
                <c:pt idx="539">
                  <c:v>2845</c:v>
                </c:pt>
                <c:pt idx="540">
                  <c:v>2853</c:v>
                </c:pt>
                <c:pt idx="541">
                  <c:v>2856</c:v>
                </c:pt>
                <c:pt idx="542">
                  <c:v>2858</c:v>
                </c:pt>
                <c:pt idx="543">
                  <c:v>2864</c:v>
                </c:pt>
                <c:pt idx="544">
                  <c:v>2866</c:v>
                </c:pt>
                <c:pt idx="545">
                  <c:v>2867</c:v>
                </c:pt>
                <c:pt idx="546">
                  <c:v>2871</c:v>
                </c:pt>
                <c:pt idx="547">
                  <c:v>2872</c:v>
                </c:pt>
                <c:pt idx="548">
                  <c:v>2878</c:v>
                </c:pt>
                <c:pt idx="549">
                  <c:v>2886</c:v>
                </c:pt>
                <c:pt idx="550">
                  <c:v>2891</c:v>
                </c:pt>
                <c:pt idx="551">
                  <c:v>2897</c:v>
                </c:pt>
                <c:pt idx="552">
                  <c:v>2901</c:v>
                </c:pt>
                <c:pt idx="553">
                  <c:v>2910</c:v>
                </c:pt>
                <c:pt idx="554">
                  <c:v>2914</c:v>
                </c:pt>
                <c:pt idx="555">
                  <c:v>2919</c:v>
                </c:pt>
                <c:pt idx="556">
                  <c:v>2922</c:v>
                </c:pt>
                <c:pt idx="557">
                  <c:v>2925</c:v>
                </c:pt>
                <c:pt idx="558">
                  <c:v>2927</c:v>
                </c:pt>
                <c:pt idx="559">
                  <c:v>2928</c:v>
                </c:pt>
                <c:pt idx="560">
                  <c:v>2932</c:v>
                </c:pt>
                <c:pt idx="561">
                  <c:v>2933</c:v>
                </c:pt>
                <c:pt idx="562">
                  <c:v>2936</c:v>
                </c:pt>
                <c:pt idx="563">
                  <c:v>2938</c:v>
                </c:pt>
                <c:pt idx="564">
                  <c:v>2941</c:v>
                </c:pt>
                <c:pt idx="565">
                  <c:v>2953</c:v>
                </c:pt>
                <c:pt idx="566">
                  <c:v>2964</c:v>
                </c:pt>
                <c:pt idx="567">
                  <c:v>2965</c:v>
                </c:pt>
                <c:pt idx="568">
                  <c:v>2969</c:v>
                </c:pt>
                <c:pt idx="569">
                  <c:v>2978</c:v>
                </c:pt>
                <c:pt idx="570">
                  <c:v>2984</c:v>
                </c:pt>
                <c:pt idx="571">
                  <c:v>2989</c:v>
                </c:pt>
                <c:pt idx="572">
                  <c:v>3003</c:v>
                </c:pt>
                <c:pt idx="573">
                  <c:v>3007</c:v>
                </c:pt>
                <c:pt idx="574">
                  <c:v>3009</c:v>
                </c:pt>
                <c:pt idx="575">
                  <c:v>3015</c:v>
                </c:pt>
                <c:pt idx="576">
                  <c:v>3020</c:v>
                </c:pt>
                <c:pt idx="577">
                  <c:v>3027</c:v>
                </c:pt>
                <c:pt idx="578">
                  <c:v>3028</c:v>
                </c:pt>
                <c:pt idx="579">
                  <c:v>3037</c:v>
                </c:pt>
                <c:pt idx="580">
                  <c:v>3039</c:v>
                </c:pt>
                <c:pt idx="581">
                  <c:v>3040</c:v>
                </c:pt>
                <c:pt idx="582">
                  <c:v>3053</c:v>
                </c:pt>
                <c:pt idx="583">
                  <c:v>3059</c:v>
                </c:pt>
                <c:pt idx="584">
                  <c:v>3062</c:v>
                </c:pt>
                <c:pt idx="585">
                  <c:v>3069</c:v>
                </c:pt>
                <c:pt idx="586">
                  <c:v>3078</c:v>
                </c:pt>
                <c:pt idx="587">
                  <c:v>3079</c:v>
                </c:pt>
                <c:pt idx="588">
                  <c:v>3081</c:v>
                </c:pt>
                <c:pt idx="589">
                  <c:v>3083</c:v>
                </c:pt>
                <c:pt idx="590">
                  <c:v>3085</c:v>
                </c:pt>
                <c:pt idx="591">
                  <c:v>3091</c:v>
                </c:pt>
                <c:pt idx="592">
                  <c:v>3100</c:v>
                </c:pt>
                <c:pt idx="593">
                  <c:v>3113</c:v>
                </c:pt>
                <c:pt idx="594">
                  <c:v>3118</c:v>
                </c:pt>
                <c:pt idx="595">
                  <c:v>3124</c:v>
                </c:pt>
                <c:pt idx="596">
                  <c:v>3130</c:v>
                </c:pt>
                <c:pt idx="597">
                  <c:v>3138</c:v>
                </c:pt>
                <c:pt idx="598">
                  <c:v>3151</c:v>
                </c:pt>
                <c:pt idx="599">
                  <c:v>3152</c:v>
                </c:pt>
                <c:pt idx="600">
                  <c:v>3157</c:v>
                </c:pt>
                <c:pt idx="601">
                  <c:v>3161</c:v>
                </c:pt>
                <c:pt idx="602">
                  <c:v>3165</c:v>
                </c:pt>
                <c:pt idx="603">
                  <c:v>3173</c:v>
                </c:pt>
                <c:pt idx="604">
                  <c:v>3178</c:v>
                </c:pt>
                <c:pt idx="605">
                  <c:v>3179</c:v>
                </c:pt>
                <c:pt idx="606">
                  <c:v>3182</c:v>
                </c:pt>
                <c:pt idx="607">
                  <c:v>3183</c:v>
                </c:pt>
                <c:pt idx="608">
                  <c:v>3197</c:v>
                </c:pt>
                <c:pt idx="609">
                  <c:v>3199</c:v>
                </c:pt>
                <c:pt idx="610">
                  <c:v>3201</c:v>
                </c:pt>
                <c:pt idx="611">
                  <c:v>3206</c:v>
                </c:pt>
                <c:pt idx="612">
                  <c:v>3211</c:v>
                </c:pt>
                <c:pt idx="613">
                  <c:v>3213</c:v>
                </c:pt>
                <c:pt idx="614">
                  <c:v>3221</c:v>
                </c:pt>
                <c:pt idx="615">
                  <c:v>3247</c:v>
                </c:pt>
                <c:pt idx="616">
                  <c:v>3254</c:v>
                </c:pt>
                <c:pt idx="617">
                  <c:v>3264</c:v>
                </c:pt>
                <c:pt idx="618">
                  <c:v>3276</c:v>
                </c:pt>
                <c:pt idx="619">
                  <c:v>3277</c:v>
                </c:pt>
                <c:pt idx="620">
                  <c:v>3278</c:v>
                </c:pt>
                <c:pt idx="621">
                  <c:v>3281</c:v>
                </c:pt>
                <c:pt idx="622">
                  <c:v>3282</c:v>
                </c:pt>
                <c:pt idx="623">
                  <c:v>3288</c:v>
                </c:pt>
                <c:pt idx="624">
                  <c:v>3289</c:v>
                </c:pt>
                <c:pt idx="625">
                  <c:v>3290</c:v>
                </c:pt>
                <c:pt idx="626">
                  <c:v>3307</c:v>
                </c:pt>
                <c:pt idx="627">
                  <c:v>3308</c:v>
                </c:pt>
                <c:pt idx="628">
                  <c:v>3313</c:v>
                </c:pt>
                <c:pt idx="629">
                  <c:v>3314</c:v>
                </c:pt>
                <c:pt idx="630">
                  <c:v>3325</c:v>
                </c:pt>
                <c:pt idx="631">
                  <c:v>3332</c:v>
                </c:pt>
                <c:pt idx="632">
                  <c:v>3334</c:v>
                </c:pt>
                <c:pt idx="633">
                  <c:v>3349</c:v>
                </c:pt>
                <c:pt idx="634">
                  <c:v>3354</c:v>
                </c:pt>
                <c:pt idx="635">
                  <c:v>3356</c:v>
                </c:pt>
                <c:pt idx="636">
                  <c:v>3366</c:v>
                </c:pt>
                <c:pt idx="637">
                  <c:v>3379</c:v>
                </c:pt>
                <c:pt idx="638">
                  <c:v>3398</c:v>
                </c:pt>
                <c:pt idx="639">
                  <c:v>3408</c:v>
                </c:pt>
                <c:pt idx="640">
                  <c:v>3411</c:v>
                </c:pt>
                <c:pt idx="641">
                  <c:v>3421</c:v>
                </c:pt>
                <c:pt idx="642">
                  <c:v>3424</c:v>
                </c:pt>
                <c:pt idx="643">
                  <c:v>3425</c:v>
                </c:pt>
                <c:pt idx="644">
                  <c:v>3426</c:v>
                </c:pt>
                <c:pt idx="645">
                  <c:v>3428</c:v>
                </c:pt>
                <c:pt idx="646">
                  <c:v>3432</c:v>
                </c:pt>
                <c:pt idx="647">
                  <c:v>3433</c:v>
                </c:pt>
                <c:pt idx="648">
                  <c:v>3437</c:v>
                </c:pt>
                <c:pt idx="649">
                  <c:v>3441</c:v>
                </c:pt>
                <c:pt idx="650">
                  <c:v>3445</c:v>
                </c:pt>
                <c:pt idx="651">
                  <c:v>3448</c:v>
                </c:pt>
                <c:pt idx="652">
                  <c:v>3452</c:v>
                </c:pt>
                <c:pt idx="653">
                  <c:v>3455</c:v>
                </c:pt>
                <c:pt idx="654">
                  <c:v>3462</c:v>
                </c:pt>
                <c:pt idx="655">
                  <c:v>3463</c:v>
                </c:pt>
                <c:pt idx="656">
                  <c:v>3468</c:v>
                </c:pt>
                <c:pt idx="657">
                  <c:v>3476</c:v>
                </c:pt>
                <c:pt idx="658">
                  <c:v>3488</c:v>
                </c:pt>
                <c:pt idx="659">
                  <c:v>3496</c:v>
                </c:pt>
                <c:pt idx="660">
                  <c:v>3499</c:v>
                </c:pt>
                <c:pt idx="661">
                  <c:v>3505</c:v>
                </c:pt>
                <c:pt idx="662">
                  <c:v>3508</c:v>
                </c:pt>
                <c:pt idx="663">
                  <c:v>3510</c:v>
                </c:pt>
                <c:pt idx="664">
                  <c:v>3515</c:v>
                </c:pt>
                <c:pt idx="665">
                  <c:v>3516</c:v>
                </c:pt>
                <c:pt idx="666">
                  <c:v>3517</c:v>
                </c:pt>
                <c:pt idx="667">
                  <c:v>3520</c:v>
                </c:pt>
                <c:pt idx="668">
                  <c:v>3542</c:v>
                </c:pt>
                <c:pt idx="669">
                  <c:v>3552</c:v>
                </c:pt>
                <c:pt idx="670">
                  <c:v>3556</c:v>
                </c:pt>
                <c:pt idx="671">
                  <c:v>3566</c:v>
                </c:pt>
                <c:pt idx="672">
                  <c:v>3568</c:v>
                </c:pt>
                <c:pt idx="673">
                  <c:v>3574</c:v>
                </c:pt>
                <c:pt idx="674">
                  <c:v>3578</c:v>
                </c:pt>
                <c:pt idx="675">
                  <c:v>3589</c:v>
                </c:pt>
                <c:pt idx="676">
                  <c:v>3596</c:v>
                </c:pt>
                <c:pt idx="677">
                  <c:v>3599</c:v>
                </c:pt>
                <c:pt idx="678">
                  <c:v>3604</c:v>
                </c:pt>
                <c:pt idx="679">
                  <c:v>3607</c:v>
                </c:pt>
                <c:pt idx="680">
                  <c:v>3610</c:v>
                </c:pt>
                <c:pt idx="681">
                  <c:v>3616</c:v>
                </c:pt>
                <c:pt idx="682">
                  <c:v>3617</c:v>
                </c:pt>
                <c:pt idx="683">
                  <c:v>3626</c:v>
                </c:pt>
                <c:pt idx="684">
                  <c:v>3630</c:v>
                </c:pt>
                <c:pt idx="685">
                  <c:v>3633</c:v>
                </c:pt>
                <c:pt idx="686">
                  <c:v>3641</c:v>
                </c:pt>
                <c:pt idx="687">
                  <c:v>3645</c:v>
                </c:pt>
                <c:pt idx="688">
                  <c:v>3648</c:v>
                </c:pt>
                <c:pt idx="689">
                  <c:v>3655</c:v>
                </c:pt>
                <c:pt idx="690">
                  <c:v>3659</c:v>
                </c:pt>
                <c:pt idx="691">
                  <c:v>3663</c:v>
                </c:pt>
                <c:pt idx="692">
                  <c:v>3674</c:v>
                </c:pt>
                <c:pt idx="693">
                  <c:v>3679</c:v>
                </c:pt>
                <c:pt idx="694">
                  <c:v>3689</c:v>
                </c:pt>
                <c:pt idx="695">
                  <c:v>3696</c:v>
                </c:pt>
                <c:pt idx="696">
                  <c:v>3697</c:v>
                </c:pt>
                <c:pt idx="697">
                  <c:v>3698</c:v>
                </c:pt>
                <c:pt idx="698">
                  <c:v>3702</c:v>
                </c:pt>
                <c:pt idx="699">
                  <c:v>3708</c:v>
                </c:pt>
                <c:pt idx="700">
                  <c:v>3711</c:v>
                </c:pt>
                <c:pt idx="701">
                  <c:v>3712</c:v>
                </c:pt>
                <c:pt idx="702">
                  <c:v>3714</c:v>
                </c:pt>
                <c:pt idx="703">
                  <c:v>3726</c:v>
                </c:pt>
                <c:pt idx="704">
                  <c:v>3730</c:v>
                </c:pt>
                <c:pt idx="705">
                  <c:v>3741</c:v>
                </c:pt>
                <c:pt idx="706">
                  <c:v>3751</c:v>
                </c:pt>
                <c:pt idx="707">
                  <c:v>3758</c:v>
                </c:pt>
                <c:pt idx="708">
                  <c:v>3761</c:v>
                </c:pt>
                <c:pt idx="709">
                  <c:v>3763</c:v>
                </c:pt>
                <c:pt idx="710">
                  <c:v>3773</c:v>
                </c:pt>
                <c:pt idx="711">
                  <c:v>3775</c:v>
                </c:pt>
                <c:pt idx="712">
                  <c:v>3787</c:v>
                </c:pt>
                <c:pt idx="713">
                  <c:v>3788</c:v>
                </c:pt>
                <c:pt idx="714">
                  <c:v>3791</c:v>
                </c:pt>
                <c:pt idx="715">
                  <c:v>3807</c:v>
                </c:pt>
                <c:pt idx="716">
                  <c:v>3815</c:v>
                </c:pt>
                <c:pt idx="717">
                  <c:v>3817</c:v>
                </c:pt>
                <c:pt idx="718">
                  <c:v>3823</c:v>
                </c:pt>
                <c:pt idx="719">
                  <c:v>3828</c:v>
                </c:pt>
                <c:pt idx="720">
                  <c:v>3834</c:v>
                </c:pt>
                <c:pt idx="721">
                  <c:v>3836</c:v>
                </c:pt>
                <c:pt idx="722">
                  <c:v>3840</c:v>
                </c:pt>
                <c:pt idx="723">
                  <c:v>3842</c:v>
                </c:pt>
                <c:pt idx="724">
                  <c:v>3843</c:v>
                </c:pt>
                <c:pt idx="725">
                  <c:v>3847</c:v>
                </c:pt>
                <c:pt idx="726">
                  <c:v>3848</c:v>
                </c:pt>
                <c:pt idx="727">
                  <c:v>3849</c:v>
                </c:pt>
                <c:pt idx="728">
                  <c:v>3859</c:v>
                </c:pt>
                <c:pt idx="729">
                  <c:v>3865</c:v>
                </c:pt>
                <c:pt idx="730">
                  <c:v>3898</c:v>
                </c:pt>
                <c:pt idx="731">
                  <c:v>3910</c:v>
                </c:pt>
                <c:pt idx="732">
                  <c:v>3913</c:v>
                </c:pt>
                <c:pt idx="733">
                  <c:v>3918</c:v>
                </c:pt>
                <c:pt idx="734">
                  <c:v>3923</c:v>
                </c:pt>
                <c:pt idx="735">
                  <c:v>3925</c:v>
                </c:pt>
                <c:pt idx="736">
                  <c:v>3928</c:v>
                </c:pt>
                <c:pt idx="737">
                  <c:v>3930</c:v>
                </c:pt>
                <c:pt idx="738">
                  <c:v>3935</c:v>
                </c:pt>
                <c:pt idx="739">
                  <c:v>3941</c:v>
                </c:pt>
                <c:pt idx="740">
                  <c:v>3942</c:v>
                </c:pt>
                <c:pt idx="741">
                  <c:v>3953</c:v>
                </c:pt>
                <c:pt idx="742">
                  <c:v>3966</c:v>
                </c:pt>
                <c:pt idx="743">
                  <c:v>3975</c:v>
                </c:pt>
                <c:pt idx="744">
                  <c:v>3980</c:v>
                </c:pt>
                <c:pt idx="745">
                  <c:v>3983</c:v>
                </c:pt>
                <c:pt idx="746">
                  <c:v>4004</c:v>
                </c:pt>
                <c:pt idx="747">
                  <c:v>4008</c:v>
                </c:pt>
                <c:pt idx="748">
                  <c:v>4012</c:v>
                </c:pt>
                <c:pt idx="749">
                  <c:v>4015</c:v>
                </c:pt>
                <c:pt idx="750">
                  <c:v>4020</c:v>
                </c:pt>
                <c:pt idx="751">
                  <c:v>4031</c:v>
                </c:pt>
                <c:pt idx="752">
                  <c:v>4037</c:v>
                </c:pt>
                <c:pt idx="753">
                  <c:v>4048</c:v>
                </c:pt>
                <c:pt idx="754">
                  <c:v>4056</c:v>
                </c:pt>
                <c:pt idx="755">
                  <c:v>4062</c:v>
                </c:pt>
                <c:pt idx="756">
                  <c:v>4068</c:v>
                </c:pt>
                <c:pt idx="757">
                  <c:v>4070</c:v>
                </c:pt>
                <c:pt idx="758">
                  <c:v>4072</c:v>
                </c:pt>
                <c:pt idx="759">
                  <c:v>4076</c:v>
                </c:pt>
                <c:pt idx="760">
                  <c:v>4083</c:v>
                </c:pt>
                <c:pt idx="761">
                  <c:v>4085</c:v>
                </c:pt>
                <c:pt idx="762">
                  <c:v>4108</c:v>
                </c:pt>
                <c:pt idx="763">
                  <c:v>4111</c:v>
                </c:pt>
                <c:pt idx="764">
                  <c:v>4114</c:v>
                </c:pt>
                <c:pt idx="765">
                  <c:v>4116</c:v>
                </c:pt>
                <c:pt idx="766">
                  <c:v>4117</c:v>
                </c:pt>
                <c:pt idx="767">
                  <c:v>4125</c:v>
                </c:pt>
                <c:pt idx="768">
                  <c:v>4127</c:v>
                </c:pt>
                <c:pt idx="769">
                  <c:v>4130</c:v>
                </c:pt>
                <c:pt idx="770">
                  <c:v>4131</c:v>
                </c:pt>
                <c:pt idx="771">
                  <c:v>4133</c:v>
                </c:pt>
                <c:pt idx="772">
                  <c:v>4134</c:v>
                </c:pt>
                <c:pt idx="773">
                  <c:v>4147</c:v>
                </c:pt>
                <c:pt idx="774">
                  <c:v>4155</c:v>
                </c:pt>
                <c:pt idx="775">
                  <c:v>4159</c:v>
                </c:pt>
                <c:pt idx="776">
                  <c:v>4162</c:v>
                </c:pt>
                <c:pt idx="777">
                  <c:v>4164</c:v>
                </c:pt>
                <c:pt idx="778">
                  <c:v>4170</c:v>
                </c:pt>
                <c:pt idx="779">
                  <c:v>4176</c:v>
                </c:pt>
                <c:pt idx="780">
                  <c:v>4177</c:v>
                </c:pt>
                <c:pt idx="781">
                  <c:v>4185</c:v>
                </c:pt>
                <c:pt idx="782">
                  <c:v>4193</c:v>
                </c:pt>
                <c:pt idx="783">
                  <c:v>4194</c:v>
                </c:pt>
                <c:pt idx="784">
                  <c:v>4200</c:v>
                </c:pt>
                <c:pt idx="785">
                  <c:v>4201</c:v>
                </c:pt>
                <c:pt idx="786">
                  <c:v>4204</c:v>
                </c:pt>
                <c:pt idx="787">
                  <c:v>4216</c:v>
                </c:pt>
                <c:pt idx="788">
                  <c:v>4219</c:v>
                </c:pt>
                <c:pt idx="789">
                  <c:v>4221</c:v>
                </c:pt>
                <c:pt idx="790">
                  <c:v>4235</c:v>
                </c:pt>
                <c:pt idx="791">
                  <c:v>4236</c:v>
                </c:pt>
                <c:pt idx="792">
                  <c:v>4243</c:v>
                </c:pt>
                <c:pt idx="793">
                  <c:v>4245</c:v>
                </c:pt>
                <c:pt idx="794">
                  <c:v>4260</c:v>
                </c:pt>
                <c:pt idx="795">
                  <c:v>4264</c:v>
                </c:pt>
                <c:pt idx="796">
                  <c:v>4269</c:v>
                </c:pt>
                <c:pt idx="797">
                  <c:v>4273</c:v>
                </c:pt>
                <c:pt idx="798">
                  <c:v>4291</c:v>
                </c:pt>
                <c:pt idx="799">
                  <c:v>4293</c:v>
                </c:pt>
                <c:pt idx="800">
                  <c:v>4307</c:v>
                </c:pt>
                <c:pt idx="801">
                  <c:v>4308</c:v>
                </c:pt>
                <c:pt idx="802">
                  <c:v>4311</c:v>
                </c:pt>
                <c:pt idx="803">
                  <c:v>4317</c:v>
                </c:pt>
                <c:pt idx="804">
                  <c:v>4322</c:v>
                </c:pt>
                <c:pt idx="805">
                  <c:v>4327</c:v>
                </c:pt>
                <c:pt idx="806">
                  <c:v>4329</c:v>
                </c:pt>
                <c:pt idx="807">
                  <c:v>4332</c:v>
                </c:pt>
                <c:pt idx="808">
                  <c:v>4333</c:v>
                </c:pt>
                <c:pt idx="809">
                  <c:v>4337</c:v>
                </c:pt>
                <c:pt idx="810">
                  <c:v>4338</c:v>
                </c:pt>
                <c:pt idx="811">
                  <c:v>4348</c:v>
                </c:pt>
                <c:pt idx="812">
                  <c:v>4356</c:v>
                </c:pt>
                <c:pt idx="813">
                  <c:v>4358</c:v>
                </c:pt>
                <c:pt idx="814">
                  <c:v>4361</c:v>
                </c:pt>
                <c:pt idx="815">
                  <c:v>4377</c:v>
                </c:pt>
                <c:pt idx="816">
                  <c:v>4378</c:v>
                </c:pt>
                <c:pt idx="817">
                  <c:v>4380</c:v>
                </c:pt>
                <c:pt idx="818">
                  <c:v>4397</c:v>
                </c:pt>
                <c:pt idx="819">
                  <c:v>4400</c:v>
                </c:pt>
                <c:pt idx="820">
                  <c:v>4409</c:v>
                </c:pt>
                <c:pt idx="821">
                  <c:v>4414</c:v>
                </c:pt>
                <c:pt idx="822">
                  <c:v>4421</c:v>
                </c:pt>
                <c:pt idx="823">
                  <c:v>4422</c:v>
                </c:pt>
                <c:pt idx="824">
                  <c:v>4426</c:v>
                </c:pt>
                <c:pt idx="825">
                  <c:v>4435</c:v>
                </c:pt>
                <c:pt idx="826">
                  <c:v>4438</c:v>
                </c:pt>
                <c:pt idx="827">
                  <c:v>4445</c:v>
                </c:pt>
                <c:pt idx="828">
                  <c:v>4450</c:v>
                </c:pt>
                <c:pt idx="829">
                  <c:v>4456</c:v>
                </c:pt>
                <c:pt idx="830">
                  <c:v>4465</c:v>
                </c:pt>
                <c:pt idx="831">
                  <c:v>4477</c:v>
                </c:pt>
                <c:pt idx="832">
                  <c:v>4486</c:v>
                </c:pt>
                <c:pt idx="833">
                  <c:v>4497</c:v>
                </c:pt>
                <c:pt idx="834">
                  <c:v>4501</c:v>
                </c:pt>
                <c:pt idx="835">
                  <c:v>4503</c:v>
                </c:pt>
                <c:pt idx="836">
                  <c:v>4504</c:v>
                </c:pt>
                <c:pt idx="837">
                  <c:v>4505</c:v>
                </c:pt>
                <c:pt idx="838">
                  <c:v>4509</c:v>
                </c:pt>
                <c:pt idx="839">
                  <c:v>4510</c:v>
                </c:pt>
                <c:pt idx="840">
                  <c:v>4511</c:v>
                </c:pt>
                <c:pt idx="841">
                  <c:v>4513</c:v>
                </c:pt>
                <c:pt idx="842">
                  <c:v>4517</c:v>
                </c:pt>
                <c:pt idx="843">
                  <c:v>4518</c:v>
                </c:pt>
                <c:pt idx="844">
                  <c:v>4528</c:v>
                </c:pt>
                <c:pt idx="845">
                  <c:v>4531</c:v>
                </c:pt>
                <c:pt idx="846">
                  <c:v>4537</c:v>
                </c:pt>
                <c:pt idx="847">
                  <c:v>4542</c:v>
                </c:pt>
                <c:pt idx="848">
                  <c:v>4552</c:v>
                </c:pt>
                <c:pt idx="849">
                  <c:v>4555</c:v>
                </c:pt>
                <c:pt idx="850">
                  <c:v>4556</c:v>
                </c:pt>
                <c:pt idx="851">
                  <c:v>4565</c:v>
                </c:pt>
                <c:pt idx="852">
                  <c:v>4566</c:v>
                </c:pt>
                <c:pt idx="853">
                  <c:v>4569</c:v>
                </c:pt>
                <c:pt idx="854">
                  <c:v>4570</c:v>
                </c:pt>
                <c:pt idx="855">
                  <c:v>4575</c:v>
                </c:pt>
                <c:pt idx="856">
                  <c:v>4586</c:v>
                </c:pt>
                <c:pt idx="857">
                  <c:v>4588</c:v>
                </c:pt>
                <c:pt idx="858">
                  <c:v>4589</c:v>
                </c:pt>
                <c:pt idx="859">
                  <c:v>4599</c:v>
                </c:pt>
                <c:pt idx="860">
                  <c:v>4602</c:v>
                </c:pt>
                <c:pt idx="861">
                  <c:v>4626</c:v>
                </c:pt>
                <c:pt idx="862">
                  <c:v>4632</c:v>
                </c:pt>
                <c:pt idx="863">
                  <c:v>4633</c:v>
                </c:pt>
                <c:pt idx="864">
                  <c:v>4635</c:v>
                </c:pt>
                <c:pt idx="865">
                  <c:v>4641</c:v>
                </c:pt>
                <c:pt idx="866">
                  <c:v>4644</c:v>
                </c:pt>
                <c:pt idx="867">
                  <c:v>4646</c:v>
                </c:pt>
                <c:pt idx="868">
                  <c:v>4647</c:v>
                </c:pt>
                <c:pt idx="869">
                  <c:v>4650</c:v>
                </c:pt>
                <c:pt idx="870">
                  <c:v>4651</c:v>
                </c:pt>
                <c:pt idx="871">
                  <c:v>4655</c:v>
                </c:pt>
                <c:pt idx="872">
                  <c:v>4659</c:v>
                </c:pt>
                <c:pt idx="873">
                  <c:v>4662</c:v>
                </c:pt>
                <c:pt idx="874">
                  <c:v>4672</c:v>
                </c:pt>
                <c:pt idx="875">
                  <c:v>4673</c:v>
                </c:pt>
                <c:pt idx="876">
                  <c:v>4674</c:v>
                </c:pt>
                <c:pt idx="877">
                  <c:v>4685</c:v>
                </c:pt>
                <c:pt idx="878">
                  <c:v>4691</c:v>
                </c:pt>
                <c:pt idx="879">
                  <c:v>4702</c:v>
                </c:pt>
                <c:pt idx="880">
                  <c:v>4714</c:v>
                </c:pt>
                <c:pt idx="881">
                  <c:v>4719</c:v>
                </c:pt>
                <c:pt idx="882">
                  <c:v>4726</c:v>
                </c:pt>
                <c:pt idx="883">
                  <c:v>4729</c:v>
                </c:pt>
                <c:pt idx="884">
                  <c:v>4732</c:v>
                </c:pt>
                <c:pt idx="885">
                  <c:v>4742</c:v>
                </c:pt>
                <c:pt idx="886">
                  <c:v>4763</c:v>
                </c:pt>
                <c:pt idx="887">
                  <c:v>4777</c:v>
                </c:pt>
                <c:pt idx="888">
                  <c:v>4783</c:v>
                </c:pt>
                <c:pt idx="889">
                  <c:v>4789</c:v>
                </c:pt>
                <c:pt idx="890">
                  <c:v>4792</c:v>
                </c:pt>
                <c:pt idx="891">
                  <c:v>4798</c:v>
                </c:pt>
                <c:pt idx="892">
                  <c:v>4799</c:v>
                </c:pt>
                <c:pt idx="893">
                  <c:v>4800</c:v>
                </c:pt>
                <c:pt idx="894">
                  <c:v>4808</c:v>
                </c:pt>
                <c:pt idx="895">
                  <c:v>4815</c:v>
                </c:pt>
                <c:pt idx="896">
                  <c:v>4817</c:v>
                </c:pt>
                <c:pt idx="897">
                  <c:v>4820</c:v>
                </c:pt>
                <c:pt idx="898">
                  <c:v>4835</c:v>
                </c:pt>
                <c:pt idx="899">
                  <c:v>4851</c:v>
                </c:pt>
                <c:pt idx="900">
                  <c:v>4867</c:v>
                </c:pt>
                <c:pt idx="901">
                  <c:v>4868</c:v>
                </c:pt>
                <c:pt idx="902">
                  <c:v>4873</c:v>
                </c:pt>
                <c:pt idx="903">
                  <c:v>4879</c:v>
                </c:pt>
                <c:pt idx="904">
                  <c:v>4883</c:v>
                </c:pt>
                <c:pt idx="905">
                  <c:v>4884</c:v>
                </c:pt>
                <c:pt idx="906">
                  <c:v>4889</c:v>
                </c:pt>
                <c:pt idx="907">
                  <c:v>4905</c:v>
                </c:pt>
                <c:pt idx="908">
                  <c:v>4906</c:v>
                </c:pt>
                <c:pt idx="909">
                  <c:v>4919</c:v>
                </c:pt>
                <c:pt idx="910">
                  <c:v>4920</c:v>
                </c:pt>
                <c:pt idx="911">
                  <c:v>4922</c:v>
                </c:pt>
                <c:pt idx="912">
                  <c:v>4927</c:v>
                </c:pt>
                <c:pt idx="913">
                  <c:v>4928</c:v>
                </c:pt>
                <c:pt idx="914">
                  <c:v>4934</c:v>
                </c:pt>
                <c:pt idx="915">
                  <c:v>4935</c:v>
                </c:pt>
                <c:pt idx="916">
                  <c:v>4938</c:v>
                </c:pt>
                <c:pt idx="917">
                  <c:v>4942</c:v>
                </c:pt>
                <c:pt idx="918">
                  <c:v>4963</c:v>
                </c:pt>
                <c:pt idx="919">
                  <c:v>4971</c:v>
                </c:pt>
                <c:pt idx="920">
                  <c:v>4972</c:v>
                </c:pt>
                <c:pt idx="921">
                  <c:v>4976</c:v>
                </c:pt>
                <c:pt idx="922">
                  <c:v>4980</c:v>
                </c:pt>
                <c:pt idx="923">
                  <c:v>4990</c:v>
                </c:pt>
              </c:numCache>
            </c:numRef>
          </c:xVal>
          <c:yVal>
            <c:numRef>
              <c:f>Pivot!$F$1114:$F$2037</c:f>
              <c:numCache>
                <c:formatCode>General</c:formatCode>
                <c:ptCount val="924"/>
                <c:pt idx="0">
                  <c:v>7.99</c:v>
                </c:pt>
                <c:pt idx="1">
                  <c:v>11.99</c:v>
                </c:pt>
                <c:pt idx="2">
                  <c:v>15.99</c:v>
                </c:pt>
                <c:pt idx="3">
                  <c:v>7.99</c:v>
                </c:pt>
                <c:pt idx="4">
                  <c:v>7.99</c:v>
                </c:pt>
                <c:pt idx="5">
                  <c:v>7.99</c:v>
                </c:pt>
                <c:pt idx="6">
                  <c:v>15.99</c:v>
                </c:pt>
                <c:pt idx="7">
                  <c:v>11.99</c:v>
                </c:pt>
                <c:pt idx="8">
                  <c:v>11.99</c:v>
                </c:pt>
                <c:pt idx="9">
                  <c:v>15.99</c:v>
                </c:pt>
                <c:pt idx="10">
                  <c:v>11.99</c:v>
                </c:pt>
                <c:pt idx="11">
                  <c:v>15.99</c:v>
                </c:pt>
                <c:pt idx="12">
                  <c:v>11.99</c:v>
                </c:pt>
                <c:pt idx="13">
                  <c:v>11.99</c:v>
                </c:pt>
                <c:pt idx="14">
                  <c:v>15.99</c:v>
                </c:pt>
                <c:pt idx="15">
                  <c:v>7.99</c:v>
                </c:pt>
                <c:pt idx="16">
                  <c:v>15.99</c:v>
                </c:pt>
                <c:pt idx="17">
                  <c:v>7.99</c:v>
                </c:pt>
                <c:pt idx="18">
                  <c:v>11.99</c:v>
                </c:pt>
                <c:pt idx="19">
                  <c:v>11.99</c:v>
                </c:pt>
                <c:pt idx="20">
                  <c:v>11.99</c:v>
                </c:pt>
                <c:pt idx="21">
                  <c:v>7.99</c:v>
                </c:pt>
                <c:pt idx="22">
                  <c:v>13.99</c:v>
                </c:pt>
                <c:pt idx="23">
                  <c:v>15.99</c:v>
                </c:pt>
                <c:pt idx="24">
                  <c:v>11.99</c:v>
                </c:pt>
                <c:pt idx="25">
                  <c:v>15.99</c:v>
                </c:pt>
                <c:pt idx="26">
                  <c:v>15.99</c:v>
                </c:pt>
                <c:pt idx="27">
                  <c:v>15.99</c:v>
                </c:pt>
                <c:pt idx="28">
                  <c:v>11.99</c:v>
                </c:pt>
                <c:pt idx="29">
                  <c:v>15.99</c:v>
                </c:pt>
                <c:pt idx="30">
                  <c:v>15.99</c:v>
                </c:pt>
                <c:pt idx="31">
                  <c:v>7.99</c:v>
                </c:pt>
                <c:pt idx="32">
                  <c:v>15.99</c:v>
                </c:pt>
                <c:pt idx="33">
                  <c:v>15.99</c:v>
                </c:pt>
                <c:pt idx="34">
                  <c:v>15.99</c:v>
                </c:pt>
                <c:pt idx="35">
                  <c:v>11.99</c:v>
                </c:pt>
                <c:pt idx="36">
                  <c:v>11.99</c:v>
                </c:pt>
                <c:pt idx="37">
                  <c:v>11.99</c:v>
                </c:pt>
                <c:pt idx="38">
                  <c:v>11.99</c:v>
                </c:pt>
                <c:pt idx="39">
                  <c:v>15.99</c:v>
                </c:pt>
                <c:pt idx="40">
                  <c:v>11.99</c:v>
                </c:pt>
                <c:pt idx="41">
                  <c:v>7.99</c:v>
                </c:pt>
                <c:pt idx="42">
                  <c:v>7.99</c:v>
                </c:pt>
                <c:pt idx="43">
                  <c:v>15.99</c:v>
                </c:pt>
                <c:pt idx="44">
                  <c:v>7.99</c:v>
                </c:pt>
                <c:pt idx="45">
                  <c:v>7.99</c:v>
                </c:pt>
                <c:pt idx="46">
                  <c:v>15.99</c:v>
                </c:pt>
                <c:pt idx="47">
                  <c:v>11.99</c:v>
                </c:pt>
                <c:pt idx="48">
                  <c:v>11.99</c:v>
                </c:pt>
                <c:pt idx="49">
                  <c:v>7.99</c:v>
                </c:pt>
                <c:pt idx="50">
                  <c:v>15.99</c:v>
                </c:pt>
                <c:pt idx="51">
                  <c:v>15.99</c:v>
                </c:pt>
                <c:pt idx="52">
                  <c:v>7.99</c:v>
                </c:pt>
                <c:pt idx="53">
                  <c:v>15.99</c:v>
                </c:pt>
                <c:pt idx="54">
                  <c:v>11.99</c:v>
                </c:pt>
                <c:pt idx="55">
                  <c:v>11.99</c:v>
                </c:pt>
                <c:pt idx="56">
                  <c:v>7.99</c:v>
                </c:pt>
                <c:pt idx="57">
                  <c:v>15.99</c:v>
                </c:pt>
                <c:pt idx="58">
                  <c:v>11.99</c:v>
                </c:pt>
                <c:pt idx="59">
                  <c:v>7.99</c:v>
                </c:pt>
                <c:pt idx="60">
                  <c:v>11.99</c:v>
                </c:pt>
                <c:pt idx="61">
                  <c:v>15.99</c:v>
                </c:pt>
                <c:pt idx="62">
                  <c:v>15.99</c:v>
                </c:pt>
                <c:pt idx="63">
                  <c:v>7.99</c:v>
                </c:pt>
                <c:pt idx="64">
                  <c:v>7.99</c:v>
                </c:pt>
                <c:pt idx="65">
                  <c:v>15.99</c:v>
                </c:pt>
                <c:pt idx="66">
                  <c:v>15.99</c:v>
                </c:pt>
                <c:pt idx="67">
                  <c:v>11.99</c:v>
                </c:pt>
                <c:pt idx="68">
                  <c:v>7.99</c:v>
                </c:pt>
                <c:pt idx="69">
                  <c:v>7.99</c:v>
                </c:pt>
                <c:pt idx="70">
                  <c:v>7.99</c:v>
                </c:pt>
                <c:pt idx="71">
                  <c:v>15.99</c:v>
                </c:pt>
                <c:pt idx="72">
                  <c:v>15.99</c:v>
                </c:pt>
                <c:pt idx="73">
                  <c:v>7.99</c:v>
                </c:pt>
                <c:pt idx="74">
                  <c:v>15.99</c:v>
                </c:pt>
                <c:pt idx="75">
                  <c:v>11.99</c:v>
                </c:pt>
                <c:pt idx="76">
                  <c:v>15.99</c:v>
                </c:pt>
                <c:pt idx="77">
                  <c:v>15.99</c:v>
                </c:pt>
                <c:pt idx="78">
                  <c:v>11.99</c:v>
                </c:pt>
                <c:pt idx="79">
                  <c:v>7.99</c:v>
                </c:pt>
                <c:pt idx="80">
                  <c:v>11.99</c:v>
                </c:pt>
                <c:pt idx="81">
                  <c:v>15.99</c:v>
                </c:pt>
                <c:pt idx="82">
                  <c:v>7.99</c:v>
                </c:pt>
                <c:pt idx="83">
                  <c:v>15.99</c:v>
                </c:pt>
                <c:pt idx="84">
                  <c:v>11.99</c:v>
                </c:pt>
                <c:pt idx="85">
                  <c:v>15.99</c:v>
                </c:pt>
                <c:pt idx="86">
                  <c:v>10.656666666666666</c:v>
                </c:pt>
                <c:pt idx="87">
                  <c:v>11.99</c:v>
                </c:pt>
                <c:pt idx="88">
                  <c:v>7.99</c:v>
                </c:pt>
                <c:pt idx="89">
                  <c:v>7.99</c:v>
                </c:pt>
                <c:pt idx="90">
                  <c:v>11.99</c:v>
                </c:pt>
                <c:pt idx="91">
                  <c:v>15.99</c:v>
                </c:pt>
                <c:pt idx="92">
                  <c:v>15.99</c:v>
                </c:pt>
                <c:pt idx="93">
                  <c:v>15.99</c:v>
                </c:pt>
                <c:pt idx="94">
                  <c:v>15.99</c:v>
                </c:pt>
                <c:pt idx="95">
                  <c:v>15.99</c:v>
                </c:pt>
                <c:pt idx="96">
                  <c:v>11.99</c:v>
                </c:pt>
                <c:pt idx="97">
                  <c:v>15.99</c:v>
                </c:pt>
                <c:pt idx="98">
                  <c:v>11.99</c:v>
                </c:pt>
                <c:pt idx="99">
                  <c:v>11.99</c:v>
                </c:pt>
                <c:pt idx="100">
                  <c:v>15.99</c:v>
                </c:pt>
                <c:pt idx="101">
                  <c:v>7.99</c:v>
                </c:pt>
                <c:pt idx="102">
                  <c:v>15.99</c:v>
                </c:pt>
                <c:pt idx="103">
                  <c:v>15.99</c:v>
                </c:pt>
                <c:pt idx="104">
                  <c:v>11.99</c:v>
                </c:pt>
                <c:pt idx="105">
                  <c:v>11.99</c:v>
                </c:pt>
                <c:pt idx="106">
                  <c:v>15.99</c:v>
                </c:pt>
                <c:pt idx="107">
                  <c:v>15.99</c:v>
                </c:pt>
                <c:pt idx="108">
                  <c:v>11.99</c:v>
                </c:pt>
                <c:pt idx="109">
                  <c:v>7.99</c:v>
                </c:pt>
                <c:pt idx="110">
                  <c:v>15.99</c:v>
                </c:pt>
                <c:pt idx="111">
                  <c:v>15.99</c:v>
                </c:pt>
                <c:pt idx="112">
                  <c:v>11.99</c:v>
                </c:pt>
                <c:pt idx="113">
                  <c:v>11.99</c:v>
                </c:pt>
                <c:pt idx="114">
                  <c:v>11.99</c:v>
                </c:pt>
                <c:pt idx="115">
                  <c:v>15.99</c:v>
                </c:pt>
                <c:pt idx="116">
                  <c:v>11.99</c:v>
                </c:pt>
                <c:pt idx="117">
                  <c:v>11.99</c:v>
                </c:pt>
                <c:pt idx="118">
                  <c:v>15.99</c:v>
                </c:pt>
                <c:pt idx="119">
                  <c:v>7.99</c:v>
                </c:pt>
                <c:pt idx="120">
                  <c:v>7.99</c:v>
                </c:pt>
                <c:pt idx="121">
                  <c:v>15.99</c:v>
                </c:pt>
                <c:pt idx="122">
                  <c:v>11.99</c:v>
                </c:pt>
                <c:pt idx="123">
                  <c:v>15.99</c:v>
                </c:pt>
                <c:pt idx="124">
                  <c:v>7.99</c:v>
                </c:pt>
                <c:pt idx="125">
                  <c:v>11.99</c:v>
                </c:pt>
                <c:pt idx="126">
                  <c:v>15.99</c:v>
                </c:pt>
                <c:pt idx="127">
                  <c:v>15.99</c:v>
                </c:pt>
                <c:pt idx="128">
                  <c:v>9.99</c:v>
                </c:pt>
                <c:pt idx="129">
                  <c:v>7.99</c:v>
                </c:pt>
                <c:pt idx="130">
                  <c:v>11.99</c:v>
                </c:pt>
                <c:pt idx="131">
                  <c:v>11.99</c:v>
                </c:pt>
                <c:pt idx="132">
                  <c:v>11.99</c:v>
                </c:pt>
                <c:pt idx="133">
                  <c:v>11.99</c:v>
                </c:pt>
                <c:pt idx="134">
                  <c:v>15.99</c:v>
                </c:pt>
                <c:pt idx="135">
                  <c:v>7.99</c:v>
                </c:pt>
                <c:pt idx="136">
                  <c:v>15.99</c:v>
                </c:pt>
                <c:pt idx="137">
                  <c:v>9.99</c:v>
                </c:pt>
                <c:pt idx="138">
                  <c:v>15.99</c:v>
                </c:pt>
                <c:pt idx="139">
                  <c:v>15.99</c:v>
                </c:pt>
                <c:pt idx="140">
                  <c:v>11.99</c:v>
                </c:pt>
                <c:pt idx="141">
                  <c:v>7.99</c:v>
                </c:pt>
                <c:pt idx="142">
                  <c:v>7.99</c:v>
                </c:pt>
                <c:pt idx="143">
                  <c:v>7.99</c:v>
                </c:pt>
                <c:pt idx="144">
                  <c:v>11.99</c:v>
                </c:pt>
                <c:pt idx="145">
                  <c:v>11.99</c:v>
                </c:pt>
                <c:pt idx="146">
                  <c:v>7.99</c:v>
                </c:pt>
                <c:pt idx="147">
                  <c:v>15.99</c:v>
                </c:pt>
                <c:pt idx="148">
                  <c:v>7.99</c:v>
                </c:pt>
                <c:pt idx="149">
                  <c:v>11.99</c:v>
                </c:pt>
                <c:pt idx="150">
                  <c:v>15.99</c:v>
                </c:pt>
                <c:pt idx="151">
                  <c:v>11.99</c:v>
                </c:pt>
                <c:pt idx="152">
                  <c:v>11.99</c:v>
                </c:pt>
                <c:pt idx="153">
                  <c:v>7.99</c:v>
                </c:pt>
                <c:pt idx="154">
                  <c:v>11.99</c:v>
                </c:pt>
                <c:pt idx="155">
                  <c:v>7.99</c:v>
                </c:pt>
                <c:pt idx="156">
                  <c:v>15.99</c:v>
                </c:pt>
                <c:pt idx="157">
                  <c:v>11.99</c:v>
                </c:pt>
                <c:pt idx="158">
                  <c:v>7.99</c:v>
                </c:pt>
                <c:pt idx="159">
                  <c:v>11.99</c:v>
                </c:pt>
                <c:pt idx="160">
                  <c:v>11.99</c:v>
                </c:pt>
                <c:pt idx="161">
                  <c:v>15.99</c:v>
                </c:pt>
                <c:pt idx="162">
                  <c:v>15.99</c:v>
                </c:pt>
                <c:pt idx="163">
                  <c:v>11.99</c:v>
                </c:pt>
                <c:pt idx="164">
                  <c:v>11.99</c:v>
                </c:pt>
                <c:pt idx="165">
                  <c:v>7.99</c:v>
                </c:pt>
                <c:pt idx="166">
                  <c:v>15.99</c:v>
                </c:pt>
                <c:pt idx="167">
                  <c:v>7.99</c:v>
                </c:pt>
                <c:pt idx="168">
                  <c:v>7.99</c:v>
                </c:pt>
                <c:pt idx="169">
                  <c:v>7.99</c:v>
                </c:pt>
                <c:pt idx="170">
                  <c:v>7.99</c:v>
                </c:pt>
                <c:pt idx="171">
                  <c:v>7.99</c:v>
                </c:pt>
                <c:pt idx="172">
                  <c:v>11.99</c:v>
                </c:pt>
                <c:pt idx="173">
                  <c:v>11.99</c:v>
                </c:pt>
                <c:pt idx="174">
                  <c:v>11.99</c:v>
                </c:pt>
                <c:pt idx="175">
                  <c:v>7.99</c:v>
                </c:pt>
                <c:pt idx="176">
                  <c:v>11.99</c:v>
                </c:pt>
                <c:pt idx="177">
                  <c:v>15.99</c:v>
                </c:pt>
                <c:pt idx="178">
                  <c:v>7.99</c:v>
                </c:pt>
                <c:pt idx="179">
                  <c:v>15.99</c:v>
                </c:pt>
                <c:pt idx="180">
                  <c:v>15.99</c:v>
                </c:pt>
                <c:pt idx="181">
                  <c:v>7.99</c:v>
                </c:pt>
                <c:pt idx="182">
                  <c:v>11.99</c:v>
                </c:pt>
                <c:pt idx="183">
                  <c:v>13.99</c:v>
                </c:pt>
                <c:pt idx="184">
                  <c:v>11.99</c:v>
                </c:pt>
                <c:pt idx="185">
                  <c:v>15.99</c:v>
                </c:pt>
                <c:pt idx="186">
                  <c:v>7.99</c:v>
                </c:pt>
                <c:pt idx="187">
                  <c:v>11.99</c:v>
                </c:pt>
                <c:pt idx="188">
                  <c:v>11.99</c:v>
                </c:pt>
                <c:pt idx="189">
                  <c:v>11.99</c:v>
                </c:pt>
                <c:pt idx="190">
                  <c:v>7.99</c:v>
                </c:pt>
                <c:pt idx="191">
                  <c:v>15.99</c:v>
                </c:pt>
                <c:pt idx="192">
                  <c:v>15.99</c:v>
                </c:pt>
                <c:pt idx="193">
                  <c:v>15.99</c:v>
                </c:pt>
                <c:pt idx="194">
                  <c:v>11.99</c:v>
                </c:pt>
                <c:pt idx="195">
                  <c:v>11.99</c:v>
                </c:pt>
                <c:pt idx="196">
                  <c:v>15.99</c:v>
                </c:pt>
                <c:pt idx="197">
                  <c:v>11.99</c:v>
                </c:pt>
                <c:pt idx="198">
                  <c:v>7.99</c:v>
                </c:pt>
                <c:pt idx="199">
                  <c:v>15.99</c:v>
                </c:pt>
                <c:pt idx="200">
                  <c:v>7.99</c:v>
                </c:pt>
                <c:pt idx="201">
                  <c:v>11.99</c:v>
                </c:pt>
                <c:pt idx="202">
                  <c:v>11.99</c:v>
                </c:pt>
                <c:pt idx="203">
                  <c:v>11.99</c:v>
                </c:pt>
                <c:pt idx="204">
                  <c:v>7.99</c:v>
                </c:pt>
                <c:pt idx="205">
                  <c:v>11.99</c:v>
                </c:pt>
                <c:pt idx="206">
                  <c:v>7.99</c:v>
                </c:pt>
                <c:pt idx="207">
                  <c:v>11.99</c:v>
                </c:pt>
                <c:pt idx="208">
                  <c:v>11.99</c:v>
                </c:pt>
                <c:pt idx="209">
                  <c:v>7.99</c:v>
                </c:pt>
                <c:pt idx="210">
                  <c:v>7.99</c:v>
                </c:pt>
                <c:pt idx="211">
                  <c:v>11.99</c:v>
                </c:pt>
                <c:pt idx="212">
                  <c:v>11.99</c:v>
                </c:pt>
                <c:pt idx="213">
                  <c:v>7.99</c:v>
                </c:pt>
                <c:pt idx="214">
                  <c:v>13.99</c:v>
                </c:pt>
                <c:pt idx="215">
                  <c:v>15.99</c:v>
                </c:pt>
                <c:pt idx="216">
                  <c:v>15.99</c:v>
                </c:pt>
                <c:pt idx="217">
                  <c:v>9.99</c:v>
                </c:pt>
                <c:pt idx="218">
                  <c:v>7.99</c:v>
                </c:pt>
                <c:pt idx="219">
                  <c:v>11.99</c:v>
                </c:pt>
                <c:pt idx="220">
                  <c:v>11.99</c:v>
                </c:pt>
                <c:pt idx="221">
                  <c:v>11.99</c:v>
                </c:pt>
                <c:pt idx="222">
                  <c:v>7.99</c:v>
                </c:pt>
                <c:pt idx="223">
                  <c:v>15.99</c:v>
                </c:pt>
                <c:pt idx="224">
                  <c:v>11.99</c:v>
                </c:pt>
                <c:pt idx="225">
                  <c:v>11.99</c:v>
                </c:pt>
                <c:pt idx="226">
                  <c:v>15.99</c:v>
                </c:pt>
                <c:pt idx="227">
                  <c:v>15.99</c:v>
                </c:pt>
                <c:pt idx="228">
                  <c:v>11.99</c:v>
                </c:pt>
                <c:pt idx="229">
                  <c:v>11.99</c:v>
                </c:pt>
                <c:pt idx="230">
                  <c:v>15.99</c:v>
                </c:pt>
                <c:pt idx="231">
                  <c:v>15.99</c:v>
                </c:pt>
                <c:pt idx="232">
                  <c:v>11.99</c:v>
                </c:pt>
                <c:pt idx="233">
                  <c:v>15.99</c:v>
                </c:pt>
                <c:pt idx="234">
                  <c:v>15.99</c:v>
                </c:pt>
                <c:pt idx="235">
                  <c:v>15.99</c:v>
                </c:pt>
                <c:pt idx="236">
                  <c:v>15.99</c:v>
                </c:pt>
                <c:pt idx="237">
                  <c:v>15.99</c:v>
                </c:pt>
                <c:pt idx="238">
                  <c:v>15.99</c:v>
                </c:pt>
                <c:pt idx="239">
                  <c:v>7.99</c:v>
                </c:pt>
                <c:pt idx="240">
                  <c:v>11.99</c:v>
                </c:pt>
                <c:pt idx="241">
                  <c:v>15.99</c:v>
                </c:pt>
                <c:pt idx="242">
                  <c:v>11.99</c:v>
                </c:pt>
                <c:pt idx="243">
                  <c:v>7.99</c:v>
                </c:pt>
                <c:pt idx="244">
                  <c:v>11.99</c:v>
                </c:pt>
                <c:pt idx="245">
                  <c:v>11.99</c:v>
                </c:pt>
                <c:pt idx="246">
                  <c:v>11.99</c:v>
                </c:pt>
                <c:pt idx="247">
                  <c:v>7.99</c:v>
                </c:pt>
                <c:pt idx="248">
                  <c:v>11.99</c:v>
                </c:pt>
                <c:pt idx="249">
                  <c:v>15.99</c:v>
                </c:pt>
                <c:pt idx="250">
                  <c:v>15.99</c:v>
                </c:pt>
                <c:pt idx="251">
                  <c:v>15.99</c:v>
                </c:pt>
                <c:pt idx="252">
                  <c:v>7.99</c:v>
                </c:pt>
                <c:pt idx="253">
                  <c:v>7.99</c:v>
                </c:pt>
                <c:pt idx="254">
                  <c:v>7.99</c:v>
                </c:pt>
                <c:pt idx="255">
                  <c:v>11.99</c:v>
                </c:pt>
                <c:pt idx="256">
                  <c:v>15.99</c:v>
                </c:pt>
                <c:pt idx="257">
                  <c:v>7.99</c:v>
                </c:pt>
                <c:pt idx="258">
                  <c:v>11.99</c:v>
                </c:pt>
                <c:pt idx="259">
                  <c:v>7.99</c:v>
                </c:pt>
                <c:pt idx="260">
                  <c:v>11.99</c:v>
                </c:pt>
                <c:pt idx="261">
                  <c:v>11.99</c:v>
                </c:pt>
                <c:pt idx="262">
                  <c:v>7.99</c:v>
                </c:pt>
                <c:pt idx="263">
                  <c:v>11.99</c:v>
                </c:pt>
                <c:pt idx="264">
                  <c:v>11.99</c:v>
                </c:pt>
                <c:pt idx="265">
                  <c:v>11.99</c:v>
                </c:pt>
                <c:pt idx="266">
                  <c:v>11.99</c:v>
                </c:pt>
                <c:pt idx="267">
                  <c:v>7.99</c:v>
                </c:pt>
                <c:pt idx="268">
                  <c:v>11.99</c:v>
                </c:pt>
                <c:pt idx="269">
                  <c:v>11.99</c:v>
                </c:pt>
                <c:pt idx="270">
                  <c:v>7.99</c:v>
                </c:pt>
                <c:pt idx="271">
                  <c:v>11.99</c:v>
                </c:pt>
                <c:pt idx="272">
                  <c:v>15.99</c:v>
                </c:pt>
                <c:pt idx="273">
                  <c:v>11.99</c:v>
                </c:pt>
                <c:pt idx="274">
                  <c:v>11.99</c:v>
                </c:pt>
                <c:pt idx="275">
                  <c:v>15.99</c:v>
                </c:pt>
                <c:pt idx="276">
                  <c:v>15.99</c:v>
                </c:pt>
                <c:pt idx="277">
                  <c:v>11.99</c:v>
                </c:pt>
                <c:pt idx="278">
                  <c:v>15.99</c:v>
                </c:pt>
                <c:pt idx="279">
                  <c:v>7.99</c:v>
                </c:pt>
                <c:pt idx="280">
                  <c:v>15.99</c:v>
                </c:pt>
                <c:pt idx="281">
                  <c:v>11.99</c:v>
                </c:pt>
                <c:pt idx="282">
                  <c:v>7.99</c:v>
                </c:pt>
                <c:pt idx="283">
                  <c:v>11.99</c:v>
                </c:pt>
                <c:pt idx="284">
                  <c:v>11.99</c:v>
                </c:pt>
                <c:pt idx="285">
                  <c:v>15.99</c:v>
                </c:pt>
                <c:pt idx="286">
                  <c:v>15.99</c:v>
                </c:pt>
                <c:pt idx="287">
                  <c:v>11.99</c:v>
                </c:pt>
                <c:pt idx="288">
                  <c:v>11.99</c:v>
                </c:pt>
                <c:pt idx="289">
                  <c:v>7.99</c:v>
                </c:pt>
                <c:pt idx="290">
                  <c:v>7.99</c:v>
                </c:pt>
                <c:pt idx="291">
                  <c:v>11.99</c:v>
                </c:pt>
                <c:pt idx="292">
                  <c:v>11.99</c:v>
                </c:pt>
                <c:pt idx="293">
                  <c:v>7.99</c:v>
                </c:pt>
                <c:pt idx="294">
                  <c:v>11.99</c:v>
                </c:pt>
                <c:pt idx="295">
                  <c:v>7.99</c:v>
                </c:pt>
                <c:pt idx="296">
                  <c:v>7.99</c:v>
                </c:pt>
                <c:pt idx="297">
                  <c:v>15.99</c:v>
                </c:pt>
                <c:pt idx="298">
                  <c:v>7.99</c:v>
                </c:pt>
                <c:pt idx="299">
                  <c:v>7.99</c:v>
                </c:pt>
                <c:pt idx="300">
                  <c:v>11.99</c:v>
                </c:pt>
                <c:pt idx="301">
                  <c:v>7.99</c:v>
                </c:pt>
                <c:pt idx="302">
                  <c:v>15.99</c:v>
                </c:pt>
                <c:pt idx="303">
                  <c:v>7.99</c:v>
                </c:pt>
                <c:pt idx="304">
                  <c:v>7.99</c:v>
                </c:pt>
                <c:pt idx="305">
                  <c:v>7.99</c:v>
                </c:pt>
                <c:pt idx="306">
                  <c:v>15.99</c:v>
                </c:pt>
                <c:pt idx="307">
                  <c:v>7.99</c:v>
                </c:pt>
                <c:pt idx="308">
                  <c:v>7.99</c:v>
                </c:pt>
                <c:pt idx="309">
                  <c:v>15.99</c:v>
                </c:pt>
                <c:pt idx="310">
                  <c:v>7.99</c:v>
                </c:pt>
                <c:pt idx="311">
                  <c:v>15.99</c:v>
                </c:pt>
                <c:pt idx="312">
                  <c:v>7.99</c:v>
                </c:pt>
                <c:pt idx="313">
                  <c:v>15.99</c:v>
                </c:pt>
                <c:pt idx="314">
                  <c:v>11.99</c:v>
                </c:pt>
                <c:pt idx="315">
                  <c:v>15.99</c:v>
                </c:pt>
                <c:pt idx="316">
                  <c:v>15.99</c:v>
                </c:pt>
                <c:pt idx="317">
                  <c:v>11.99</c:v>
                </c:pt>
                <c:pt idx="318">
                  <c:v>11.99</c:v>
                </c:pt>
                <c:pt idx="319">
                  <c:v>15.99</c:v>
                </c:pt>
                <c:pt idx="320">
                  <c:v>7.99</c:v>
                </c:pt>
                <c:pt idx="321">
                  <c:v>7.99</c:v>
                </c:pt>
                <c:pt idx="322">
                  <c:v>15.99</c:v>
                </c:pt>
                <c:pt idx="323">
                  <c:v>15.99</c:v>
                </c:pt>
                <c:pt idx="324">
                  <c:v>15.99</c:v>
                </c:pt>
                <c:pt idx="325">
                  <c:v>11.99</c:v>
                </c:pt>
                <c:pt idx="326">
                  <c:v>15.99</c:v>
                </c:pt>
                <c:pt idx="327">
                  <c:v>11.99</c:v>
                </c:pt>
                <c:pt idx="328">
                  <c:v>11.99</c:v>
                </c:pt>
                <c:pt idx="329">
                  <c:v>7.99</c:v>
                </c:pt>
                <c:pt idx="330">
                  <c:v>7.99</c:v>
                </c:pt>
                <c:pt idx="331">
                  <c:v>15.99</c:v>
                </c:pt>
                <c:pt idx="332">
                  <c:v>13.99</c:v>
                </c:pt>
                <c:pt idx="333">
                  <c:v>11.99</c:v>
                </c:pt>
                <c:pt idx="334">
                  <c:v>7.99</c:v>
                </c:pt>
                <c:pt idx="335">
                  <c:v>15.99</c:v>
                </c:pt>
                <c:pt idx="336">
                  <c:v>15.99</c:v>
                </c:pt>
                <c:pt idx="337">
                  <c:v>15.99</c:v>
                </c:pt>
                <c:pt idx="338">
                  <c:v>7.99</c:v>
                </c:pt>
                <c:pt idx="339">
                  <c:v>11.99</c:v>
                </c:pt>
                <c:pt idx="340">
                  <c:v>15.99</c:v>
                </c:pt>
                <c:pt idx="341">
                  <c:v>11.99</c:v>
                </c:pt>
                <c:pt idx="342">
                  <c:v>15.99</c:v>
                </c:pt>
                <c:pt idx="343">
                  <c:v>7.99</c:v>
                </c:pt>
                <c:pt idx="344">
                  <c:v>7.99</c:v>
                </c:pt>
                <c:pt idx="345">
                  <c:v>11.99</c:v>
                </c:pt>
                <c:pt idx="346">
                  <c:v>11.99</c:v>
                </c:pt>
                <c:pt idx="347">
                  <c:v>15.99</c:v>
                </c:pt>
                <c:pt idx="348">
                  <c:v>7.99</c:v>
                </c:pt>
                <c:pt idx="349">
                  <c:v>7.99</c:v>
                </c:pt>
                <c:pt idx="350">
                  <c:v>7.99</c:v>
                </c:pt>
                <c:pt idx="351">
                  <c:v>7.99</c:v>
                </c:pt>
                <c:pt idx="352">
                  <c:v>15.99</c:v>
                </c:pt>
                <c:pt idx="353">
                  <c:v>15.99</c:v>
                </c:pt>
                <c:pt idx="354">
                  <c:v>9.99</c:v>
                </c:pt>
                <c:pt idx="355">
                  <c:v>7.99</c:v>
                </c:pt>
                <c:pt idx="356">
                  <c:v>11.99</c:v>
                </c:pt>
                <c:pt idx="357">
                  <c:v>11.99</c:v>
                </c:pt>
                <c:pt idx="358">
                  <c:v>15.99</c:v>
                </c:pt>
                <c:pt idx="359">
                  <c:v>9.99</c:v>
                </c:pt>
                <c:pt idx="360">
                  <c:v>15.99</c:v>
                </c:pt>
                <c:pt idx="361">
                  <c:v>7.99</c:v>
                </c:pt>
                <c:pt idx="362">
                  <c:v>7.99</c:v>
                </c:pt>
                <c:pt idx="363">
                  <c:v>7.99</c:v>
                </c:pt>
                <c:pt idx="364">
                  <c:v>7.99</c:v>
                </c:pt>
                <c:pt idx="365">
                  <c:v>11.99</c:v>
                </c:pt>
                <c:pt idx="366">
                  <c:v>11.99</c:v>
                </c:pt>
                <c:pt idx="367">
                  <c:v>15.99</c:v>
                </c:pt>
                <c:pt idx="368">
                  <c:v>13.99</c:v>
                </c:pt>
                <c:pt idx="369">
                  <c:v>15.99</c:v>
                </c:pt>
                <c:pt idx="370">
                  <c:v>7.99</c:v>
                </c:pt>
                <c:pt idx="371">
                  <c:v>15.99</c:v>
                </c:pt>
                <c:pt idx="372">
                  <c:v>15.99</c:v>
                </c:pt>
                <c:pt idx="373">
                  <c:v>15.99</c:v>
                </c:pt>
                <c:pt idx="374">
                  <c:v>7.99</c:v>
                </c:pt>
                <c:pt idx="375">
                  <c:v>7.99</c:v>
                </c:pt>
                <c:pt idx="376">
                  <c:v>7.99</c:v>
                </c:pt>
                <c:pt idx="377">
                  <c:v>11.99</c:v>
                </c:pt>
                <c:pt idx="378">
                  <c:v>7.99</c:v>
                </c:pt>
                <c:pt idx="379">
                  <c:v>11.99</c:v>
                </c:pt>
                <c:pt idx="380">
                  <c:v>7.99</c:v>
                </c:pt>
                <c:pt idx="381">
                  <c:v>15.99</c:v>
                </c:pt>
                <c:pt idx="382">
                  <c:v>11.99</c:v>
                </c:pt>
                <c:pt idx="383">
                  <c:v>15.99</c:v>
                </c:pt>
                <c:pt idx="384">
                  <c:v>11.99</c:v>
                </c:pt>
                <c:pt idx="385">
                  <c:v>11.99</c:v>
                </c:pt>
                <c:pt idx="386">
                  <c:v>7.99</c:v>
                </c:pt>
                <c:pt idx="387">
                  <c:v>7.99</c:v>
                </c:pt>
                <c:pt idx="388">
                  <c:v>11.99</c:v>
                </c:pt>
                <c:pt idx="389">
                  <c:v>15.99</c:v>
                </c:pt>
                <c:pt idx="390">
                  <c:v>7.99</c:v>
                </c:pt>
                <c:pt idx="391">
                  <c:v>15.99</c:v>
                </c:pt>
                <c:pt idx="392">
                  <c:v>7.99</c:v>
                </c:pt>
                <c:pt idx="393">
                  <c:v>7.99</c:v>
                </c:pt>
                <c:pt idx="394">
                  <c:v>11.99</c:v>
                </c:pt>
                <c:pt idx="395">
                  <c:v>11.99</c:v>
                </c:pt>
                <c:pt idx="396">
                  <c:v>15.99</c:v>
                </c:pt>
                <c:pt idx="397">
                  <c:v>11.99</c:v>
                </c:pt>
                <c:pt idx="398">
                  <c:v>11.99</c:v>
                </c:pt>
                <c:pt idx="399">
                  <c:v>15.99</c:v>
                </c:pt>
                <c:pt idx="400">
                  <c:v>7.99</c:v>
                </c:pt>
                <c:pt idx="401">
                  <c:v>11.99</c:v>
                </c:pt>
                <c:pt idx="402">
                  <c:v>11.99</c:v>
                </c:pt>
                <c:pt idx="403">
                  <c:v>11.99</c:v>
                </c:pt>
                <c:pt idx="404">
                  <c:v>15.99</c:v>
                </c:pt>
                <c:pt idx="405">
                  <c:v>15.99</c:v>
                </c:pt>
                <c:pt idx="406">
                  <c:v>11.99</c:v>
                </c:pt>
                <c:pt idx="407">
                  <c:v>15.99</c:v>
                </c:pt>
                <c:pt idx="408">
                  <c:v>11.99</c:v>
                </c:pt>
                <c:pt idx="409">
                  <c:v>7.99</c:v>
                </c:pt>
                <c:pt idx="410">
                  <c:v>15.99</c:v>
                </c:pt>
                <c:pt idx="411">
                  <c:v>11.99</c:v>
                </c:pt>
                <c:pt idx="412">
                  <c:v>15.99</c:v>
                </c:pt>
                <c:pt idx="413">
                  <c:v>11.99</c:v>
                </c:pt>
                <c:pt idx="414">
                  <c:v>15.99</c:v>
                </c:pt>
                <c:pt idx="415">
                  <c:v>15.99</c:v>
                </c:pt>
                <c:pt idx="416">
                  <c:v>15.99</c:v>
                </c:pt>
                <c:pt idx="417">
                  <c:v>7.99</c:v>
                </c:pt>
                <c:pt idx="418">
                  <c:v>15.99</c:v>
                </c:pt>
                <c:pt idx="419">
                  <c:v>11.99</c:v>
                </c:pt>
                <c:pt idx="420">
                  <c:v>11.99</c:v>
                </c:pt>
                <c:pt idx="421">
                  <c:v>15.99</c:v>
                </c:pt>
                <c:pt idx="422">
                  <c:v>15.99</c:v>
                </c:pt>
                <c:pt idx="423">
                  <c:v>7.99</c:v>
                </c:pt>
                <c:pt idx="424">
                  <c:v>15.99</c:v>
                </c:pt>
                <c:pt idx="425">
                  <c:v>11.99</c:v>
                </c:pt>
                <c:pt idx="426">
                  <c:v>11.99</c:v>
                </c:pt>
                <c:pt idx="427">
                  <c:v>7.99</c:v>
                </c:pt>
                <c:pt idx="428">
                  <c:v>11.99</c:v>
                </c:pt>
                <c:pt idx="429">
                  <c:v>11.99</c:v>
                </c:pt>
                <c:pt idx="430">
                  <c:v>11.99</c:v>
                </c:pt>
                <c:pt idx="431">
                  <c:v>11.99</c:v>
                </c:pt>
                <c:pt idx="432">
                  <c:v>11.99</c:v>
                </c:pt>
                <c:pt idx="433">
                  <c:v>11.99</c:v>
                </c:pt>
                <c:pt idx="434">
                  <c:v>7.99</c:v>
                </c:pt>
                <c:pt idx="435">
                  <c:v>11.99</c:v>
                </c:pt>
                <c:pt idx="436">
                  <c:v>15.99</c:v>
                </c:pt>
                <c:pt idx="437">
                  <c:v>7.99</c:v>
                </c:pt>
                <c:pt idx="438">
                  <c:v>7.99</c:v>
                </c:pt>
                <c:pt idx="439">
                  <c:v>7.99</c:v>
                </c:pt>
                <c:pt idx="440">
                  <c:v>7.99</c:v>
                </c:pt>
                <c:pt idx="441">
                  <c:v>11.99</c:v>
                </c:pt>
                <c:pt idx="442">
                  <c:v>15.99</c:v>
                </c:pt>
                <c:pt idx="443">
                  <c:v>7.99</c:v>
                </c:pt>
                <c:pt idx="444">
                  <c:v>7.99</c:v>
                </c:pt>
                <c:pt idx="445">
                  <c:v>7.99</c:v>
                </c:pt>
                <c:pt idx="446">
                  <c:v>15.99</c:v>
                </c:pt>
                <c:pt idx="447">
                  <c:v>15.99</c:v>
                </c:pt>
                <c:pt idx="448">
                  <c:v>11.99</c:v>
                </c:pt>
                <c:pt idx="449">
                  <c:v>11.99</c:v>
                </c:pt>
                <c:pt idx="450">
                  <c:v>11.99</c:v>
                </c:pt>
                <c:pt idx="451">
                  <c:v>7.99</c:v>
                </c:pt>
                <c:pt idx="452">
                  <c:v>11.99</c:v>
                </c:pt>
                <c:pt idx="453">
                  <c:v>11.99</c:v>
                </c:pt>
                <c:pt idx="454">
                  <c:v>9.99</c:v>
                </c:pt>
                <c:pt idx="455">
                  <c:v>11.99</c:v>
                </c:pt>
                <c:pt idx="456">
                  <c:v>7.99</c:v>
                </c:pt>
                <c:pt idx="457">
                  <c:v>11.99</c:v>
                </c:pt>
                <c:pt idx="458">
                  <c:v>15.99</c:v>
                </c:pt>
                <c:pt idx="459">
                  <c:v>15.99</c:v>
                </c:pt>
                <c:pt idx="460">
                  <c:v>11.99</c:v>
                </c:pt>
                <c:pt idx="461">
                  <c:v>11.99</c:v>
                </c:pt>
                <c:pt idx="462">
                  <c:v>7.99</c:v>
                </c:pt>
                <c:pt idx="463">
                  <c:v>11.99</c:v>
                </c:pt>
                <c:pt idx="464">
                  <c:v>11.99</c:v>
                </c:pt>
                <c:pt idx="465">
                  <c:v>7.99</c:v>
                </c:pt>
                <c:pt idx="466">
                  <c:v>15.99</c:v>
                </c:pt>
                <c:pt idx="467">
                  <c:v>11.99</c:v>
                </c:pt>
                <c:pt idx="468">
                  <c:v>15.99</c:v>
                </c:pt>
                <c:pt idx="469">
                  <c:v>7.99</c:v>
                </c:pt>
                <c:pt idx="470">
                  <c:v>15.99</c:v>
                </c:pt>
                <c:pt idx="471">
                  <c:v>11.99</c:v>
                </c:pt>
                <c:pt idx="472">
                  <c:v>15.99</c:v>
                </c:pt>
                <c:pt idx="473">
                  <c:v>9.99</c:v>
                </c:pt>
                <c:pt idx="474">
                  <c:v>15.99</c:v>
                </c:pt>
                <c:pt idx="475">
                  <c:v>7.99</c:v>
                </c:pt>
                <c:pt idx="476">
                  <c:v>7.99</c:v>
                </c:pt>
                <c:pt idx="477">
                  <c:v>7.99</c:v>
                </c:pt>
                <c:pt idx="478">
                  <c:v>7.99</c:v>
                </c:pt>
                <c:pt idx="479">
                  <c:v>15.99</c:v>
                </c:pt>
                <c:pt idx="480">
                  <c:v>15.99</c:v>
                </c:pt>
                <c:pt idx="481">
                  <c:v>11.99</c:v>
                </c:pt>
                <c:pt idx="482">
                  <c:v>15.99</c:v>
                </c:pt>
                <c:pt idx="483">
                  <c:v>11.99</c:v>
                </c:pt>
                <c:pt idx="484">
                  <c:v>11.99</c:v>
                </c:pt>
                <c:pt idx="485">
                  <c:v>15.99</c:v>
                </c:pt>
                <c:pt idx="486">
                  <c:v>7.99</c:v>
                </c:pt>
                <c:pt idx="487">
                  <c:v>7.99</c:v>
                </c:pt>
                <c:pt idx="488">
                  <c:v>7.99</c:v>
                </c:pt>
                <c:pt idx="489">
                  <c:v>7.99</c:v>
                </c:pt>
                <c:pt idx="490">
                  <c:v>11.99</c:v>
                </c:pt>
                <c:pt idx="491">
                  <c:v>15.99</c:v>
                </c:pt>
                <c:pt idx="492">
                  <c:v>11.99</c:v>
                </c:pt>
                <c:pt idx="493">
                  <c:v>11.99</c:v>
                </c:pt>
                <c:pt idx="494">
                  <c:v>7.99</c:v>
                </c:pt>
                <c:pt idx="495">
                  <c:v>15.99</c:v>
                </c:pt>
                <c:pt idx="496">
                  <c:v>7.99</c:v>
                </c:pt>
                <c:pt idx="497">
                  <c:v>11.99</c:v>
                </c:pt>
                <c:pt idx="498">
                  <c:v>7.99</c:v>
                </c:pt>
                <c:pt idx="499">
                  <c:v>15.99</c:v>
                </c:pt>
                <c:pt idx="500">
                  <c:v>11.99</c:v>
                </c:pt>
                <c:pt idx="501">
                  <c:v>11.99</c:v>
                </c:pt>
                <c:pt idx="502">
                  <c:v>11.99</c:v>
                </c:pt>
                <c:pt idx="503">
                  <c:v>11.99</c:v>
                </c:pt>
                <c:pt idx="504">
                  <c:v>15.99</c:v>
                </c:pt>
                <c:pt idx="505">
                  <c:v>15.99</c:v>
                </c:pt>
                <c:pt idx="506">
                  <c:v>15.99</c:v>
                </c:pt>
                <c:pt idx="507">
                  <c:v>11.99</c:v>
                </c:pt>
                <c:pt idx="508">
                  <c:v>15.99</c:v>
                </c:pt>
                <c:pt idx="509">
                  <c:v>9.99</c:v>
                </c:pt>
                <c:pt idx="510">
                  <c:v>11.99</c:v>
                </c:pt>
                <c:pt idx="511">
                  <c:v>15.99</c:v>
                </c:pt>
                <c:pt idx="512">
                  <c:v>11.99</c:v>
                </c:pt>
                <c:pt idx="513">
                  <c:v>15.99</c:v>
                </c:pt>
                <c:pt idx="514">
                  <c:v>15.99</c:v>
                </c:pt>
                <c:pt idx="515">
                  <c:v>11.99</c:v>
                </c:pt>
                <c:pt idx="516">
                  <c:v>11.99</c:v>
                </c:pt>
                <c:pt idx="517">
                  <c:v>7.99</c:v>
                </c:pt>
                <c:pt idx="518">
                  <c:v>15.99</c:v>
                </c:pt>
                <c:pt idx="519">
                  <c:v>11.99</c:v>
                </c:pt>
                <c:pt idx="520">
                  <c:v>7.99</c:v>
                </c:pt>
                <c:pt idx="521">
                  <c:v>15.99</c:v>
                </c:pt>
                <c:pt idx="522">
                  <c:v>11.99</c:v>
                </c:pt>
                <c:pt idx="523">
                  <c:v>7.99</c:v>
                </c:pt>
                <c:pt idx="524">
                  <c:v>15.99</c:v>
                </c:pt>
                <c:pt idx="525">
                  <c:v>11.99</c:v>
                </c:pt>
                <c:pt idx="526">
                  <c:v>11.99</c:v>
                </c:pt>
                <c:pt idx="527">
                  <c:v>7.99</c:v>
                </c:pt>
                <c:pt idx="528">
                  <c:v>7.99</c:v>
                </c:pt>
                <c:pt idx="529">
                  <c:v>11.99</c:v>
                </c:pt>
                <c:pt idx="530">
                  <c:v>11.99</c:v>
                </c:pt>
                <c:pt idx="531">
                  <c:v>15.99</c:v>
                </c:pt>
                <c:pt idx="532">
                  <c:v>11.99</c:v>
                </c:pt>
                <c:pt idx="533">
                  <c:v>15.99</c:v>
                </c:pt>
                <c:pt idx="534">
                  <c:v>11.99</c:v>
                </c:pt>
                <c:pt idx="535">
                  <c:v>15.99</c:v>
                </c:pt>
                <c:pt idx="536">
                  <c:v>15.99</c:v>
                </c:pt>
                <c:pt idx="537">
                  <c:v>7.99</c:v>
                </c:pt>
                <c:pt idx="538">
                  <c:v>11.99</c:v>
                </c:pt>
                <c:pt idx="539">
                  <c:v>7.99</c:v>
                </c:pt>
                <c:pt idx="540">
                  <c:v>15.99</c:v>
                </c:pt>
                <c:pt idx="541">
                  <c:v>15.99</c:v>
                </c:pt>
                <c:pt idx="542">
                  <c:v>11.99</c:v>
                </c:pt>
                <c:pt idx="543">
                  <c:v>14.656666666666666</c:v>
                </c:pt>
                <c:pt idx="544">
                  <c:v>15.99</c:v>
                </c:pt>
                <c:pt idx="545">
                  <c:v>7.99</c:v>
                </c:pt>
                <c:pt idx="546">
                  <c:v>15.99</c:v>
                </c:pt>
                <c:pt idx="547">
                  <c:v>15.99</c:v>
                </c:pt>
                <c:pt idx="548">
                  <c:v>7.99</c:v>
                </c:pt>
                <c:pt idx="549">
                  <c:v>11.99</c:v>
                </c:pt>
                <c:pt idx="550">
                  <c:v>11.99</c:v>
                </c:pt>
                <c:pt idx="551">
                  <c:v>13.99</c:v>
                </c:pt>
                <c:pt idx="552">
                  <c:v>15.99</c:v>
                </c:pt>
                <c:pt idx="553">
                  <c:v>11.99</c:v>
                </c:pt>
                <c:pt idx="554">
                  <c:v>11.99</c:v>
                </c:pt>
                <c:pt idx="555">
                  <c:v>7.99</c:v>
                </c:pt>
                <c:pt idx="556">
                  <c:v>7.99</c:v>
                </c:pt>
                <c:pt idx="557">
                  <c:v>11.99</c:v>
                </c:pt>
                <c:pt idx="558">
                  <c:v>7.99</c:v>
                </c:pt>
                <c:pt idx="559">
                  <c:v>7.99</c:v>
                </c:pt>
                <c:pt idx="560">
                  <c:v>15.99</c:v>
                </c:pt>
                <c:pt idx="561">
                  <c:v>15.99</c:v>
                </c:pt>
                <c:pt idx="562">
                  <c:v>11.99</c:v>
                </c:pt>
                <c:pt idx="563">
                  <c:v>15.99</c:v>
                </c:pt>
                <c:pt idx="564">
                  <c:v>15.99</c:v>
                </c:pt>
                <c:pt idx="565">
                  <c:v>15.99</c:v>
                </c:pt>
                <c:pt idx="566">
                  <c:v>11.99</c:v>
                </c:pt>
                <c:pt idx="567">
                  <c:v>7.99</c:v>
                </c:pt>
                <c:pt idx="568">
                  <c:v>15.99</c:v>
                </c:pt>
                <c:pt idx="569">
                  <c:v>15.99</c:v>
                </c:pt>
                <c:pt idx="570">
                  <c:v>11.99</c:v>
                </c:pt>
                <c:pt idx="571">
                  <c:v>7.99</c:v>
                </c:pt>
                <c:pt idx="572">
                  <c:v>13.323333333333332</c:v>
                </c:pt>
                <c:pt idx="573">
                  <c:v>11.99</c:v>
                </c:pt>
                <c:pt idx="574">
                  <c:v>11.99</c:v>
                </c:pt>
                <c:pt idx="575">
                  <c:v>15.99</c:v>
                </c:pt>
                <c:pt idx="576">
                  <c:v>15.99</c:v>
                </c:pt>
                <c:pt idx="577">
                  <c:v>11.99</c:v>
                </c:pt>
                <c:pt idx="578">
                  <c:v>15.99</c:v>
                </c:pt>
                <c:pt idx="579">
                  <c:v>11.99</c:v>
                </c:pt>
                <c:pt idx="580">
                  <c:v>15.99</c:v>
                </c:pt>
                <c:pt idx="581">
                  <c:v>7.99</c:v>
                </c:pt>
                <c:pt idx="582">
                  <c:v>15.99</c:v>
                </c:pt>
                <c:pt idx="583">
                  <c:v>7.99</c:v>
                </c:pt>
                <c:pt idx="584">
                  <c:v>7.99</c:v>
                </c:pt>
                <c:pt idx="585">
                  <c:v>11.99</c:v>
                </c:pt>
                <c:pt idx="586">
                  <c:v>11.99</c:v>
                </c:pt>
                <c:pt idx="587">
                  <c:v>7.99</c:v>
                </c:pt>
                <c:pt idx="588">
                  <c:v>11.99</c:v>
                </c:pt>
                <c:pt idx="589">
                  <c:v>7.99</c:v>
                </c:pt>
                <c:pt idx="590">
                  <c:v>11.99</c:v>
                </c:pt>
                <c:pt idx="591">
                  <c:v>15.99</c:v>
                </c:pt>
                <c:pt idx="592">
                  <c:v>11.99</c:v>
                </c:pt>
                <c:pt idx="593">
                  <c:v>7.99</c:v>
                </c:pt>
                <c:pt idx="594">
                  <c:v>11.99</c:v>
                </c:pt>
                <c:pt idx="595">
                  <c:v>15.99</c:v>
                </c:pt>
                <c:pt idx="596">
                  <c:v>7.99</c:v>
                </c:pt>
                <c:pt idx="597">
                  <c:v>11.99</c:v>
                </c:pt>
                <c:pt idx="598">
                  <c:v>11.99</c:v>
                </c:pt>
                <c:pt idx="599">
                  <c:v>11.99</c:v>
                </c:pt>
                <c:pt idx="600">
                  <c:v>7.99</c:v>
                </c:pt>
                <c:pt idx="601">
                  <c:v>15.99</c:v>
                </c:pt>
                <c:pt idx="602">
                  <c:v>7.99</c:v>
                </c:pt>
                <c:pt idx="603">
                  <c:v>11.99</c:v>
                </c:pt>
                <c:pt idx="604">
                  <c:v>7.99</c:v>
                </c:pt>
                <c:pt idx="605">
                  <c:v>11.99</c:v>
                </c:pt>
                <c:pt idx="606">
                  <c:v>7.99</c:v>
                </c:pt>
                <c:pt idx="607">
                  <c:v>11.99</c:v>
                </c:pt>
                <c:pt idx="608">
                  <c:v>7.99</c:v>
                </c:pt>
                <c:pt idx="609">
                  <c:v>15.99</c:v>
                </c:pt>
                <c:pt idx="610">
                  <c:v>11.99</c:v>
                </c:pt>
                <c:pt idx="611">
                  <c:v>7.99</c:v>
                </c:pt>
                <c:pt idx="612">
                  <c:v>15.99</c:v>
                </c:pt>
                <c:pt idx="613">
                  <c:v>15.99</c:v>
                </c:pt>
                <c:pt idx="614">
                  <c:v>15.99</c:v>
                </c:pt>
                <c:pt idx="615">
                  <c:v>7.99</c:v>
                </c:pt>
                <c:pt idx="616">
                  <c:v>7.99</c:v>
                </c:pt>
                <c:pt idx="617">
                  <c:v>15.99</c:v>
                </c:pt>
                <c:pt idx="618">
                  <c:v>11.99</c:v>
                </c:pt>
                <c:pt idx="619">
                  <c:v>7.99</c:v>
                </c:pt>
                <c:pt idx="620">
                  <c:v>15.99</c:v>
                </c:pt>
                <c:pt idx="621">
                  <c:v>11.99</c:v>
                </c:pt>
                <c:pt idx="622">
                  <c:v>11.99</c:v>
                </c:pt>
                <c:pt idx="623">
                  <c:v>7.99</c:v>
                </c:pt>
                <c:pt idx="624">
                  <c:v>7.99</c:v>
                </c:pt>
                <c:pt idx="625">
                  <c:v>11.99</c:v>
                </c:pt>
                <c:pt idx="626">
                  <c:v>11.99</c:v>
                </c:pt>
                <c:pt idx="627">
                  <c:v>13.99</c:v>
                </c:pt>
                <c:pt idx="628">
                  <c:v>7.99</c:v>
                </c:pt>
                <c:pt idx="629">
                  <c:v>11.99</c:v>
                </c:pt>
                <c:pt idx="630">
                  <c:v>7.99</c:v>
                </c:pt>
                <c:pt idx="631">
                  <c:v>15.99</c:v>
                </c:pt>
                <c:pt idx="632">
                  <c:v>7.99</c:v>
                </c:pt>
                <c:pt idx="633">
                  <c:v>11.99</c:v>
                </c:pt>
                <c:pt idx="634">
                  <c:v>7.99</c:v>
                </c:pt>
                <c:pt idx="635">
                  <c:v>15.99</c:v>
                </c:pt>
                <c:pt idx="636">
                  <c:v>11.99</c:v>
                </c:pt>
                <c:pt idx="637">
                  <c:v>11.99</c:v>
                </c:pt>
                <c:pt idx="638">
                  <c:v>11.99</c:v>
                </c:pt>
                <c:pt idx="639">
                  <c:v>11.99</c:v>
                </c:pt>
                <c:pt idx="640">
                  <c:v>15.99</c:v>
                </c:pt>
                <c:pt idx="641">
                  <c:v>15.99</c:v>
                </c:pt>
                <c:pt idx="642">
                  <c:v>11.99</c:v>
                </c:pt>
                <c:pt idx="643">
                  <c:v>7.99</c:v>
                </c:pt>
                <c:pt idx="644">
                  <c:v>11.99</c:v>
                </c:pt>
                <c:pt idx="645">
                  <c:v>13.99</c:v>
                </c:pt>
                <c:pt idx="646">
                  <c:v>7.99</c:v>
                </c:pt>
                <c:pt idx="647">
                  <c:v>13.99</c:v>
                </c:pt>
                <c:pt idx="648">
                  <c:v>7.99</c:v>
                </c:pt>
                <c:pt idx="649">
                  <c:v>11.99</c:v>
                </c:pt>
                <c:pt idx="650">
                  <c:v>7.99</c:v>
                </c:pt>
                <c:pt idx="651">
                  <c:v>7.99</c:v>
                </c:pt>
                <c:pt idx="652">
                  <c:v>7.99</c:v>
                </c:pt>
                <c:pt idx="653">
                  <c:v>11.99</c:v>
                </c:pt>
                <c:pt idx="654">
                  <c:v>7.99</c:v>
                </c:pt>
                <c:pt idx="655">
                  <c:v>7.99</c:v>
                </c:pt>
                <c:pt idx="656">
                  <c:v>15.99</c:v>
                </c:pt>
                <c:pt idx="657">
                  <c:v>11.99</c:v>
                </c:pt>
                <c:pt idx="658">
                  <c:v>11.99</c:v>
                </c:pt>
                <c:pt idx="659">
                  <c:v>11.99</c:v>
                </c:pt>
                <c:pt idx="660">
                  <c:v>11.99</c:v>
                </c:pt>
                <c:pt idx="661">
                  <c:v>7.99</c:v>
                </c:pt>
                <c:pt idx="662">
                  <c:v>15.99</c:v>
                </c:pt>
                <c:pt idx="663">
                  <c:v>15.99</c:v>
                </c:pt>
                <c:pt idx="664">
                  <c:v>15.99</c:v>
                </c:pt>
                <c:pt idx="665">
                  <c:v>15.99</c:v>
                </c:pt>
                <c:pt idx="666">
                  <c:v>15.99</c:v>
                </c:pt>
                <c:pt idx="667">
                  <c:v>7.99</c:v>
                </c:pt>
                <c:pt idx="668">
                  <c:v>15.99</c:v>
                </c:pt>
                <c:pt idx="669">
                  <c:v>7.99</c:v>
                </c:pt>
                <c:pt idx="670">
                  <c:v>11.99</c:v>
                </c:pt>
                <c:pt idx="671">
                  <c:v>11.99</c:v>
                </c:pt>
                <c:pt idx="672">
                  <c:v>11.99</c:v>
                </c:pt>
                <c:pt idx="673">
                  <c:v>11.99</c:v>
                </c:pt>
                <c:pt idx="674">
                  <c:v>11.99</c:v>
                </c:pt>
                <c:pt idx="675">
                  <c:v>7.99</c:v>
                </c:pt>
                <c:pt idx="676">
                  <c:v>11.99</c:v>
                </c:pt>
                <c:pt idx="677">
                  <c:v>11.99</c:v>
                </c:pt>
                <c:pt idx="678">
                  <c:v>7.99</c:v>
                </c:pt>
                <c:pt idx="679">
                  <c:v>9.99</c:v>
                </c:pt>
                <c:pt idx="680">
                  <c:v>15.99</c:v>
                </c:pt>
                <c:pt idx="681">
                  <c:v>11.99</c:v>
                </c:pt>
                <c:pt idx="682">
                  <c:v>15.99</c:v>
                </c:pt>
                <c:pt idx="683">
                  <c:v>11.99</c:v>
                </c:pt>
                <c:pt idx="684">
                  <c:v>11.99</c:v>
                </c:pt>
                <c:pt idx="685">
                  <c:v>10.656666666666666</c:v>
                </c:pt>
                <c:pt idx="686">
                  <c:v>11.99</c:v>
                </c:pt>
                <c:pt idx="687">
                  <c:v>15.99</c:v>
                </c:pt>
                <c:pt idx="688">
                  <c:v>11.99</c:v>
                </c:pt>
                <c:pt idx="689">
                  <c:v>7.99</c:v>
                </c:pt>
                <c:pt idx="690">
                  <c:v>11.99</c:v>
                </c:pt>
                <c:pt idx="691">
                  <c:v>11.99</c:v>
                </c:pt>
                <c:pt idx="692">
                  <c:v>11.99</c:v>
                </c:pt>
                <c:pt idx="693">
                  <c:v>11.99</c:v>
                </c:pt>
                <c:pt idx="694">
                  <c:v>7.99</c:v>
                </c:pt>
                <c:pt idx="695">
                  <c:v>11.99</c:v>
                </c:pt>
                <c:pt idx="696">
                  <c:v>15.99</c:v>
                </c:pt>
                <c:pt idx="697">
                  <c:v>7.99</c:v>
                </c:pt>
                <c:pt idx="698">
                  <c:v>11.99</c:v>
                </c:pt>
                <c:pt idx="699">
                  <c:v>15.99</c:v>
                </c:pt>
                <c:pt idx="700">
                  <c:v>7.99</c:v>
                </c:pt>
                <c:pt idx="701">
                  <c:v>15.99</c:v>
                </c:pt>
                <c:pt idx="702">
                  <c:v>7.99</c:v>
                </c:pt>
                <c:pt idx="703">
                  <c:v>15.99</c:v>
                </c:pt>
                <c:pt idx="704">
                  <c:v>15.99</c:v>
                </c:pt>
                <c:pt idx="705">
                  <c:v>7.99</c:v>
                </c:pt>
                <c:pt idx="706">
                  <c:v>11.99</c:v>
                </c:pt>
                <c:pt idx="707">
                  <c:v>7.99</c:v>
                </c:pt>
                <c:pt idx="708">
                  <c:v>15.99</c:v>
                </c:pt>
                <c:pt idx="709">
                  <c:v>15.99</c:v>
                </c:pt>
                <c:pt idx="710">
                  <c:v>7.99</c:v>
                </c:pt>
                <c:pt idx="711">
                  <c:v>7.99</c:v>
                </c:pt>
                <c:pt idx="712">
                  <c:v>11.99</c:v>
                </c:pt>
                <c:pt idx="713">
                  <c:v>7.99</c:v>
                </c:pt>
                <c:pt idx="714">
                  <c:v>11.99</c:v>
                </c:pt>
                <c:pt idx="715">
                  <c:v>7.99</c:v>
                </c:pt>
                <c:pt idx="716">
                  <c:v>9.99</c:v>
                </c:pt>
                <c:pt idx="717">
                  <c:v>11.99</c:v>
                </c:pt>
                <c:pt idx="718">
                  <c:v>11.99</c:v>
                </c:pt>
                <c:pt idx="719">
                  <c:v>11.99</c:v>
                </c:pt>
                <c:pt idx="720">
                  <c:v>15.99</c:v>
                </c:pt>
                <c:pt idx="721">
                  <c:v>7.99</c:v>
                </c:pt>
                <c:pt idx="722">
                  <c:v>7.99</c:v>
                </c:pt>
                <c:pt idx="723">
                  <c:v>7.99</c:v>
                </c:pt>
                <c:pt idx="724">
                  <c:v>15.99</c:v>
                </c:pt>
                <c:pt idx="725">
                  <c:v>11.99</c:v>
                </c:pt>
                <c:pt idx="726">
                  <c:v>11.99</c:v>
                </c:pt>
                <c:pt idx="727">
                  <c:v>15.99</c:v>
                </c:pt>
                <c:pt idx="728">
                  <c:v>15.99</c:v>
                </c:pt>
                <c:pt idx="729">
                  <c:v>15.99</c:v>
                </c:pt>
                <c:pt idx="730">
                  <c:v>7.99</c:v>
                </c:pt>
                <c:pt idx="731">
                  <c:v>7.99</c:v>
                </c:pt>
                <c:pt idx="732">
                  <c:v>15.99</c:v>
                </c:pt>
                <c:pt idx="733">
                  <c:v>11.99</c:v>
                </c:pt>
                <c:pt idx="734">
                  <c:v>7.99</c:v>
                </c:pt>
                <c:pt idx="735">
                  <c:v>11.99</c:v>
                </c:pt>
                <c:pt idx="736">
                  <c:v>11.99</c:v>
                </c:pt>
                <c:pt idx="737">
                  <c:v>7.99</c:v>
                </c:pt>
                <c:pt idx="738">
                  <c:v>11.99</c:v>
                </c:pt>
                <c:pt idx="739">
                  <c:v>15.99</c:v>
                </c:pt>
                <c:pt idx="740">
                  <c:v>11.99</c:v>
                </c:pt>
                <c:pt idx="741">
                  <c:v>11.99</c:v>
                </c:pt>
                <c:pt idx="742">
                  <c:v>11.99</c:v>
                </c:pt>
                <c:pt idx="743">
                  <c:v>7.99</c:v>
                </c:pt>
                <c:pt idx="744">
                  <c:v>15.99</c:v>
                </c:pt>
                <c:pt idx="745">
                  <c:v>11.99</c:v>
                </c:pt>
                <c:pt idx="746">
                  <c:v>15.99</c:v>
                </c:pt>
                <c:pt idx="747">
                  <c:v>11.99</c:v>
                </c:pt>
                <c:pt idx="748">
                  <c:v>11.99</c:v>
                </c:pt>
                <c:pt idx="749">
                  <c:v>11.99</c:v>
                </c:pt>
                <c:pt idx="750">
                  <c:v>15.99</c:v>
                </c:pt>
                <c:pt idx="751">
                  <c:v>15.99</c:v>
                </c:pt>
                <c:pt idx="752">
                  <c:v>11.99</c:v>
                </c:pt>
                <c:pt idx="753">
                  <c:v>15.99</c:v>
                </c:pt>
                <c:pt idx="754">
                  <c:v>15.99</c:v>
                </c:pt>
                <c:pt idx="755">
                  <c:v>7.99</c:v>
                </c:pt>
                <c:pt idx="756">
                  <c:v>7.99</c:v>
                </c:pt>
                <c:pt idx="757">
                  <c:v>15.99</c:v>
                </c:pt>
                <c:pt idx="758">
                  <c:v>15.99</c:v>
                </c:pt>
                <c:pt idx="759">
                  <c:v>15.99</c:v>
                </c:pt>
                <c:pt idx="760">
                  <c:v>11.99</c:v>
                </c:pt>
                <c:pt idx="761">
                  <c:v>7.99</c:v>
                </c:pt>
                <c:pt idx="762">
                  <c:v>11.99</c:v>
                </c:pt>
                <c:pt idx="763">
                  <c:v>15.99</c:v>
                </c:pt>
                <c:pt idx="764">
                  <c:v>7.99</c:v>
                </c:pt>
                <c:pt idx="765">
                  <c:v>11.99</c:v>
                </c:pt>
                <c:pt idx="766">
                  <c:v>15.99</c:v>
                </c:pt>
                <c:pt idx="767">
                  <c:v>11.99</c:v>
                </c:pt>
                <c:pt idx="768">
                  <c:v>15.99</c:v>
                </c:pt>
                <c:pt idx="769">
                  <c:v>11.99</c:v>
                </c:pt>
                <c:pt idx="770">
                  <c:v>7.99</c:v>
                </c:pt>
                <c:pt idx="771">
                  <c:v>7.99</c:v>
                </c:pt>
                <c:pt idx="772">
                  <c:v>15.99</c:v>
                </c:pt>
                <c:pt idx="773">
                  <c:v>15.99</c:v>
                </c:pt>
                <c:pt idx="774">
                  <c:v>7.99</c:v>
                </c:pt>
                <c:pt idx="775">
                  <c:v>15.99</c:v>
                </c:pt>
                <c:pt idx="776">
                  <c:v>15.99</c:v>
                </c:pt>
                <c:pt idx="777">
                  <c:v>7.99</c:v>
                </c:pt>
                <c:pt idx="778">
                  <c:v>11.99</c:v>
                </c:pt>
                <c:pt idx="779">
                  <c:v>11.99</c:v>
                </c:pt>
                <c:pt idx="780">
                  <c:v>15.99</c:v>
                </c:pt>
                <c:pt idx="781">
                  <c:v>7.99</c:v>
                </c:pt>
                <c:pt idx="782">
                  <c:v>11.99</c:v>
                </c:pt>
                <c:pt idx="783">
                  <c:v>15.99</c:v>
                </c:pt>
                <c:pt idx="784">
                  <c:v>15.99</c:v>
                </c:pt>
                <c:pt idx="785">
                  <c:v>11.99</c:v>
                </c:pt>
                <c:pt idx="786">
                  <c:v>11.99</c:v>
                </c:pt>
                <c:pt idx="787">
                  <c:v>11.99</c:v>
                </c:pt>
                <c:pt idx="788">
                  <c:v>7.99</c:v>
                </c:pt>
                <c:pt idx="789">
                  <c:v>11.99</c:v>
                </c:pt>
                <c:pt idx="790">
                  <c:v>7.99</c:v>
                </c:pt>
                <c:pt idx="791">
                  <c:v>7.99</c:v>
                </c:pt>
                <c:pt idx="792">
                  <c:v>7.99</c:v>
                </c:pt>
                <c:pt idx="793">
                  <c:v>11.99</c:v>
                </c:pt>
                <c:pt idx="794">
                  <c:v>15.99</c:v>
                </c:pt>
                <c:pt idx="795">
                  <c:v>11.99</c:v>
                </c:pt>
                <c:pt idx="796">
                  <c:v>7.99</c:v>
                </c:pt>
                <c:pt idx="797">
                  <c:v>11.99</c:v>
                </c:pt>
                <c:pt idx="798">
                  <c:v>15.99</c:v>
                </c:pt>
                <c:pt idx="799">
                  <c:v>11.99</c:v>
                </c:pt>
                <c:pt idx="800">
                  <c:v>15.99</c:v>
                </c:pt>
                <c:pt idx="801">
                  <c:v>7.99</c:v>
                </c:pt>
                <c:pt idx="802">
                  <c:v>7.99</c:v>
                </c:pt>
                <c:pt idx="803">
                  <c:v>15.99</c:v>
                </c:pt>
                <c:pt idx="804">
                  <c:v>11.99</c:v>
                </c:pt>
                <c:pt idx="805">
                  <c:v>7.99</c:v>
                </c:pt>
                <c:pt idx="806">
                  <c:v>7.99</c:v>
                </c:pt>
                <c:pt idx="807">
                  <c:v>15.99</c:v>
                </c:pt>
                <c:pt idx="808">
                  <c:v>7.99</c:v>
                </c:pt>
                <c:pt idx="809">
                  <c:v>7.99</c:v>
                </c:pt>
                <c:pt idx="810">
                  <c:v>15.99</c:v>
                </c:pt>
                <c:pt idx="811">
                  <c:v>11.99</c:v>
                </c:pt>
                <c:pt idx="812">
                  <c:v>7.99</c:v>
                </c:pt>
                <c:pt idx="813">
                  <c:v>11.99</c:v>
                </c:pt>
                <c:pt idx="814">
                  <c:v>15.99</c:v>
                </c:pt>
                <c:pt idx="815">
                  <c:v>7.99</c:v>
                </c:pt>
                <c:pt idx="816">
                  <c:v>7.99</c:v>
                </c:pt>
                <c:pt idx="817">
                  <c:v>11.99</c:v>
                </c:pt>
                <c:pt idx="818">
                  <c:v>15.99</c:v>
                </c:pt>
                <c:pt idx="819">
                  <c:v>15.99</c:v>
                </c:pt>
                <c:pt idx="820">
                  <c:v>11.99</c:v>
                </c:pt>
                <c:pt idx="821">
                  <c:v>7.99</c:v>
                </c:pt>
                <c:pt idx="822">
                  <c:v>15.99</c:v>
                </c:pt>
                <c:pt idx="823">
                  <c:v>11.99</c:v>
                </c:pt>
                <c:pt idx="824">
                  <c:v>7.99</c:v>
                </c:pt>
                <c:pt idx="825">
                  <c:v>11.99</c:v>
                </c:pt>
                <c:pt idx="826">
                  <c:v>11.99</c:v>
                </c:pt>
                <c:pt idx="827">
                  <c:v>11.99</c:v>
                </c:pt>
                <c:pt idx="828">
                  <c:v>11.99</c:v>
                </c:pt>
                <c:pt idx="829">
                  <c:v>7.99</c:v>
                </c:pt>
                <c:pt idx="830">
                  <c:v>7.99</c:v>
                </c:pt>
                <c:pt idx="831">
                  <c:v>11.99</c:v>
                </c:pt>
                <c:pt idx="832">
                  <c:v>11.99</c:v>
                </c:pt>
                <c:pt idx="833">
                  <c:v>7.99</c:v>
                </c:pt>
                <c:pt idx="834">
                  <c:v>11.99</c:v>
                </c:pt>
                <c:pt idx="835">
                  <c:v>15.99</c:v>
                </c:pt>
                <c:pt idx="836">
                  <c:v>15.99</c:v>
                </c:pt>
                <c:pt idx="837">
                  <c:v>11.99</c:v>
                </c:pt>
                <c:pt idx="838">
                  <c:v>7.99</c:v>
                </c:pt>
                <c:pt idx="839">
                  <c:v>7.99</c:v>
                </c:pt>
                <c:pt idx="840">
                  <c:v>11.99</c:v>
                </c:pt>
                <c:pt idx="841">
                  <c:v>15.99</c:v>
                </c:pt>
                <c:pt idx="842">
                  <c:v>15.99</c:v>
                </c:pt>
                <c:pt idx="843">
                  <c:v>7.99</c:v>
                </c:pt>
                <c:pt idx="844">
                  <c:v>7.99</c:v>
                </c:pt>
                <c:pt idx="845">
                  <c:v>15.99</c:v>
                </c:pt>
                <c:pt idx="846">
                  <c:v>7.99</c:v>
                </c:pt>
                <c:pt idx="847">
                  <c:v>11.99</c:v>
                </c:pt>
                <c:pt idx="848">
                  <c:v>7.99</c:v>
                </c:pt>
                <c:pt idx="849">
                  <c:v>11.99</c:v>
                </c:pt>
                <c:pt idx="850">
                  <c:v>15.99</c:v>
                </c:pt>
                <c:pt idx="851">
                  <c:v>7.99</c:v>
                </c:pt>
                <c:pt idx="852">
                  <c:v>9.99</c:v>
                </c:pt>
                <c:pt idx="853">
                  <c:v>11.99</c:v>
                </c:pt>
                <c:pt idx="854">
                  <c:v>15.99</c:v>
                </c:pt>
                <c:pt idx="855">
                  <c:v>15.99</c:v>
                </c:pt>
                <c:pt idx="856">
                  <c:v>7.99</c:v>
                </c:pt>
                <c:pt idx="857">
                  <c:v>15.99</c:v>
                </c:pt>
                <c:pt idx="858">
                  <c:v>15.99</c:v>
                </c:pt>
                <c:pt idx="859">
                  <c:v>11.99</c:v>
                </c:pt>
                <c:pt idx="860">
                  <c:v>15.99</c:v>
                </c:pt>
                <c:pt idx="861">
                  <c:v>7.99</c:v>
                </c:pt>
                <c:pt idx="862">
                  <c:v>7.99</c:v>
                </c:pt>
                <c:pt idx="863">
                  <c:v>7.99</c:v>
                </c:pt>
                <c:pt idx="864">
                  <c:v>7.99</c:v>
                </c:pt>
                <c:pt idx="865">
                  <c:v>15.99</c:v>
                </c:pt>
                <c:pt idx="866">
                  <c:v>7.99</c:v>
                </c:pt>
                <c:pt idx="867">
                  <c:v>11.99</c:v>
                </c:pt>
                <c:pt idx="868">
                  <c:v>15.99</c:v>
                </c:pt>
                <c:pt idx="869">
                  <c:v>9.99</c:v>
                </c:pt>
                <c:pt idx="870">
                  <c:v>7.99</c:v>
                </c:pt>
                <c:pt idx="871">
                  <c:v>15.99</c:v>
                </c:pt>
                <c:pt idx="872">
                  <c:v>15.99</c:v>
                </c:pt>
                <c:pt idx="873">
                  <c:v>11.99</c:v>
                </c:pt>
                <c:pt idx="874">
                  <c:v>7.99</c:v>
                </c:pt>
                <c:pt idx="875">
                  <c:v>15.99</c:v>
                </c:pt>
                <c:pt idx="876">
                  <c:v>15.99</c:v>
                </c:pt>
                <c:pt idx="877">
                  <c:v>11.99</c:v>
                </c:pt>
                <c:pt idx="878">
                  <c:v>15.99</c:v>
                </c:pt>
                <c:pt idx="879">
                  <c:v>7.99</c:v>
                </c:pt>
                <c:pt idx="880">
                  <c:v>7.99</c:v>
                </c:pt>
                <c:pt idx="881">
                  <c:v>7.99</c:v>
                </c:pt>
                <c:pt idx="882">
                  <c:v>15.99</c:v>
                </c:pt>
                <c:pt idx="883">
                  <c:v>11.99</c:v>
                </c:pt>
                <c:pt idx="884">
                  <c:v>15.99</c:v>
                </c:pt>
                <c:pt idx="885">
                  <c:v>7.99</c:v>
                </c:pt>
                <c:pt idx="886">
                  <c:v>7.99</c:v>
                </c:pt>
                <c:pt idx="887">
                  <c:v>15.99</c:v>
                </c:pt>
                <c:pt idx="888">
                  <c:v>15.99</c:v>
                </c:pt>
                <c:pt idx="889">
                  <c:v>7.99</c:v>
                </c:pt>
                <c:pt idx="890">
                  <c:v>7.99</c:v>
                </c:pt>
                <c:pt idx="891">
                  <c:v>7.99</c:v>
                </c:pt>
                <c:pt idx="892">
                  <c:v>11.99</c:v>
                </c:pt>
                <c:pt idx="893">
                  <c:v>7.99</c:v>
                </c:pt>
                <c:pt idx="894">
                  <c:v>7.99</c:v>
                </c:pt>
                <c:pt idx="895">
                  <c:v>7.99</c:v>
                </c:pt>
                <c:pt idx="896">
                  <c:v>15.99</c:v>
                </c:pt>
                <c:pt idx="897">
                  <c:v>15.99</c:v>
                </c:pt>
                <c:pt idx="898">
                  <c:v>15.99</c:v>
                </c:pt>
                <c:pt idx="899">
                  <c:v>11.99</c:v>
                </c:pt>
                <c:pt idx="900">
                  <c:v>7.99</c:v>
                </c:pt>
                <c:pt idx="901">
                  <c:v>11.99</c:v>
                </c:pt>
                <c:pt idx="902">
                  <c:v>9.99</c:v>
                </c:pt>
                <c:pt idx="903">
                  <c:v>7.99</c:v>
                </c:pt>
                <c:pt idx="904">
                  <c:v>7.99</c:v>
                </c:pt>
                <c:pt idx="905">
                  <c:v>7.99</c:v>
                </c:pt>
                <c:pt idx="906">
                  <c:v>11.99</c:v>
                </c:pt>
                <c:pt idx="907">
                  <c:v>7.99</c:v>
                </c:pt>
                <c:pt idx="908">
                  <c:v>7.99</c:v>
                </c:pt>
                <c:pt idx="909">
                  <c:v>15.99</c:v>
                </c:pt>
                <c:pt idx="910">
                  <c:v>15.99</c:v>
                </c:pt>
                <c:pt idx="911">
                  <c:v>11.99</c:v>
                </c:pt>
                <c:pt idx="912">
                  <c:v>15.99</c:v>
                </c:pt>
                <c:pt idx="913">
                  <c:v>15.99</c:v>
                </c:pt>
                <c:pt idx="914">
                  <c:v>11.99</c:v>
                </c:pt>
                <c:pt idx="915">
                  <c:v>11.99</c:v>
                </c:pt>
                <c:pt idx="916">
                  <c:v>11.99</c:v>
                </c:pt>
                <c:pt idx="917">
                  <c:v>11.99</c:v>
                </c:pt>
                <c:pt idx="918">
                  <c:v>11.99</c:v>
                </c:pt>
                <c:pt idx="919">
                  <c:v>7.99</c:v>
                </c:pt>
                <c:pt idx="920">
                  <c:v>11.99</c:v>
                </c:pt>
                <c:pt idx="921">
                  <c:v>11.99</c:v>
                </c:pt>
                <c:pt idx="922">
                  <c:v>11.99</c:v>
                </c:pt>
                <c:pt idx="923">
                  <c:v>15.99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C-4D20-98D3-AC19FC0DD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644432"/>
        <c:axId val="782631472"/>
      </c:scatterChart>
      <c:valAx>
        <c:axId val="7826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Loyalty</a:t>
                </a:r>
                <a:r>
                  <a:rPr lang="en-IN" baseline="0"/>
                  <a:t> Points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1472"/>
        <c:crosses val="autoZero"/>
        <c:crossBetween val="midCat"/>
      </c:valAx>
      <c:valAx>
        <c:axId val="782631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Monthly</a:t>
                </a:r>
                <a:r>
                  <a:rPr lang="en-IN" baseline="0"/>
                  <a:t> Price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4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[streaming_service_data.xlsx]Pivot!Login &amp; Download Frequency</c:name>
    <c:fmtId val="4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Login &amp; Download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Pivot!$B$2043</c:f>
              <c:strCache>
                <c:ptCount val="1"/>
                <c:pt idx="0">
                  <c:v>Average of Days_Since_Last_Login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Pivot!$A$2044:$A$2045</c:f>
              <c:strCache>
                <c:ptCount val="1"/>
                <c:pt idx="0">
                  <c:v>Active</c:v>
                </c:pt>
              </c:strCache>
            </c:strRef>
          </c:cat>
          <c:val>
            <c:numRef>
              <c:f>Pivot!$B$2044:$B$2045</c:f>
              <c:numCache>
                <c:formatCode>General</c:formatCode>
                <c:ptCount val="1"/>
                <c:pt idx="0">
                  <c:v>235.624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E-4F66-B46B-9A0F877FA9F9}"/>
            </c:ext>
          </c:extLst>
        </c:ser>
        <c:ser>
          <c:idx val="1"/>
          <c:order val="1"/>
          <c:tx>
            <c:strRef>
              <c:f>Pivot!$C$2043</c:f>
              <c:strCache>
                <c:ptCount val="1"/>
                <c:pt idx="0">
                  <c:v>Average of Downloaded_Flag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Pivot!$A$2044:$A$2045</c:f>
              <c:strCache>
                <c:ptCount val="1"/>
                <c:pt idx="0">
                  <c:v>Active</c:v>
                </c:pt>
              </c:strCache>
            </c:strRef>
          </c:cat>
          <c:val>
            <c:numRef>
              <c:f>Pivot!$C$2044:$C$2045</c:f>
              <c:numCache>
                <c:formatCode>General</c:formatCode>
                <c:ptCount val="1"/>
                <c:pt idx="0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E-4F66-B46B-9A0F877FA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4535087"/>
        <c:axId val="1554535567"/>
      </c:barChart>
      <c:catAx>
        <c:axId val="1554535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535567"/>
        <c:crosses val="autoZero"/>
        <c:auto val="1"/>
        <c:lblAlgn val="ctr"/>
        <c:lblOffset val="100"/>
        <c:noMultiLvlLbl val="0"/>
      </c:catAx>
      <c:valAx>
        <c:axId val="155453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53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[streaming_service_data.xlsx]Pivot!Preferred Payment Methods by region</c:name>
    <c:fmtId val="4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Preferred Payment Methods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Pivot!$B$2057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E8-4F62-8319-0F8F5153F1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E8-4F62-8319-0F8F5153F1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E8-4F62-8319-0F8F5153F1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E8-4F62-8319-0F8F5153F1A4}"/>
              </c:ext>
            </c:extLst>
          </c:dPt>
          <c:cat>
            <c:strRef>
              <c:f>Pivot!$A$2058:$A$2062</c:f>
              <c:strCache>
                <c:ptCount val="4"/>
                <c:pt idx="0">
                  <c:v>Credit Card</c:v>
                </c:pt>
                <c:pt idx="1">
                  <c:v>Cryptocurrency</c:v>
                </c:pt>
                <c:pt idx="2">
                  <c:v>Debit Card</c:v>
                </c:pt>
                <c:pt idx="3">
                  <c:v>PayPal</c:v>
                </c:pt>
              </c:strCache>
            </c:strRef>
          </c:cat>
          <c:val>
            <c:numRef>
              <c:f>Pivot!$B$2058:$B$2062</c:f>
              <c:numCache>
                <c:formatCode>General</c:formatCode>
                <c:ptCount val="4"/>
                <c:pt idx="0">
                  <c:v>1225110</c:v>
                </c:pt>
                <c:pt idx="1">
                  <c:v>1432815</c:v>
                </c:pt>
                <c:pt idx="2">
                  <c:v>1399010</c:v>
                </c:pt>
                <c:pt idx="3">
                  <c:v>1553586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F-4D0A-8015-878C2FAD4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31</xdr:row>
      <xdr:rowOff>15240</xdr:rowOff>
    </xdr:from>
    <xdr:to>
      <xdr:col>11</xdr:col>
      <xdr:colOff>99060</xdr:colOff>
      <xdr:row>40</xdr:row>
      <xdr:rowOff>95250</xdr:rowOff>
    </xdr:to>
    <xdr:graphicFrame macro="">
      <xdr:nvGraphicFramePr>
        <xdr:cNvPr id="5" name="Distribution of Users Across Price Tiers">
          <a:extLst>
            <a:ext uri="{FF2B5EF4-FFF2-40B4-BE49-F238E27FC236}">
              <a16:creationId xmlns:a16="http://schemas.microsoft.com/office/drawing/2014/main" id="{1A60A304-DE78-6F53-4246-2DCBCF48D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44</xdr:row>
      <xdr:rowOff>175260</xdr:rowOff>
    </xdr:from>
    <xdr:to>
      <xdr:col>19</xdr:col>
      <xdr:colOff>7620</xdr:colOff>
      <xdr:row>64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F93410-F5B6-465B-92CB-3B2571D25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529590</xdr:colOff>
      <xdr:row>1047</xdr:row>
      <xdr:rowOff>19050</xdr:rowOff>
    </xdr:from>
    <xdr:to>
      <xdr:col>11</xdr:col>
      <xdr:colOff>175260</xdr:colOff>
      <xdr:row>1054</xdr:row>
      <xdr:rowOff>60960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7CAD7E0-1652-268B-4B15-F0CEC49E2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864870</xdr:colOff>
      <xdr:row>1068</xdr:row>
      <xdr:rowOff>11430</xdr:rowOff>
    </xdr:from>
    <xdr:to>
      <xdr:col>8</xdr:col>
      <xdr:colOff>274320</xdr:colOff>
      <xdr:row>1078</xdr:row>
      <xdr:rowOff>30480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CE55693-BB40-C29E-3268-6EB3AD389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</xdr:colOff>
      <xdr:row>1080</xdr:row>
      <xdr:rowOff>163830</xdr:rowOff>
    </xdr:from>
    <xdr:to>
      <xdr:col>13</xdr:col>
      <xdr:colOff>22860</xdr:colOff>
      <xdr:row>1094</xdr:row>
      <xdr:rowOff>99060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D56AE94-9C55-518D-1691-8AF50288F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422910</xdr:colOff>
      <xdr:row>1096</xdr:row>
      <xdr:rowOff>171450</xdr:rowOff>
    </xdr:from>
    <xdr:to>
      <xdr:col>13</xdr:col>
      <xdr:colOff>45720</xdr:colOff>
      <xdr:row>1107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A6B3469-AB22-1BBA-04A5-FD0AFC8C5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1114</xdr:row>
      <xdr:rowOff>15240</xdr:rowOff>
    </xdr:from>
    <xdr:to>
      <xdr:col>14</xdr:col>
      <xdr:colOff>419100</xdr:colOff>
      <xdr:row>1129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E2E34-AAE9-40ED-B852-3C80BC3FE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849630</xdr:colOff>
      <xdr:row>2040</xdr:row>
      <xdr:rowOff>171450</xdr:rowOff>
    </xdr:from>
    <xdr:to>
      <xdr:col>7</xdr:col>
      <xdr:colOff>0</xdr:colOff>
      <xdr:row>2052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9830E6-E92D-7BBC-B98E-8CC1282C9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842010</xdr:colOff>
      <xdr:row>2054</xdr:row>
      <xdr:rowOff>156210</xdr:rowOff>
    </xdr:from>
    <xdr:to>
      <xdr:col>6</xdr:col>
      <xdr:colOff>1219200</xdr:colOff>
      <xdr:row>2066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729B7E3-878F-A102-474B-BC7EC2529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845820</xdr:colOff>
      <xdr:row>2087</xdr:row>
      <xdr:rowOff>152400</xdr:rowOff>
    </xdr:from>
    <xdr:to>
      <xdr:col>7</xdr:col>
      <xdr:colOff>91440</xdr:colOff>
      <xdr:row>2102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4D6E21-0117-4D26-8BFC-9EBDFFF1B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849630</xdr:colOff>
      <xdr:row>2068</xdr:row>
      <xdr:rowOff>171450</xdr:rowOff>
    </xdr:from>
    <xdr:to>
      <xdr:col>7</xdr:col>
      <xdr:colOff>95250</xdr:colOff>
      <xdr:row>2083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D5202B-C44C-36A4-C8D8-91F67D83D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708660</xdr:colOff>
      <xdr:row>1</xdr:row>
      <xdr:rowOff>179070</xdr:rowOff>
    </xdr:from>
    <xdr:to>
      <xdr:col>13</xdr:col>
      <xdr:colOff>22860</xdr:colOff>
      <xdr:row>22</xdr:row>
      <xdr:rowOff>83820</xdr:rowOff>
    </xdr:to>
    <xdr:graphicFrame macro="">
      <xdr:nvGraphicFramePr>
        <xdr:cNvPr id="7" name="Monthly Revenue by Subscription Plan">
          <a:extLst>
            <a:ext uri="{FF2B5EF4-FFF2-40B4-BE49-F238E27FC236}">
              <a16:creationId xmlns:a16="http://schemas.microsoft.com/office/drawing/2014/main" id="{9311D7FA-FDFF-2ADB-EEFA-8C8DD943B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19050</xdr:colOff>
      <xdr:row>1055</xdr:row>
      <xdr:rowOff>148590</xdr:rowOff>
    </xdr:from>
    <xdr:to>
      <xdr:col>17</xdr:col>
      <xdr:colOff>323850</xdr:colOff>
      <xdr:row>1070</xdr:row>
      <xdr:rowOff>148590</xdr:rowOff>
    </xdr:to>
    <xdr:graphicFrame macro="">
      <xdr:nvGraphicFramePr>
        <xdr:cNvPr id="8" name="Preferred Genres by Age Group">
          <a:extLst>
            <a:ext uri="{FF2B5EF4-FFF2-40B4-BE49-F238E27FC236}">
              <a16:creationId xmlns:a16="http://schemas.microsoft.com/office/drawing/2014/main" id="{04142BF0-6939-973F-AC7B-EA8A3088E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rabh Akhirya" refreshedDate="45865.749510069443" createdVersion="8" refreshedVersion="8" minRefreshableVersion="3" recordCount="1000" xr:uid="{15CF5E7F-C261-4DA0-9703-1A16C328ABEF}">
  <cacheSource type="worksheet">
    <worksheetSource ref="A1:AC1001" sheet="streaming_service_data"/>
  </cacheSource>
  <cacheFields count="29">
    <cacheField name="User_ID" numFmtId="0">
      <sharedItems containsSemiMixedTypes="0" containsString="0" containsNumber="1" containsInteger="1" minValue="1003" maxValue="9996"/>
    </cacheField>
    <cacheField name="User_Name" numFmtId="0">
      <sharedItems/>
    </cacheField>
    <cacheField name="Join_Date" numFmtId="164">
      <sharedItems containsSemiMixedTypes="0" containsNonDate="0" containsDate="1" containsString="0" minDate="2022-12-19T00:00:00" maxDate="2024-12-19T00:00:00"/>
    </cacheField>
    <cacheField name="Last_Login" numFmtId="164">
      <sharedItems containsSemiMixedTypes="0" containsNonDate="0" containsDate="1" containsString="0" minDate="2024-11-19T00:00:00" maxDate="2024-12-19T00:00:00"/>
    </cacheField>
    <cacheField name="Monthly_Price" numFmtId="0">
      <sharedItems containsSemiMixedTypes="0" containsString="0" containsNumber="1" minValue="7.99" maxValue="15.99"/>
    </cacheField>
    <cacheField name="Watch_Hours" numFmtId="0">
      <sharedItems containsSemiMixedTypes="0" containsString="0" containsNumber="1" containsInteger="1" minValue="10" maxValue="500"/>
    </cacheField>
    <cacheField name="Favorite_Genre" numFmtId="0">
      <sharedItems/>
    </cacheField>
    <cacheField name="Active_Devices" numFmtId="0">
      <sharedItems containsSemiMixedTypes="0" containsString="0" containsNumber="1" containsInteger="1" minValue="1" maxValue="5"/>
    </cacheField>
    <cacheField name="Profile_Count" numFmtId="0">
      <sharedItems containsSemiMixedTypes="0" containsString="0" containsNumber="1" containsInteger="1" minValue="1" maxValue="6"/>
    </cacheField>
    <cacheField name="Parental_Controls" numFmtId="0">
      <sharedItems/>
    </cacheField>
    <cacheField name="Total_Movies_Watched" numFmtId="0">
      <sharedItems containsSemiMixedTypes="0" containsString="0" containsNumber="1" containsInteger="1" minValue="12" maxValue="1000"/>
    </cacheField>
    <cacheField name="Total_Series_Watched" numFmtId="0">
      <sharedItems containsSemiMixedTypes="0" containsString="0" containsNumber="1" containsInteger="1" minValue="1" maxValue="200"/>
    </cacheField>
    <cacheField name="Country" numFmtId="0">
      <sharedItems count="7">
        <s v="USA"/>
        <s v="Canada"/>
        <s v="UK"/>
        <s v="India"/>
        <s v="Australia"/>
        <s v="Germany"/>
        <s v="France"/>
      </sharedItems>
    </cacheField>
    <cacheField name="Payment_Method" numFmtId="0">
      <sharedItems count="4">
        <s v="PayPal"/>
        <s v="Debit Card"/>
        <s v="Credit Card"/>
        <s v="Cryptocurrency"/>
      </sharedItems>
    </cacheField>
    <cacheField name="Language_Preference" numFmtId="0">
      <sharedItems count="6">
        <s v="Hindi"/>
        <s v="German"/>
        <s v="Mandarin"/>
        <s v="Spanish"/>
        <s v="English"/>
        <s v="French"/>
      </sharedItems>
    </cacheField>
    <cacheField name="Recommended_Content_Count" numFmtId="0">
      <sharedItems containsSemiMixedTypes="0" containsString="0" containsNumber="1" containsInteger="1" minValue="0" maxValue="100"/>
    </cacheField>
    <cacheField name="Average_Rating_Given" numFmtId="0">
      <sharedItems containsSemiMixedTypes="0" containsString="0" containsNumber="1" minValue="3" maxValue="5"/>
    </cacheField>
    <cacheField name="Has_Downloaded_Content" numFmtId="0">
      <sharedItems/>
    </cacheField>
    <cacheField name="Membership_Status" numFmtId="0">
      <sharedItems count="1">
        <s v="Active"/>
      </sharedItems>
    </cacheField>
    <cacheField name="Loyalty_Points" numFmtId="0">
      <sharedItems containsSemiMixedTypes="0" containsString="0" containsNumber="1" containsInteger="1" minValue="3" maxValue="4990"/>
    </cacheField>
    <cacheField name="First_Device_Used" numFmtId="0">
      <sharedItems/>
    </cacheField>
    <cacheField name="Age_Group" numFmtId="0">
      <sharedItems/>
    </cacheField>
    <cacheField name="Primary_Watch_Time" numFmtId="0">
      <sharedItems/>
    </cacheField>
    <cacheField name="Join_Month" numFmtId="164">
      <sharedItems count="25">
        <s v="May-2023"/>
        <s v="Apr-2023"/>
        <s v="Aug-2023"/>
        <s v="Jan-2023"/>
        <s v="Jun-2023"/>
        <s v="Sep-2023"/>
        <s v="Aug-2024"/>
        <s v="May-2024"/>
        <s v="Dec-2023"/>
        <s v="Mar-2023"/>
        <s v="Mar-2024"/>
        <s v="Sep-2024"/>
        <s v="Feb-2023"/>
        <s v="Jul-2023"/>
        <s v="Jun-2024"/>
        <s v="Nov-2023"/>
        <s v="Jan-2024"/>
        <s v="Jul-2024"/>
        <s v="Dec-2024"/>
        <s v="Oct-2024"/>
        <s v="Feb-2024"/>
        <s v="Apr-2024"/>
        <s v="Dec-2022"/>
        <s v="Oct-2023"/>
        <s v="Nov-2024"/>
      </sharedItems>
    </cacheField>
    <cacheField name="Revenue" numFmtId="0">
      <sharedItems containsSemiMixedTypes="0" containsString="0" containsNumber="1" minValue="7.99" maxValue="15.99"/>
    </cacheField>
    <cacheField name="Recommended_Engagement_%" numFmtId="10">
      <sharedItems containsSemiMixedTypes="0" containsString="0" containsNumber="1" minValue="0" maxValue="9.9"/>
    </cacheField>
    <cacheField name="Average_Watch_Hours_per_User" numFmtId="0">
      <sharedItems containsSemiMixedTypes="0" containsString="0" containsNumber="1" containsInteger="1" minValue="10" maxValue="500"/>
    </cacheField>
    <cacheField name="Days_Since_Last_Login" numFmtId="0">
      <sharedItems containsSemiMixedTypes="0" containsString="0" containsNumber="1" containsInteger="1" minValue="221" maxValue="250"/>
    </cacheField>
    <cacheField name="Downloaded_Flag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rabh Akhirya" refreshedDate="45865.749510416666" createdVersion="8" refreshedVersion="8" minRefreshableVersion="3" recordCount="1000" xr:uid="{4AA9E0A0-C32B-4321-9A06-9F55E7FA607A}">
  <cacheSource type="worksheet">
    <worksheetSource ref="A1:AB1001" sheet="streaming_service_data"/>
  </cacheSource>
  <cacheFields count="28">
    <cacheField name="User_ID" numFmtId="0">
      <sharedItems containsSemiMixedTypes="0" containsString="0" containsNumber="1" containsInteger="1" minValue="1003" maxValue="9996"/>
    </cacheField>
    <cacheField name="User_Name" numFmtId="0">
      <sharedItems/>
    </cacheField>
    <cacheField name="Join_Date" numFmtId="164">
      <sharedItems containsSemiMixedTypes="0" containsNonDate="0" containsDate="1" containsString="0" minDate="2022-12-19T00:00:00" maxDate="2024-12-19T00:00:00"/>
    </cacheField>
    <cacheField name="Last_Login" numFmtId="164">
      <sharedItems containsSemiMixedTypes="0" containsNonDate="0" containsDate="1" containsString="0" minDate="2024-11-19T00:00:00" maxDate="2024-12-19T00:00:00"/>
    </cacheField>
    <cacheField name="Monthly_Price" numFmtId="0">
      <sharedItems containsSemiMixedTypes="0" containsString="0" containsNumber="1" minValue="7.99" maxValue="15.99"/>
    </cacheField>
    <cacheField name="Watch_Hours" numFmtId="0">
      <sharedItems containsSemiMixedTypes="0" containsString="0" containsNumber="1" containsInteger="1" minValue="10" maxValue="500"/>
    </cacheField>
    <cacheField name="Favorite_Genre" numFmtId="0">
      <sharedItems/>
    </cacheField>
    <cacheField name="Active_Devices" numFmtId="0">
      <sharedItems containsSemiMixedTypes="0" containsString="0" containsNumber="1" containsInteger="1" minValue="1" maxValue="5"/>
    </cacheField>
    <cacheField name="Profile_Count" numFmtId="0">
      <sharedItems containsSemiMixedTypes="0" containsString="0" containsNumber="1" containsInteger="1" minValue="1" maxValue="6"/>
    </cacheField>
    <cacheField name="Parental_Controls" numFmtId="0">
      <sharedItems/>
    </cacheField>
    <cacheField name="Total_Movies_Watched" numFmtId="0">
      <sharedItems containsSemiMixedTypes="0" containsString="0" containsNumber="1" containsInteger="1" minValue="12" maxValue="1000"/>
    </cacheField>
    <cacheField name="Total_Series_Watched" numFmtId="0">
      <sharedItems containsSemiMixedTypes="0" containsString="0" containsNumber="1" containsInteger="1" minValue="1" maxValue="200"/>
    </cacheField>
    <cacheField name="Country" numFmtId="0">
      <sharedItems/>
    </cacheField>
    <cacheField name="Payment_Method" numFmtId="0">
      <sharedItems/>
    </cacheField>
    <cacheField name="Language_Preference" numFmtId="0">
      <sharedItems/>
    </cacheField>
    <cacheField name="Recommended_Content_Count" numFmtId="0">
      <sharedItems containsSemiMixedTypes="0" containsString="0" containsNumber="1" containsInteger="1" minValue="0" maxValue="100"/>
    </cacheField>
    <cacheField name="Average_Rating_Given" numFmtId="0">
      <sharedItems containsSemiMixedTypes="0" containsString="0" containsNumber="1" minValue="3" maxValue="5"/>
    </cacheField>
    <cacheField name="Has_Downloaded_Content" numFmtId="0">
      <sharedItems/>
    </cacheField>
    <cacheField name="Membership_Status" numFmtId="0">
      <sharedItems/>
    </cacheField>
    <cacheField name="Loyalty_Points" numFmtId="0">
      <sharedItems containsSemiMixedTypes="0" containsString="0" containsNumber="1" containsInteger="1" minValue="3" maxValue="4990" count="924">
        <n v="2878"/>
        <n v="2291"/>
        <n v="1692"/>
        <n v="952"/>
        <n v="1823"/>
        <n v="33"/>
        <n v="755"/>
        <n v="2866"/>
        <n v="336"/>
        <n v="3898"/>
        <n v="650"/>
        <n v="185"/>
        <n v="1547"/>
        <n v="3788"/>
        <n v="1051"/>
        <n v="633"/>
        <n v="4133"/>
        <n v="1159"/>
        <n v="4673"/>
        <n v="4200"/>
        <n v="3607"/>
        <n v="4602"/>
        <n v="256"/>
        <n v="2406"/>
        <n v="1394"/>
        <n v="1856"/>
        <n v="1665"/>
        <n v="2759"/>
        <n v="3433"/>
        <n v="3966"/>
        <n v="4185"/>
        <n v="784"/>
        <n v="3428"/>
        <n v="4245"/>
        <n v="2580"/>
        <n v="2779"/>
        <n v="2318"/>
        <n v="827"/>
        <n v="2670"/>
        <n v="2409"/>
        <n v="1577"/>
        <n v="4072"/>
        <n v="3432"/>
        <n v="4511"/>
        <n v="583"/>
        <n v="3626"/>
        <n v="476"/>
        <n v="4114"/>
        <n v="1581"/>
        <n v="1293"/>
        <n v="1744"/>
        <n v="448"/>
        <n v="3398"/>
        <n v="4691"/>
        <n v="4674"/>
        <n v="3641"/>
        <n v="1765"/>
        <n v="3462"/>
        <n v="790"/>
        <n v="4732"/>
        <n v="4599"/>
        <n v="965"/>
        <n v="1155"/>
        <n v="1110"/>
        <n v="1911"/>
        <n v="1721"/>
        <n v="353"/>
        <n v="423"/>
        <n v="344"/>
        <n v="4117"/>
        <n v="3983"/>
        <n v="3941"/>
        <n v="3085"/>
        <n v="48"/>
        <n v="1520"/>
        <n v="935"/>
        <n v="4641"/>
        <n v="2941"/>
        <n v="1325"/>
        <n v="4465"/>
        <n v="3517"/>
        <n v="1672"/>
        <n v="2164"/>
        <n v="3663"/>
        <n v="2845"/>
        <n v="2390"/>
        <n v="234"/>
        <n v="3975"/>
        <n v="561"/>
        <n v="4647"/>
        <n v="581"/>
        <n v="1250"/>
        <n v="3441"/>
        <n v="3211"/>
        <n v="647"/>
        <n v="3751"/>
        <n v="2925"/>
        <n v="4646"/>
        <n v="2867"/>
        <n v="4131"/>
        <n v="2927"/>
        <n v="3314"/>
        <n v="1782"/>
        <n v="1938"/>
        <n v="3935"/>
        <n v="3206"/>
        <n v="2523"/>
        <n v="2727"/>
        <n v="2864"/>
        <n v="3698"/>
        <n v="1531"/>
        <n v="4884"/>
        <n v="3633"/>
        <n v="4719"/>
        <n v="3161"/>
        <n v="944"/>
        <n v="2757"/>
        <n v="727"/>
        <n v="3496"/>
        <n v="4293"/>
        <n v="1357"/>
        <n v="3596"/>
        <n v="613"/>
        <n v="2381"/>
        <n v="2159"/>
        <n v="119"/>
        <n v="2798"/>
        <n v="496"/>
        <n v="3599"/>
        <n v="1752"/>
        <n v="3568"/>
        <n v="4361"/>
        <n v="1176"/>
        <n v="1849"/>
        <n v="3953"/>
        <n v="3277"/>
        <n v="1572"/>
        <n v="2676"/>
        <n v="3053"/>
        <n v="2620"/>
        <n v="4068"/>
        <n v="172"/>
        <n v="1040"/>
        <n v="3574"/>
        <n v="3659"/>
        <n v="1991"/>
        <n v="2043"/>
        <n v="882"/>
        <n v="4243"/>
        <n v="2218"/>
        <n v="97"/>
        <n v="4928"/>
        <n v="1982"/>
        <n v="510"/>
        <n v="2508"/>
        <n v="4004"/>
        <n v="494"/>
        <n v="460"/>
        <n v="1416"/>
        <n v="4798"/>
        <n v="732"/>
        <n v="4008"/>
        <n v="4868"/>
        <n v="2600"/>
        <n v="3247"/>
        <n v="941"/>
        <n v="1934"/>
        <n v="4650"/>
        <n v="4450"/>
        <n v="2395"/>
        <n v="4504"/>
        <n v="3015"/>
        <n v="4971"/>
        <n v="2377"/>
        <n v="212"/>
        <n v="188"/>
        <n v="4435"/>
        <n v="1454"/>
        <n v="2841"/>
        <n v="1626"/>
        <n v="111"/>
        <n v="450"/>
        <n v="3325"/>
        <n v="3059"/>
        <n v="1065"/>
        <n v="2575"/>
        <n v="1690"/>
        <n v="1382"/>
        <n v="1050"/>
        <n v="2328"/>
        <n v="4414"/>
        <n v="3980"/>
        <n v="1150"/>
        <n v="1858"/>
        <n v="1926"/>
        <n v="2933"/>
        <n v="2397"/>
        <n v="1946"/>
        <n v="2576"/>
        <n v="2259"/>
        <n v="1068"/>
        <n v="2928"/>
        <n v="3674"/>
        <n v="130"/>
        <n v="4873"/>
        <n v="96"/>
        <n v="110"/>
        <n v="225"/>
        <n v="4083"/>
        <n v="2714"/>
        <n v="674"/>
        <n v="948"/>
        <n v="933"/>
        <n v="2914"/>
        <n v="3928"/>
        <n v="2559"/>
        <n v="2571"/>
        <n v="3834"/>
        <n v="4714"/>
        <n v="4800"/>
        <n v="1610"/>
        <n v="2780"/>
        <n v="639"/>
        <n v="1960"/>
        <n v="1764"/>
        <n v="967"/>
        <n v="2086"/>
        <n v="3288"/>
        <n v="1486"/>
        <n v="223"/>
        <n v="2394"/>
        <n v="4329"/>
        <n v="2193"/>
        <n v="3730"/>
        <n v="2234"/>
        <n v="718"/>
        <n v="1594"/>
        <n v="681"/>
        <n v="428"/>
        <n v="2542"/>
        <n v="4763"/>
        <n v="486"/>
        <n v="4327"/>
        <n v="2938"/>
        <n v="1429"/>
        <n v="2897"/>
        <n v="274"/>
        <n v="3910"/>
        <n v="2557"/>
        <n v="3823"/>
        <n v="4048"/>
        <n v="3173"/>
        <n v="3289"/>
        <n v="4377"/>
        <n v="995"/>
        <n v="2299"/>
        <n v="4644"/>
        <n v="746"/>
        <n v="2835"/>
        <n v="1000"/>
        <n v="368"/>
        <n v="2229"/>
        <n v="2643"/>
        <n v="2647"/>
        <n v="4497"/>
        <n v="1121"/>
        <n v="1525"/>
        <n v="3488"/>
        <n v="3009"/>
        <n v="15"/>
        <n v="3007"/>
        <n v="4588"/>
        <n v="73"/>
        <n v="4635"/>
        <n v="1882"/>
        <n v="2572"/>
        <n v="3865"/>
        <n v="380"/>
        <n v="3566"/>
        <n v="1835"/>
        <n v="525"/>
        <n v="1025"/>
        <n v="1546"/>
        <n v="1955"/>
        <n v="4889"/>
        <n v="1185"/>
        <n v="3040"/>
        <n v="4729"/>
        <n v="4193"/>
        <n v="4626"/>
        <n v="60"/>
        <n v="2597"/>
        <n v="260"/>
        <n v="1544"/>
        <n v="4528"/>
        <n v="1127"/>
        <n v="4542"/>
        <n v="1436"/>
        <n v="4438"/>
        <n v="3130"/>
        <n v="3379"/>
        <n v="3696"/>
        <n v="2416"/>
        <n v="2856"/>
        <n v="4177"/>
        <n v="1912"/>
        <n v="2388"/>
        <n v="4216"/>
        <n v="599"/>
        <n v="804"/>
        <n v="4565"/>
        <n v="1095"/>
        <n v="1512"/>
        <n v="1422"/>
        <n v="147"/>
        <n v="4317"/>
        <n v="3197"/>
        <n v="1413"/>
        <n v="747"/>
        <n v="1099"/>
        <n v="585"/>
        <n v="615"/>
        <n v="2634"/>
        <n v="136"/>
        <n v="4566"/>
        <n v="3281"/>
        <n v="1559"/>
        <n v="3113"/>
        <n v="3836"/>
        <n v="1522"/>
        <n v="1756"/>
        <n v="1542"/>
        <n v="77"/>
        <n v="4356"/>
        <n v="1989"/>
        <n v="906"/>
        <n v="4108"/>
        <n v="333"/>
        <n v="3847"/>
        <n v="1423"/>
        <n v="595"/>
        <n v="4445"/>
        <n v="144"/>
        <n v="4919"/>
        <n v="4905"/>
        <n v="1634"/>
        <n v="4085"/>
        <n v="2790"/>
        <n v="2440"/>
        <n v="2741"/>
        <n v="4338"/>
        <n v="2039"/>
        <n v="2097"/>
        <n v="2384"/>
        <n v="4159"/>
        <n v="2002"/>
        <n v="782"/>
        <n v="4056"/>
        <n v="1341"/>
        <n v="3028"/>
        <n v="4799"/>
        <n v="4556"/>
        <n v="2965"/>
        <n v="3556"/>
        <n v="2901"/>
        <n v="3520"/>
        <n v="4632"/>
        <n v="314"/>
        <n v="4012"/>
        <n v="2356"/>
        <n v="1824"/>
        <n v="4236"/>
        <n v="2102"/>
        <n v="1876"/>
        <n v="242"/>
        <n v="4531"/>
        <n v="959"/>
        <n v="2156"/>
        <n v="1442"/>
        <n v="4586"/>
        <n v="4170"/>
        <n v="1294"/>
        <n v="2460"/>
        <n v="3276"/>
        <n v="4062"/>
        <n v="4322"/>
        <n v="1456"/>
        <n v="1281"/>
        <n v="1368"/>
        <n v="571"/>
        <n v="3807"/>
        <n v="3424"/>
        <n v="1428"/>
        <n v="2387"/>
        <n v="218"/>
        <n v="68"/>
        <n v="2749"/>
        <n v="4942"/>
        <n v="1813"/>
        <n v="318"/>
        <n v="3003"/>
        <n v="342"/>
        <n v="2124"/>
        <n v="1016"/>
        <n v="1925"/>
        <n v="3773"/>
        <n v="1231"/>
        <n v="62"/>
        <n v="1580"/>
        <n v="74"/>
        <n v="3452"/>
        <n v="4792"/>
        <n v="4378"/>
        <n v="1713"/>
        <n v="1201"/>
        <n v="416"/>
        <n v="17"/>
        <n v="4820"/>
        <n v="1758"/>
        <n v="2568"/>
        <n v="4235"/>
        <n v="3775"/>
        <n v="92"/>
        <n v="72"/>
        <n v="2488"/>
        <n v="2666"/>
        <n v="4221"/>
        <n v="4569"/>
        <n v="2695"/>
        <n v="1526"/>
        <n v="4934"/>
        <n v="628"/>
        <n v="167"/>
        <n v="1309"/>
        <n v="710"/>
        <n v="106"/>
        <n v="2652"/>
        <n v="4879"/>
        <n v="1426"/>
        <n v="1504"/>
        <n v="1518"/>
        <n v="708"/>
        <n v="4651"/>
        <n v="4397"/>
        <n v="1360"/>
        <n v="4155"/>
        <n v="1289"/>
        <n v="2922"/>
        <n v="28"/>
        <n v="3083"/>
        <n v="547"/>
        <n v="239"/>
        <n v="3516"/>
        <n v="4031"/>
        <n v="3408"/>
        <n v="3849"/>
        <n v="2084"/>
        <n v="749"/>
        <n v="3157"/>
        <n v="173"/>
        <n v="3182"/>
        <n v="2432"/>
        <n v="414"/>
        <n v="888"/>
        <n v="1058"/>
        <n v="2067"/>
        <n v="3763"/>
        <n v="957"/>
        <n v="354"/>
        <n v="4922"/>
        <n v="2083"/>
        <n v="2098"/>
        <n v="2022"/>
        <n v="3791"/>
        <n v="728"/>
        <n v="3448"/>
        <n v="3930"/>
        <n v="3702"/>
        <n v="2400"/>
        <n v="548"/>
        <n v="4702"/>
        <n v="2821"/>
        <n v="484"/>
        <n v="2871"/>
        <n v="4783"/>
        <n v="2725"/>
        <n v="4400"/>
        <n v="4552"/>
        <n v="4125"/>
        <n v="424"/>
        <n v="2418"/>
        <n v="756"/>
        <n v="754"/>
        <n v="3476"/>
        <n v="290"/>
        <n v="987"/>
        <n v="4972"/>
        <n v="1628"/>
        <n v="1285"/>
        <n v="771"/>
        <n v="1785"/>
        <n v="2760"/>
        <n v="388"/>
        <n v="2385"/>
        <n v="3714"/>
        <n v="2015"/>
        <n v="3201"/>
        <n v="3426"/>
        <n v="3366"/>
        <n v="125"/>
        <n v="4037"/>
        <n v="4348"/>
        <n v="546"/>
        <n v="2785"/>
        <n v="3308"/>
        <n v="527"/>
        <n v="837"/>
        <n v="371"/>
        <n v="877"/>
        <n v="4194"/>
        <n v="3118"/>
        <n v="2088"/>
        <n v="3468"/>
        <n v="3183"/>
        <n v="4070"/>
        <n v="4147"/>
        <n v="255"/>
        <n v="3278"/>
        <n v="213"/>
        <n v="2886"/>
        <n v="1901"/>
        <n v="4456"/>
        <n v="237"/>
        <n v="4659"/>
        <n v="4906"/>
        <n v="1674"/>
        <n v="2407"/>
        <n v="2636"/>
        <n v="4020"/>
        <n v="4127"/>
        <n v="4503"/>
        <n v="1080"/>
        <n v="1535"/>
        <n v="3840"/>
        <n v="1108"/>
        <n v="4510"/>
        <n v="1042"/>
        <n v="2175"/>
        <n v="1311"/>
        <n v="4201"/>
        <n v="513"/>
        <n v="1330"/>
        <n v="3689"/>
        <n v="670"/>
        <n v="544"/>
        <n v="1392"/>
        <n v="3199"/>
        <n v="4204"/>
        <n v="1461"/>
        <n v="658"/>
        <n v="2824"/>
        <n v="2657"/>
        <n v="2213"/>
        <n v="3455"/>
        <n v="3334"/>
        <n v="105"/>
        <n v="1404"/>
        <n v="1017"/>
        <n v="2812"/>
        <n v="1870"/>
        <n v="2984"/>
        <n v="4990"/>
        <n v="2554"/>
        <n v="4307"/>
        <n v="3124"/>
        <n v="1261"/>
        <n v="1290"/>
        <n v="874"/>
        <n v="1734"/>
        <n v="2444"/>
        <n v="1529"/>
        <n v="1976"/>
        <n v="2610"/>
        <n v="3152"/>
        <n v="4963"/>
        <n v="3290"/>
        <n v="2596"/>
        <n v="745"/>
        <n v="668"/>
        <n v="3282"/>
        <n v="1510"/>
        <n v="1206"/>
        <n v="168"/>
        <n v="1303"/>
        <n v="1365"/>
        <n v="1563"/>
        <n v="1172"/>
        <n v="1704"/>
        <n v="4421"/>
        <n v="2964"/>
        <n v="1094"/>
        <n v="296"/>
        <n v="4164"/>
        <n v="3349"/>
        <n v="2830"/>
        <n v="2872"/>
        <n v="1364"/>
        <n v="473"/>
        <n v="4883"/>
        <n v="99"/>
        <n v="2284"/>
        <n v="3505"/>
        <n v="412"/>
        <n v="4867"/>
        <n v="2560"/>
        <n v="4269"/>
        <n v="1317"/>
        <n v="2936"/>
        <n v="905"/>
        <n v="4513"/>
        <n v="1153"/>
        <n v="1506"/>
        <n v="3817"/>
        <n v="4662"/>
        <n v="3708"/>
        <n v="1256"/>
        <n v="1792"/>
        <n v="402"/>
        <n v="1271"/>
        <n v="4537"/>
        <n v="4815"/>
        <n v="3510"/>
        <n v="4789"/>
        <n v="863"/>
        <n v="1584"/>
        <n v="3178"/>
        <n v="2562"/>
        <n v="3499"/>
        <n v="3645"/>
        <n v="2989"/>
        <n v="55"/>
        <n v="1850"/>
        <n v="4672"/>
        <n v="2615"/>
        <n v="4927"/>
        <n v="3069"/>
        <n v="1906"/>
        <n v="4"/>
        <n v="1651"/>
        <n v="1828"/>
        <n v="396"/>
        <n v="809"/>
        <n v="1431"/>
        <n v="4685"/>
        <n v="4332"/>
        <n v="851"/>
        <n v="2261"/>
        <n v="1500"/>
        <n v="2130"/>
        <n v="4308"/>
        <n v="421"/>
        <n v="2163"/>
        <n v="3354"/>
        <n v="3758"/>
        <n v="3942"/>
        <n v="2242"/>
        <n v="2561"/>
        <n v="2465"/>
        <n v="4116"/>
        <n v="4219"/>
        <n v="4311"/>
        <n v="1972"/>
        <n v="2132"/>
        <n v="2370"/>
        <n v="1312"/>
        <n v="4920"/>
        <n v="1275"/>
        <n v="340"/>
        <n v="444"/>
        <n v="292"/>
        <n v="53"/>
        <n v="1638"/>
        <n v="3542"/>
        <n v="4935"/>
        <n v="1216"/>
        <n v="4409"/>
        <n v="2853"/>
        <n v="1252"/>
        <n v="3027"/>
        <n v="1228"/>
        <n v="3616"/>
        <n v="3913"/>
        <n v="775"/>
        <n v="2536"/>
        <n v="2331"/>
        <n v="2953"/>
        <n v="868"/>
        <n v="4808"/>
        <n v="564"/>
        <n v="1702"/>
        <n v="249"/>
        <n v="30"/>
        <n v="3842"/>
        <n v="1299"/>
        <n v="2346"/>
        <n v="215"/>
        <n v="3062"/>
        <n v="2978"/>
        <n v="1984"/>
        <n v="945"/>
        <n v="4134"/>
        <n v="3741"/>
        <n v="1408"/>
        <n v="1917"/>
        <n v="1986"/>
        <n v="3254"/>
        <n v="3648"/>
        <n v="3552"/>
        <n v="150"/>
        <n v="786"/>
        <n v="1808"/>
        <n v="3091"/>
        <n v="3697"/>
        <n v="4835"/>
        <n v="2023"/>
        <n v="1005"/>
        <n v="876"/>
        <n v="2089"/>
        <n v="772"/>
        <n v="373"/>
        <n v="3425"/>
        <n v="4422"/>
        <n v="4980"/>
        <n v="1367"/>
        <n v="2728"/>
        <n v="1556"/>
        <n v="2969"/>
        <n v="3421"/>
        <n v="2535"/>
        <n v="947"/>
        <n v="2138"/>
        <n v="3151"/>
        <n v="3037"/>
        <n v="3712"/>
        <n v="2029"/>
        <n v="3264"/>
        <n v="1135"/>
        <n v="3761"/>
        <n v="4333"/>
        <n v="4575"/>
        <n v="2448"/>
        <n v="1072"/>
        <n v="1784"/>
        <n v="3787"/>
        <n v="4477"/>
        <n v="711"/>
        <n v="3711"/>
        <n v="2534"/>
        <n v="2624"/>
        <n v="3617"/>
        <n v="3078"/>
        <n v="164"/>
        <n v="2805"/>
        <n v="3848"/>
        <n v="836"/>
        <n v="2761"/>
        <n v="4633"/>
        <n v="4260"/>
        <n v="447"/>
        <n v="1298"/>
        <n v="3445"/>
        <n v="3039"/>
        <n v="3815"/>
        <n v="2706"/>
        <n v="3828"/>
        <n v="433"/>
        <n v="1348"/>
        <n v="1375"/>
        <n v="3630"/>
        <n v="1457"/>
        <n v="3332"/>
        <n v="3859"/>
        <n v="3923"/>
        <n v="4486"/>
        <n v="993"/>
        <n v="631"/>
        <n v="214"/>
        <n v="2327"/>
        <n v="3679"/>
        <n v="2238"/>
        <n v="3655"/>
        <n v="1587"/>
        <n v="4501"/>
        <n v="1910"/>
        <n v="2731"/>
        <n v="4517"/>
        <n v="1238"/>
        <n v="1786"/>
        <n v="1683"/>
        <n v="996"/>
        <n v="608"/>
        <n v="1340"/>
        <n v="1821"/>
        <n v="3020"/>
        <n v="1243"/>
        <n v="540"/>
        <n v="2583"/>
        <n v="3463"/>
        <n v="4130"/>
        <n v="3918"/>
        <n v="4264"/>
        <n v="1485"/>
        <n v="3508"/>
        <n v="3610"/>
        <n v="3307"/>
        <n v="4358"/>
        <n v="783"/>
        <n v="3578"/>
        <n v="1952"/>
        <n v="860"/>
        <n v="3"/>
        <n v="1836"/>
        <n v="808"/>
        <n v="2141"/>
        <n v="1254"/>
        <n v="4589"/>
        <n v="2932"/>
        <n v="1697"/>
        <n v="1411"/>
        <n v="3437"/>
        <n v="4509"/>
        <n v="3165"/>
        <n v="2538"/>
        <n v="245"/>
        <n v="4976"/>
        <n v="4176"/>
        <n v="2919"/>
        <n v="3081"/>
        <n v="3138"/>
        <n v="1180"/>
        <n v="4518"/>
        <n v="3843"/>
        <n v="3604"/>
        <n v="2891"/>
        <n v="1363"/>
        <n v="2323"/>
        <n v="4291"/>
        <n v="4938"/>
        <n v="913"/>
        <n v="3925"/>
        <n v="2517"/>
        <n v="2070"/>
        <n v="4726"/>
        <n v="1536"/>
        <n v="2113"/>
        <n v="2336"/>
        <n v="2344"/>
        <n v="1351"/>
        <n v="165"/>
        <n v="3411"/>
        <n v="1538"/>
        <n v="3515"/>
        <n v="1657"/>
        <n v="2209"/>
        <n v="1327"/>
        <n v="4337"/>
        <n v="398"/>
        <n v="1508"/>
        <n v="954"/>
        <n v="3313"/>
        <n v="1790"/>
        <n v="1872"/>
        <n v="2521"/>
        <n v="4426"/>
        <n v="3100"/>
        <n v="4273"/>
        <n v="4817"/>
        <n v="2330"/>
        <n v="244"/>
        <n v="1539"/>
        <n v="4851"/>
        <n v="2341"/>
        <n v="3356"/>
        <n v="228"/>
        <n v="4380"/>
        <n v="2131"/>
        <n v="3589"/>
        <n v="4162"/>
        <n v="1013"/>
        <n v="833"/>
        <n v="2428"/>
        <n v="4555"/>
        <n v="4777"/>
        <n v="459"/>
        <n v="2644"/>
        <n v="2678"/>
        <n v="1129"/>
        <n v="1258"/>
        <n v="3213"/>
        <n v="1961"/>
        <n v="1708"/>
        <n v="2288"/>
        <n v="4570"/>
        <n v="2547"/>
        <n v="4655"/>
        <n v="1656"/>
        <n v="773"/>
        <n v="1652"/>
        <n v="1037"/>
        <n v="4505"/>
        <n v="4015"/>
        <n v="2050"/>
        <n v="3079"/>
        <n v="4111"/>
        <n v="3221"/>
        <n v="2461"/>
        <n v="2858"/>
        <n v="4076"/>
        <n v="3726"/>
        <n v="47"/>
        <n v="4742"/>
        <n v="2910"/>
        <n v="1965"/>
        <n v="3179"/>
      </sharedItems>
    </cacheField>
    <cacheField name="First_Device_Used" numFmtId="0">
      <sharedItems/>
    </cacheField>
    <cacheField name="Age_Group" numFmtId="0">
      <sharedItems/>
    </cacheField>
    <cacheField name="Primary_Watch_Time" numFmtId="0">
      <sharedItems/>
    </cacheField>
    <cacheField name="Join_Month" numFmtId="164">
      <sharedItems count="25">
        <s v="May-2023"/>
        <s v="Apr-2023"/>
        <s v="Aug-2023"/>
        <s v="Jan-2023"/>
        <s v="Jun-2023"/>
        <s v="Sep-2023"/>
        <s v="Aug-2024"/>
        <s v="May-2024"/>
        <s v="Dec-2023"/>
        <s v="Mar-2023"/>
        <s v="Mar-2024"/>
        <s v="Sep-2024"/>
        <s v="Feb-2023"/>
        <s v="Jul-2023"/>
        <s v="Jun-2024"/>
        <s v="Nov-2023"/>
        <s v="Jan-2024"/>
        <s v="Jul-2024"/>
        <s v="Dec-2024"/>
        <s v="Oct-2024"/>
        <s v="Feb-2024"/>
        <s v="Apr-2024"/>
        <s v="Dec-2022"/>
        <s v="Oct-2023"/>
        <s v="Nov-2024"/>
      </sharedItems>
    </cacheField>
    <cacheField name="Revenue" numFmtId="0">
      <sharedItems containsSemiMixedTypes="0" containsString="0" containsNumber="1" minValue="7.99" maxValue="15.99"/>
    </cacheField>
    <cacheField name="Recommended_Engagement_%" numFmtId="10">
      <sharedItems containsSemiMixedTypes="0" containsString="0" containsNumber="1" minValue="0" maxValue="9.9"/>
    </cacheField>
    <cacheField name="Average_Watch_Hours_per_User" numFmtId="0">
      <sharedItems containsSemiMixedTypes="0" containsString="0" containsNumber="1" containsInteger="1" minValue="10" maxValue="500"/>
    </cacheField>
    <cacheField name="Days_Since_Last_Login" numFmtId="0">
      <sharedItems containsSemiMixedTypes="0" containsString="0" containsNumber="1" containsInteger="1" minValue="221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rabh Akhirya" refreshedDate="45865.749510648151" createdVersion="8" refreshedVersion="8" minRefreshableVersion="3" recordCount="1000" xr:uid="{FF2CFC5D-16DA-4435-B01C-5E4E9160C4A0}">
  <cacheSource type="worksheet">
    <worksheetSource ref="A1:Z1001" sheet="streaming_service_data"/>
  </cacheSource>
  <cacheFields count="26">
    <cacheField name="User_ID" numFmtId="0">
      <sharedItems containsSemiMixedTypes="0" containsString="0" containsNumber="1" containsInteger="1" minValue="1003" maxValue="9996" count="1000">
        <n v="2518"/>
        <n v="6430"/>
        <n v="1798"/>
        <n v="5255"/>
        <n v="2854"/>
        <n v="6735"/>
        <n v="2995"/>
        <n v="5120"/>
        <n v="6063"/>
        <n v="6896"/>
        <n v="8447"/>
        <n v="1433"/>
        <n v="4511"/>
        <n v="9966"/>
        <n v="7093"/>
        <n v="4351"/>
        <n v="6007"/>
        <n v="9710"/>
        <n v="9034"/>
        <n v="6197"/>
        <n v="2820"/>
        <n v="1101"/>
        <n v="1650"/>
        <n v="4884"/>
        <n v="8321"/>
        <n v="2381"/>
        <n v="9507"/>
        <n v="2851"/>
        <n v="4083"/>
        <n v="4608"/>
        <n v="4815"/>
        <n v="9597"/>
        <n v="6566"/>
        <n v="1419"/>
        <n v="9470"/>
        <n v="4989"/>
        <n v="9389"/>
        <n v="7728"/>
        <n v="7943"/>
        <n v="2490"/>
        <n v="5042"/>
        <n v="3620"/>
        <n v="8976"/>
        <n v="1570"/>
        <n v="7709"/>
        <n v="9503"/>
        <n v="9564"/>
        <n v="8934"/>
        <n v="1222"/>
        <n v="5762"/>
        <n v="4066"/>
        <n v="6469"/>
        <n v="1364"/>
        <n v="4197"/>
        <n v="9700"/>
        <n v="5644"/>
        <n v="5420"/>
        <n v="7560"/>
        <n v="9644"/>
        <n v="7239"/>
        <n v="6415"/>
        <n v="9020"/>
        <n v="2324"/>
        <n v="1354"/>
        <n v="4019"/>
        <n v="6178"/>
        <n v="8673"/>
        <n v="8250"/>
        <n v="1609"/>
        <n v="3806"/>
        <n v="7973"/>
        <n v="7948"/>
        <n v="3195"/>
        <n v="6285"/>
        <n v="4303"/>
        <n v="7751"/>
        <n v="7813"/>
        <n v="9028"/>
        <n v="6109"/>
        <n v="2565"/>
        <n v="7551"/>
        <n v="6398"/>
        <n v="4982"/>
        <n v="8108"/>
        <n v="6779"/>
        <n v="1169"/>
        <n v="5067"/>
        <n v="5299"/>
        <n v="3978"/>
        <n v="8634"/>
        <n v="9635"/>
        <n v="1776"/>
        <n v="9703"/>
        <n v="3498"/>
        <n v="4260"/>
        <n v="7152"/>
        <n v="2457"/>
        <n v="8530"/>
        <n v="9131"/>
        <n v="9770"/>
        <n v="8095"/>
        <n v="3763"/>
        <n v="4346"/>
        <n v="5866"/>
        <n v="5865"/>
        <n v="9398"/>
        <n v="9695"/>
        <n v="8805"/>
        <n v="8353"/>
        <n v="3178"/>
        <n v="4917"/>
        <n v="8878"/>
        <n v="3810"/>
        <n v="9353"/>
        <n v="1672"/>
        <n v="6650"/>
        <n v="2581"/>
        <n v="6860"/>
        <n v="4584"/>
        <n v="3354"/>
        <n v="4668"/>
        <n v="6684"/>
        <n v="8058"/>
        <n v="3035"/>
        <n v="2146"/>
        <n v="5761"/>
        <n v="5256"/>
        <n v="5995"/>
        <n v="4155"/>
        <n v="1851"/>
        <n v="8068"/>
        <n v="8425"/>
        <n v="4706"/>
        <n v="7544"/>
        <n v="4029"/>
        <n v="6117"/>
        <n v="1408"/>
        <n v="8396"/>
        <n v="6806"/>
        <n v="3496"/>
        <n v="7840"/>
        <n v="2099"/>
        <n v="6518"/>
        <n v="1976"/>
        <n v="8777"/>
        <n v="1576"/>
        <n v="7979"/>
        <n v="6300"/>
        <n v="1003"/>
        <n v="8238"/>
        <n v="8261"/>
        <n v="7729"/>
        <n v="8616"/>
        <n v="9734"/>
        <n v="2086"/>
        <n v="8721"/>
        <n v="1075"/>
        <n v="2690"/>
        <n v="7654"/>
        <n v="7577"/>
        <n v="9814"/>
        <n v="5423"/>
        <n v="2660"/>
        <n v="4206"/>
        <n v="5269"/>
        <n v="7922"/>
        <n v="7829"/>
        <n v="1715"/>
        <n v="2639"/>
        <n v="1801"/>
        <n v="9163"/>
        <n v="1284"/>
        <n v="8774"/>
        <n v="3866"/>
        <n v="4477"/>
        <n v="4829"/>
        <n v="1257"/>
        <n v="1897"/>
        <n v="3603"/>
        <n v="9256"/>
        <n v="9469"/>
        <n v="7136"/>
        <n v="2321"/>
        <n v="4243"/>
        <n v="8015"/>
        <n v="3440"/>
        <n v="9914"/>
        <n v="5045"/>
        <n v="1379"/>
        <n v="6099"/>
        <n v="4696"/>
        <n v="4808"/>
        <n v="3633"/>
        <n v="4979"/>
        <n v="2214"/>
        <n v="6606"/>
        <n v="4246"/>
        <n v="2836"/>
        <n v="6963"/>
        <n v="2243"/>
        <n v="5081"/>
        <n v="4171"/>
        <n v="7399"/>
        <n v="1110"/>
        <n v="5630"/>
        <n v="9430"/>
        <n v="7436"/>
        <n v="2147"/>
        <n v="3264"/>
        <n v="1214"/>
        <n v="6050"/>
        <n v="7395"/>
        <n v="3904"/>
        <n v="6545"/>
        <n v="3131"/>
        <n v="8589"/>
        <n v="2908"/>
        <n v="5209"/>
        <n v="2319"/>
        <n v="9026"/>
        <n v="2723"/>
        <n v="5487"/>
        <n v="4656"/>
        <n v="5718"/>
        <n v="1215"/>
        <n v="3427"/>
        <n v="2428"/>
        <n v="1947"/>
        <n v="5036"/>
        <n v="5857"/>
        <n v="8770"/>
        <n v="4118"/>
        <n v="7162"/>
        <n v="9278"/>
        <n v="5406"/>
        <n v="4641"/>
        <n v="3969"/>
        <n v="3078"/>
        <n v="2808"/>
        <n v="7484"/>
        <n v="2396"/>
        <n v="2472"/>
        <n v="7939"/>
        <n v="8269"/>
        <n v="9073"/>
        <n v="9879"/>
        <n v="3822"/>
        <n v="9183"/>
        <n v="8674"/>
        <n v="2481"/>
        <n v="8729"/>
        <n v="5534"/>
        <n v="9785"/>
        <n v="9609"/>
        <n v="2829"/>
        <n v="1714"/>
        <n v="4475"/>
        <n v="9820"/>
        <n v="3261"/>
        <n v="6130"/>
        <n v="9399"/>
        <n v="6047"/>
        <n v="7789"/>
        <n v="6111"/>
        <n v="4968"/>
        <n v="2739"/>
        <n v="6974"/>
        <n v="1784"/>
        <n v="8077"/>
        <n v="2727"/>
        <n v="7661"/>
        <n v="5083"/>
        <n v="7275"/>
        <n v="7316"/>
        <n v="4497"/>
        <n v="8685"/>
        <n v="8583"/>
        <n v="1062"/>
        <n v="2593"/>
        <n v="3951"/>
        <n v="8580"/>
        <n v="4372"/>
        <n v="4463"/>
        <n v="7498"/>
        <n v="9618"/>
        <n v="1813"/>
        <n v="3009"/>
        <n v="8210"/>
        <n v="8439"/>
        <n v="8310"/>
        <n v="6369"/>
        <n v="5721"/>
        <n v="4204"/>
        <n v="5666"/>
        <n v="5943"/>
        <n v="3202"/>
        <n v="4512"/>
        <n v="2075"/>
        <n v="4057"/>
        <n v="5537"/>
        <n v="9520"/>
        <n v="1081"/>
        <n v="7621"/>
        <n v="4558"/>
        <n v="6628"/>
        <n v="7643"/>
        <n v="4709"/>
        <n v="8408"/>
        <n v="3530"/>
        <n v="3779"/>
        <n v="8564"/>
        <n v="8731"/>
        <n v="5000"/>
        <n v="3882"/>
        <n v="4551"/>
        <n v="7970"/>
        <n v="2466"/>
        <n v="1303"/>
        <n v="9832"/>
        <n v="3618"/>
        <n v="7424"/>
        <n v="8414"/>
        <n v="5688"/>
        <n v="2062"/>
        <n v="5031"/>
        <n v="1162"/>
        <n v="6564"/>
        <n v="9298"/>
        <n v="4216"/>
        <n v="3677"/>
        <n v="8453"/>
        <n v="6231"/>
        <n v="1481"/>
        <n v="7400"/>
        <n v="7447"/>
        <n v="4597"/>
        <n v="3173"/>
        <n v="9514"/>
        <n v="4985"/>
        <n v="4486"/>
        <n v="8756"/>
        <n v="9121"/>
        <n v="6471"/>
        <n v="6601"/>
        <n v="4340"/>
        <n v="5112"/>
        <n v="5700"/>
        <n v="8617"/>
        <n v="9149"/>
        <n v="8651"/>
        <n v="1495"/>
        <n v="7359"/>
        <n v="6525"/>
        <n v="7207"/>
        <n v="2361"/>
        <n v="8766"/>
        <n v="7236"/>
        <n v="8605"/>
        <n v="1055"/>
        <n v="7986"/>
        <n v="6170"/>
        <n v="7172"/>
        <n v="7408"/>
        <n v="7274"/>
        <n v="6001"/>
        <n v="9418"/>
        <n v="9354"/>
        <n v="8122"/>
        <n v="1765"/>
        <n v="5352"/>
        <n v="7578"/>
        <n v="8912"/>
        <n v="6641"/>
        <n v="9664"/>
        <n v="9134"/>
        <n v="6663"/>
        <n v="9800"/>
        <n v="2363"/>
        <n v="4875"/>
        <n v="8961"/>
        <n v="1539"/>
        <n v="4037"/>
        <n v="4239"/>
        <n v="4364"/>
        <n v="8946"/>
        <n v="5911"/>
        <n v="8033"/>
        <n v="6603"/>
        <n v="9630"/>
        <n v="1691"/>
        <n v="5590"/>
        <n v="8645"/>
        <n v="7663"/>
        <n v="2647"/>
        <n v="6539"/>
        <n v="3472"/>
        <n v="4314"/>
        <n v="6739"/>
        <n v="6368"/>
        <n v="7309"/>
        <n v="3976"/>
        <n v="7230"/>
        <n v="8888"/>
        <n v="1194"/>
        <n v="6983"/>
        <n v="1413"/>
        <n v="9509"/>
        <n v="6330"/>
        <n v="2504"/>
        <n v="6593"/>
        <n v="9537"/>
        <n v="9628"/>
        <n v="4024"/>
        <n v="5321"/>
        <n v="3926"/>
        <n v="8738"/>
        <n v="2701"/>
        <n v="5339"/>
        <n v="1612"/>
        <n v="5407"/>
        <n v="8225"/>
        <n v="4714"/>
        <n v="3826"/>
        <n v="3781"/>
        <n v="5635"/>
        <n v="2291"/>
        <n v="3119"/>
        <n v="5280"/>
        <n v="2546"/>
        <n v="5975"/>
        <n v="9113"/>
        <n v="6250"/>
        <n v="6190"/>
        <n v="5713"/>
        <n v="1932"/>
        <n v="6527"/>
        <n v="9363"/>
        <n v="5019"/>
        <n v="9258"/>
        <n v="7512"/>
        <n v="8195"/>
        <n v="8242"/>
        <n v="2220"/>
        <n v="9308"/>
        <n v="3437"/>
        <n v="8305"/>
        <n v="6773"/>
        <n v="3010"/>
        <n v="3622"/>
        <n v="6006"/>
        <n v="1338"/>
        <n v="6722"/>
        <n v="5871"/>
        <n v="9290"/>
        <n v="8567"/>
        <n v="5253"/>
        <n v="8172"/>
        <n v="2154"/>
        <n v="5013"/>
        <n v="4211"/>
        <n v="4408"/>
        <n v="8473"/>
        <n v="7510"/>
        <n v="5376"/>
        <n v="8005"/>
        <n v="7439"/>
        <n v="3699"/>
        <n v="3162"/>
        <n v="8798"/>
        <n v="6400"/>
        <n v="9404"/>
        <n v="8151"/>
        <n v="7742"/>
        <n v="4553"/>
        <n v="6919"/>
        <n v="7168"/>
        <n v="6474"/>
        <n v="4242"/>
        <n v="3395"/>
        <n v="8694"/>
        <n v="7150"/>
        <n v="4111"/>
        <n v="3532"/>
        <n v="5375"/>
        <n v="8881"/>
        <n v="1235"/>
        <n v="2533"/>
        <n v="2734"/>
        <n v="4129"/>
        <n v="3762"/>
        <n v="4341"/>
        <n v="6638"/>
        <n v="5861"/>
        <n v="8815"/>
        <n v="8793"/>
        <n v="3469"/>
        <n v="3654"/>
        <n v="9555"/>
        <n v="4028"/>
        <n v="9499"/>
        <n v="8628"/>
        <n v="9942"/>
        <n v="4044"/>
        <n v="8143"/>
        <n v="3984"/>
        <n v="9294"/>
        <n v="4769"/>
        <n v="8864"/>
        <n v="1857"/>
        <n v="5566"/>
        <n v="1373"/>
        <n v="6345"/>
        <n v="3234"/>
        <n v="6998"/>
        <n v="5809"/>
        <n v="6522"/>
        <n v="3892"/>
        <n v="4427"/>
        <n v="8145"/>
        <n v="1150"/>
        <n v="7366"/>
        <n v="3004"/>
        <n v="9934"/>
        <n v="1228"/>
        <n v="5806"/>
        <n v="7538"/>
        <n v="1035"/>
        <n v="8399"/>
        <n v="1912"/>
        <n v="6604"/>
        <n v="8952"/>
        <n v="2549"/>
        <n v="8954"/>
        <n v="1922"/>
        <n v="9861"/>
        <n v="4383"/>
        <n v="4328"/>
        <n v="4622"/>
        <n v="7828"/>
        <n v="1393"/>
        <n v="9239"/>
        <n v="1636"/>
        <n v="4401"/>
        <n v="7135"/>
        <n v="8923"/>
        <n v="9748"/>
        <n v="7046"/>
        <n v="9688"/>
        <n v="6720"/>
        <n v="2766"/>
        <n v="3847"/>
        <n v="8554"/>
        <n v="6569"/>
        <n v="6391"/>
        <n v="4883"/>
        <n v="4530"/>
        <n v="6531"/>
        <n v="9701"/>
        <n v="4702"/>
        <n v="3163"/>
        <n v="8719"/>
        <n v="1282"/>
        <n v="4538"/>
        <n v="9538"/>
        <n v="5109"/>
        <n v="7947"/>
        <n v="7546"/>
        <n v="4213"/>
        <n v="3135"/>
        <n v="9916"/>
        <n v="2784"/>
        <n v="5916"/>
        <n v="1674"/>
        <n v="2095"/>
        <n v="9594"/>
        <n v="6750"/>
        <n v="7235"/>
        <n v="3910"/>
        <n v="8190"/>
        <n v="5315"/>
        <n v="7503"/>
        <n v="5788"/>
        <n v="7030"/>
        <n v="6619"/>
        <n v="6319"/>
        <n v="6268"/>
        <n v="5016"/>
        <n v="3888"/>
        <n v="9918"/>
        <n v="7305"/>
        <n v="5719"/>
        <n v="2334"/>
        <n v="1006"/>
        <n v="6719"/>
        <n v="6138"/>
        <n v="1255"/>
        <n v="5528"/>
        <n v="2517"/>
        <n v="9593"/>
        <n v="7507"/>
        <n v="2884"/>
        <n v="6374"/>
        <n v="6888"/>
        <n v="2788"/>
        <n v="7892"/>
        <n v="4576"/>
        <n v="8901"/>
        <n v="5147"/>
        <n v="8646"/>
        <n v="8343"/>
        <n v="9332"/>
        <n v="7398"/>
        <n v="3572"/>
        <n v="4590"/>
        <n v="1831"/>
        <n v="6899"/>
        <n v="1148"/>
        <n v="3745"/>
        <n v="5084"/>
        <n v="7179"/>
        <n v="1005"/>
        <n v="6405"/>
        <n v="5215"/>
        <n v="7525"/>
        <n v="9115"/>
        <n v="6454"/>
        <n v="4781"/>
        <n v="5040"/>
        <n v="3209"/>
        <n v="8703"/>
        <n v="2536"/>
        <n v="2057"/>
        <n v="5627"/>
        <n v="4763"/>
        <n v="4577"/>
        <n v="5216"/>
        <n v="3941"/>
        <n v="4396"/>
        <n v="4865"/>
        <n v="2497"/>
        <n v="4945"/>
        <n v="5227"/>
        <n v="2150"/>
        <n v="7145"/>
        <n v="2040"/>
        <n v="4191"/>
        <n v="4336"/>
        <n v="5438"/>
        <n v="9857"/>
        <n v="4767"/>
        <n v="9374"/>
        <n v="3918"/>
        <n v="9866"/>
        <n v="6389"/>
        <n v="8733"/>
        <n v="8105"/>
        <n v="3443"/>
        <n v="2664"/>
        <n v="1782"/>
        <n v="1337"/>
        <n v="5901"/>
        <n v="2731"/>
        <n v="8307"/>
        <n v="8019"/>
        <n v="4847"/>
        <n v="9822"/>
        <n v="9141"/>
        <n v="7539"/>
        <n v="1390"/>
        <n v="9505"/>
        <n v="6741"/>
        <n v="1790"/>
        <n v="6491"/>
        <n v="3102"/>
        <n v="1300"/>
        <n v="5410"/>
        <n v="2714"/>
        <n v="4700"/>
        <n v="7589"/>
        <n v="6866"/>
        <n v="6960"/>
        <n v="5808"/>
        <n v="5525"/>
        <n v="1272"/>
        <n v="8063"/>
        <n v="1856"/>
        <n v="2830"/>
        <n v="3287"/>
        <n v="5679"/>
        <n v="6399"/>
        <n v="8753"/>
        <n v="9267"/>
        <n v="9846"/>
        <n v="2382"/>
        <n v="3593"/>
        <n v="4097"/>
        <n v="2886"/>
        <n v="3255"/>
        <n v="6752"/>
        <n v="7945"/>
        <n v="6658"/>
        <n v="5468"/>
        <n v="7451"/>
        <n v="1253"/>
        <n v="6746"/>
        <n v="8089"/>
        <n v="8045"/>
        <n v="9417"/>
        <n v="3217"/>
        <n v="4234"/>
        <n v="1118"/>
        <n v="4027"/>
        <n v="8451"/>
        <n v="6647"/>
        <n v="4002"/>
        <n v="6910"/>
        <n v="3164"/>
        <n v="2400"/>
        <n v="5499"/>
        <n v="7221"/>
        <n v="4556"/>
        <n v="7175"/>
        <n v="7072"/>
        <n v="4320"/>
        <n v="3558"/>
        <n v="8581"/>
        <n v="5827"/>
        <n v="6929"/>
        <n v="9179"/>
        <n v="7580"/>
        <n v="3858"/>
        <n v="8627"/>
        <n v="7552"/>
        <n v="6020"/>
        <n v="9408"/>
        <n v="9990"/>
        <n v="3687"/>
        <n v="4540"/>
        <n v="8264"/>
        <n v="7448"/>
        <n v="1123"/>
        <n v="4103"/>
        <n v="2904"/>
        <n v="5634"/>
        <n v="5360"/>
        <n v="8571"/>
        <n v="9439"/>
        <n v="8356"/>
        <n v="2039"/>
        <n v="2613"/>
        <n v="8226"/>
        <n v="1425"/>
        <n v="4479"/>
        <n v="3393"/>
        <n v="8528"/>
        <n v="9372"/>
        <n v="5469"/>
        <n v="2603"/>
        <n v="5306"/>
        <n v="7869"/>
        <n v="1699"/>
        <n v="3214"/>
        <n v="1050"/>
        <n v="3325"/>
        <n v="1970"/>
        <n v="6272"/>
        <n v="4745"/>
        <n v="8867"/>
        <n v="4901"/>
        <n v="9575"/>
        <n v="4471"/>
        <n v="1385"/>
        <n v="4302"/>
        <n v="4738"/>
        <n v="2441"/>
        <n v="6546"/>
        <n v="5459"/>
        <n v="7051"/>
        <n v="6671"/>
        <n v="6013"/>
        <n v="9996"/>
        <n v="4851"/>
        <n v="2498"/>
        <n v="6208"/>
        <n v="7171"/>
        <n v="7667"/>
        <n v="4912"/>
        <n v="7975"/>
        <n v="6804"/>
        <n v="3877"/>
        <n v="8768"/>
        <n v="1420"/>
        <n v="2306"/>
        <n v="2079"/>
        <n v="3554"/>
        <n v="7616"/>
        <n v="5650"/>
        <n v="9385"/>
        <n v="2482"/>
        <n v="9017"/>
        <n v="7001"/>
        <n v="2942"/>
        <n v="8833"/>
        <n v="8079"/>
        <n v="3797"/>
        <n v="7268"/>
        <n v="9803"/>
        <n v="2165"/>
        <n v="1528"/>
        <n v="5978"/>
        <n v="5967"/>
        <n v="4254"/>
        <n v="2186"/>
        <n v="7644"/>
        <n v="5897"/>
        <n v="7465"/>
        <n v="3724"/>
        <n v="2914"/>
        <n v="4110"/>
        <n v="6944"/>
        <n v="3639"/>
        <n v="8416"/>
        <n v="7753"/>
        <n v="9528"/>
        <n v="2960"/>
        <n v="1090"/>
        <n v="2410"/>
        <n v="1575"/>
        <n v="9259"/>
        <n v="2170"/>
        <n v="2237"/>
        <n v="2697"/>
        <n v="4488"/>
        <n v="5291"/>
        <n v="6287"/>
        <n v="1953"/>
        <n v="3457"/>
        <n v="6504"/>
        <n v="7463"/>
        <n v="3898"/>
        <n v="8481"/>
        <n v="7810"/>
        <n v="6534"/>
        <n v="6025"/>
        <n v="5825"/>
        <n v="1185"/>
        <n v="4392"/>
        <n v="5785"/>
        <n v="4718"/>
        <n v="3992"/>
        <n v="6100"/>
        <n v="8495"/>
        <n v="3083"/>
        <n v="9936"/>
        <n v="2418"/>
        <n v="4089"/>
        <n v="8876"/>
        <n v="3959"/>
        <n v="2011"/>
        <n v="7896"/>
        <n v="5495"/>
        <n v="6219"/>
        <n v="4458"/>
        <n v="4115"/>
        <n v="6586"/>
        <n v="3985"/>
        <n v="8501"/>
        <n v="4048"/>
        <n v="4466"/>
        <n v="5479"/>
        <n v="2480"/>
        <n v="6288"/>
        <n v="9973"/>
        <n v="6078"/>
        <n v="5362"/>
        <n v="1687"/>
        <n v="8986"/>
        <n v="5994"/>
        <n v="6293"/>
        <n v="7558"/>
        <n v="1805"/>
        <n v="1661"/>
        <n v="8960"/>
        <n v="6131"/>
        <n v="4114"/>
        <n v="4833"/>
        <n v="2401"/>
        <n v="1037"/>
        <n v="2675"/>
        <n v="1665"/>
        <n v="5671"/>
        <n v="5153"/>
        <n v="1114"/>
        <n v="6180"/>
        <n v="8237"/>
        <n v="9500"/>
        <n v="7476"/>
        <n v="9908"/>
        <n v="1534"/>
        <n v="4613"/>
        <n v="5063"/>
        <n v="4548"/>
        <n v="7556"/>
        <n v="1846"/>
        <n v="7088"/>
        <n v="1179"/>
        <n v="2190"/>
        <n v="2847"/>
        <n v="6570"/>
        <n v="1149"/>
        <n v="1336"/>
        <n v="6956"/>
        <n v="7015"/>
        <n v="4104"/>
        <n v="9413"/>
        <n v="8300"/>
        <n v="5126"/>
        <n v="1754"/>
        <n v="7089"/>
        <n v="1697"/>
        <n v="4768"/>
        <n v="4205"/>
        <n v="8844"/>
        <n v="1103"/>
        <n v="2180"/>
        <n v="6607"/>
        <n v="7949"/>
        <n v="5337"/>
        <n v="8477"/>
        <n v="7673"/>
        <n v="6113"/>
        <n v="7457"/>
        <n v="6639"/>
        <n v="5220"/>
        <n v="6970"/>
        <n v="6705"/>
        <n v="2477"/>
        <n v="6236"/>
        <n v="4079"/>
        <n v="7927"/>
        <n v="5059"/>
        <n v="4210"/>
        <n v="5054"/>
        <n v="5836"/>
        <n v="8612"/>
        <n v="7445"/>
        <n v="6135"/>
        <n v="3168"/>
        <n v="2981"/>
        <n v="7739"/>
        <n v="5905"/>
        <n v="1443"/>
        <n v="6181"/>
        <n v="8406"/>
        <n v="5389"/>
        <n v="4586"/>
        <n v="4020"/>
        <n v="1635"/>
        <n v="9257"/>
        <n v="6380"/>
        <n v="6385"/>
        <n v="6858"/>
        <n v="8875"/>
        <n v="3334"/>
        <n v="5850"/>
        <n v="8593"/>
        <n v="6278"/>
        <n v="1388"/>
        <n v="2521"/>
        <n v="1269"/>
        <n v="9959"/>
        <n v="7549"/>
        <n v="4747"/>
        <n v="8320"/>
        <n v="1333"/>
        <n v="5254"/>
        <n v="6842"/>
        <n v="9333"/>
        <n v="9122"/>
        <n v="6221"/>
        <n v="9957"/>
        <n v="4680"/>
        <n v="5974"/>
        <n v="6938"/>
        <n v="1175"/>
        <n v="1260"/>
        <n v="4645"/>
        <n v="1637"/>
        <n v="7960"/>
        <n v="9693"/>
        <n v="8743"/>
        <n v="3379"/>
        <n v="7696"/>
        <n v="8552"/>
        <n v="5065"/>
        <n v="6878"/>
        <n v="5681"/>
        <n v="4448"/>
        <n v="5795"/>
        <n v="5320"/>
      </sharedItems>
    </cacheField>
    <cacheField name="User_Name" numFmtId="0">
      <sharedItems/>
    </cacheField>
    <cacheField name="Join_Date" numFmtId="164">
      <sharedItems containsSemiMixedTypes="0" containsNonDate="0" containsDate="1" containsString="0" minDate="2022-12-19T00:00:00" maxDate="2024-12-19T00:00:00"/>
    </cacheField>
    <cacheField name="Last_Login" numFmtId="164">
      <sharedItems containsSemiMixedTypes="0" containsNonDate="0" containsDate="1" containsString="0" minDate="2024-11-19T00:00:00" maxDate="2024-12-19T00:00:00"/>
    </cacheField>
    <cacheField name="Monthly_Price" numFmtId="0">
      <sharedItems containsSemiMixedTypes="0" containsString="0" containsNumber="1" minValue="7.99" maxValue="15.99" count="3">
        <n v="7.99"/>
        <n v="11.99"/>
        <n v="15.99"/>
      </sharedItems>
    </cacheField>
    <cacheField name="Watch_Hours" numFmtId="0">
      <sharedItems containsSemiMixedTypes="0" containsString="0" containsNumber="1" containsInteger="1" minValue="10" maxValue="500"/>
    </cacheField>
    <cacheField name="Favorite_Genre" numFmtId="0">
      <sharedItems count="7">
        <s v="Action"/>
        <s v="Drama"/>
        <s v="Sci-Fi"/>
        <s v="Documentary"/>
        <s v="Horror"/>
        <s v="Comedy"/>
        <s v="Romance"/>
      </sharedItems>
    </cacheField>
    <cacheField name="Active_Devices" numFmtId="0">
      <sharedItems containsSemiMixedTypes="0" containsString="0" containsNumber="1" containsInteger="1" minValue="1" maxValue="5"/>
    </cacheField>
    <cacheField name="Profile_Count" numFmtId="0">
      <sharedItems containsSemiMixedTypes="0" containsString="0" containsNumber="1" containsInteger="1" minValue="1" maxValue="6"/>
    </cacheField>
    <cacheField name="Parental_Controls" numFmtId="0">
      <sharedItems/>
    </cacheField>
    <cacheField name="Total_Movies_Watched" numFmtId="0">
      <sharedItems containsSemiMixedTypes="0" containsString="0" containsNumber="1" containsInteger="1" minValue="12" maxValue="1000"/>
    </cacheField>
    <cacheField name="Total_Series_Watched" numFmtId="0">
      <sharedItems containsSemiMixedTypes="0" containsString="0" containsNumber="1" containsInteger="1" minValue="1" maxValue="200"/>
    </cacheField>
    <cacheField name="Country" numFmtId="0">
      <sharedItems/>
    </cacheField>
    <cacheField name="Payment_Method" numFmtId="0">
      <sharedItems/>
    </cacheField>
    <cacheField name="Language_Preference" numFmtId="0">
      <sharedItems/>
    </cacheField>
    <cacheField name="Recommended_Content_Count" numFmtId="0">
      <sharedItems containsSemiMixedTypes="0" containsString="0" containsNumber="1" containsInteger="1" minValue="0" maxValue="100"/>
    </cacheField>
    <cacheField name="Average_Rating_Given" numFmtId="0">
      <sharedItems containsSemiMixedTypes="0" containsString="0" containsNumber="1" minValue="3" maxValue="5"/>
    </cacheField>
    <cacheField name="Has_Downloaded_Content" numFmtId="0">
      <sharedItems/>
    </cacheField>
    <cacheField name="Membership_Status" numFmtId="0">
      <sharedItems count="1">
        <s v="Active"/>
      </sharedItems>
    </cacheField>
    <cacheField name="Loyalty_Points" numFmtId="0">
      <sharedItems containsSemiMixedTypes="0" containsString="0" containsNumber="1" containsInteger="1" minValue="3" maxValue="4990"/>
    </cacheField>
    <cacheField name="First_Device_Used" numFmtId="0">
      <sharedItems count="5">
        <s v="Smartphone"/>
        <s v="Desktop"/>
        <s v="Smart TV"/>
        <s v="Laptop"/>
        <s v="Tablet"/>
      </sharedItems>
    </cacheField>
    <cacheField name="Age_Group" numFmtId="0">
      <sharedItems count="5">
        <s v="35-44"/>
        <s v="25-34"/>
        <s v="18-24"/>
        <s v="45-54"/>
        <s v="55+"/>
      </sharedItems>
    </cacheField>
    <cacheField name="Primary_Watch_Time" numFmtId="0">
      <sharedItems count="4">
        <s v="Late Night"/>
        <s v="Evening"/>
        <s v="Morning"/>
        <s v="Afternoon"/>
      </sharedItems>
    </cacheField>
    <cacheField name="Join_Month" numFmtId="164">
      <sharedItems count="25">
        <s v="May-2023"/>
        <s v="Apr-2023"/>
        <s v="Aug-2023"/>
        <s v="Jan-2023"/>
        <s v="Jun-2023"/>
        <s v="Sep-2023"/>
        <s v="Aug-2024"/>
        <s v="May-2024"/>
        <s v="Dec-2023"/>
        <s v="Mar-2023"/>
        <s v="Mar-2024"/>
        <s v="Sep-2024"/>
        <s v="Feb-2023"/>
        <s v="Jul-2023"/>
        <s v="Jun-2024"/>
        <s v="Nov-2023"/>
        <s v="Jan-2024"/>
        <s v="Jul-2024"/>
        <s v="Dec-2024"/>
        <s v="Oct-2024"/>
        <s v="Feb-2024"/>
        <s v="Apr-2024"/>
        <s v="Dec-2022"/>
        <s v="Oct-2023"/>
        <s v="Nov-2024"/>
      </sharedItems>
    </cacheField>
    <cacheField name="Revenue" numFmtId="0">
      <sharedItems containsSemiMixedTypes="0" containsString="0" containsNumber="1" minValue="7.99" maxValue="15.99"/>
    </cacheField>
    <cacheField name="Recommended_Engagement_%" numFmtId="10">
      <sharedItems containsSemiMixedTypes="0" containsString="0" containsNumber="1" minValue="0" maxValue="9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2518"/>
    <s v="Amber"/>
    <d v="2023-05-15T00:00:00"/>
    <d v="2024-12-13T00:00:00"/>
    <n v="7.99"/>
    <n v="49"/>
    <s v="Action"/>
    <n v="3"/>
    <n v="6"/>
    <b v="1"/>
    <n v="641"/>
    <n v="117"/>
    <x v="0"/>
    <x v="0"/>
    <x v="0"/>
    <n v="84"/>
    <n v="3.3"/>
    <b v="0"/>
    <x v="0"/>
    <n v="2878"/>
    <s v="Smartphone"/>
    <s v="35-44"/>
    <s v="Late Night"/>
    <x v="0"/>
    <n v="7.99"/>
    <n v="1.7142857142857142"/>
    <n v="49"/>
    <n v="226"/>
    <n v="0"/>
  </r>
  <r>
    <n v="6430"/>
    <s v="Patrick"/>
    <d v="2023-04-03T00:00:00"/>
    <d v="2024-12-15T00:00:00"/>
    <n v="7.99"/>
    <n v="161"/>
    <s v="Drama"/>
    <n v="1"/>
    <n v="2"/>
    <b v="1"/>
    <n v="192"/>
    <n v="65"/>
    <x v="0"/>
    <x v="0"/>
    <x v="1"/>
    <n v="69"/>
    <n v="4"/>
    <b v="0"/>
    <x v="0"/>
    <n v="2291"/>
    <s v="Desktop"/>
    <s v="25-34"/>
    <s v="Evening"/>
    <x v="1"/>
    <n v="7.99"/>
    <n v="0.42857142857142855"/>
    <n v="161"/>
    <n v="224"/>
    <n v="0"/>
  </r>
  <r>
    <n v="1798"/>
    <s v="Robert"/>
    <d v="2023-08-02T00:00:00"/>
    <d v="2024-12-14T00:00:00"/>
    <n v="11.99"/>
    <n v="87"/>
    <s v="Action"/>
    <n v="2"/>
    <n v="5"/>
    <b v="0"/>
    <n v="260"/>
    <n v="127"/>
    <x v="1"/>
    <x v="1"/>
    <x v="2"/>
    <n v="56"/>
    <n v="3.1"/>
    <b v="0"/>
    <x v="0"/>
    <n v="1692"/>
    <s v="Desktop"/>
    <s v="35-44"/>
    <s v="Late Night"/>
    <x v="2"/>
    <n v="11.99"/>
    <n v="0.64367816091954022"/>
    <n v="87"/>
    <n v="225"/>
    <n v="0"/>
  </r>
  <r>
    <n v="5255"/>
    <s v="Cole"/>
    <d v="2023-01-31T00:00:00"/>
    <d v="2024-12-02T00:00:00"/>
    <n v="15.99"/>
    <n v="321"/>
    <s v="Sci-Fi"/>
    <n v="1"/>
    <n v="5"/>
    <b v="0"/>
    <n v="61"/>
    <n v="192"/>
    <x v="2"/>
    <x v="1"/>
    <x v="2"/>
    <n v="47"/>
    <n v="4.5999999999999996"/>
    <b v="0"/>
    <x v="0"/>
    <n v="952"/>
    <s v="Desktop"/>
    <s v="25-34"/>
    <s v="Evening"/>
    <x v="3"/>
    <n v="15.99"/>
    <n v="0.14641744548286603"/>
    <n v="321"/>
    <n v="237"/>
    <n v="0"/>
  </r>
  <r>
    <n v="2854"/>
    <s v="Jamie"/>
    <d v="2023-06-06T00:00:00"/>
    <d v="2024-12-15T00:00:00"/>
    <n v="11.99"/>
    <n v="386"/>
    <s v="Documentary"/>
    <n v="1"/>
    <n v="4"/>
    <b v="1"/>
    <n v="230"/>
    <n v="2"/>
    <x v="0"/>
    <x v="0"/>
    <x v="2"/>
    <n v="39"/>
    <n v="3.7"/>
    <b v="0"/>
    <x v="0"/>
    <n v="1823"/>
    <s v="Desktop"/>
    <s v="25-34"/>
    <s v="Late Night"/>
    <x v="4"/>
    <n v="11.99"/>
    <n v="0.10103626943005181"/>
    <n v="386"/>
    <n v="224"/>
    <n v="0"/>
  </r>
  <r>
    <n v="6735"/>
    <s v="Mary"/>
    <d v="2023-09-17T00:00:00"/>
    <d v="2024-11-19T00:00:00"/>
    <n v="15.99"/>
    <n v="408"/>
    <s v="Documentary"/>
    <n v="2"/>
    <n v="6"/>
    <b v="1"/>
    <n v="837"/>
    <n v="105"/>
    <x v="3"/>
    <x v="2"/>
    <x v="3"/>
    <n v="71"/>
    <n v="4.3"/>
    <b v="1"/>
    <x v="0"/>
    <n v="33"/>
    <s v="Smart TV"/>
    <s v="18-24"/>
    <s v="Morning"/>
    <x v="5"/>
    <n v="15.99"/>
    <n v="0.17401960784313725"/>
    <n v="408"/>
    <n v="250"/>
    <n v="1"/>
  </r>
  <r>
    <n v="2995"/>
    <s v="Theodore"/>
    <d v="2024-08-25T00:00:00"/>
    <d v="2024-12-10T00:00:00"/>
    <n v="7.99"/>
    <n v="475"/>
    <s v="Horror"/>
    <n v="5"/>
    <n v="4"/>
    <b v="1"/>
    <n v="510"/>
    <n v="143"/>
    <x v="0"/>
    <x v="2"/>
    <x v="4"/>
    <n v="1"/>
    <n v="4.5"/>
    <b v="0"/>
    <x v="0"/>
    <n v="755"/>
    <s v="Laptop"/>
    <s v="35-44"/>
    <s v="Late Night"/>
    <x v="6"/>
    <n v="7.99"/>
    <n v="2.1052631578947368E-3"/>
    <n v="475"/>
    <n v="229"/>
    <n v="0"/>
  </r>
  <r>
    <n v="5120"/>
    <s v="Olivia"/>
    <d v="2024-05-31T00:00:00"/>
    <d v="2024-12-14T00:00:00"/>
    <n v="15.99"/>
    <n v="258"/>
    <s v="Action"/>
    <n v="4"/>
    <n v="1"/>
    <b v="1"/>
    <n v="907"/>
    <n v="47"/>
    <x v="4"/>
    <x v="1"/>
    <x v="0"/>
    <n v="32"/>
    <n v="3.7"/>
    <b v="1"/>
    <x v="0"/>
    <n v="2866"/>
    <s v="Smartphone"/>
    <s v="45-54"/>
    <s v="Late Night"/>
    <x v="7"/>
    <n v="15.99"/>
    <n v="0.12403100775193798"/>
    <n v="258"/>
    <n v="225"/>
    <n v="1"/>
  </r>
  <r>
    <n v="6063"/>
    <s v="Patricia"/>
    <d v="2023-06-17T00:00:00"/>
    <d v="2024-12-17T00:00:00"/>
    <n v="15.99"/>
    <n v="183"/>
    <s v="Comedy"/>
    <n v="5"/>
    <n v="2"/>
    <b v="1"/>
    <n v="676"/>
    <n v="61"/>
    <x v="5"/>
    <x v="3"/>
    <x v="2"/>
    <n v="26"/>
    <n v="3.3"/>
    <b v="1"/>
    <x v="0"/>
    <n v="336"/>
    <s v="Tablet"/>
    <s v="25-34"/>
    <s v="Late Night"/>
    <x v="4"/>
    <n v="15.99"/>
    <n v="0.14207650273224043"/>
    <n v="183"/>
    <n v="222"/>
    <n v="1"/>
  </r>
  <r>
    <n v="6896"/>
    <s v="Linda"/>
    <d v="2023-12-02T00:00:00"/>
    <d v="2024-12-14T00:00:00"/>
    <n v="7.99"/>
    <n v="164"/>
    <s v="Documentary"/>
    <n v="5"/>
    <n v="4"/>
    <b v="1"/>
    <n v="406"/>
    <n v="79"/>
    <x v="0"/>
    <x v="2"/>
    <x v="5"/>
    <n v="90"/>
    <n v="3.2"/>
    <b v="0"/>
    <x v="0"/>
    <n v="3898"/>
    <s v="Laptop"/>
    <s v="55+"/>
    <s v="Late Night"/>
    <x v="8"/>
    <n v="7.99"/>
    <n v="0.54878048780487809"/>
    <n v="164"/>
    <n v="225"/>
    <n v="0"/>
  </r>
  <r>
    <n v="8447"/>
    <s v="Nichole"/>
    <d v="2023-03-28T00:00:00"/>
    <d v="2024-11-22T00:00:00"/>
    <n v="11.99"/>
    <n v="411"/>
    <s v="Comedy"/>
    <n v="5"/>
    <n v="4"/>
    <b v="1"/>
    <n v="352"/>
    <n v="78"/>
    <x v="2"/>
    <x v="2"/>
    <x v="4"/>
    <n v="47"/>
    <n v="3.7"/>
    <b v="0"/>
    <x v="0"/>
    <n v="650"/>
    <s v="Tablet"/>
    <s v="55+"/>
    <s v="Late Night"/>
    <x v="9"/>
    <n v="11.99"/>
    <n v="0.11435523114355231"/>
    <n v="411"/>
    <n v="247"/>
    <n v="0"/>
  </r>
  <r>
    <n v="1433"/>
    <s v="Frances"/>
    <d v="2024-03-02T00:00:00"/>
    <d v="2024-11-20T00:00:00"/>
    <n v="15.99"/>
    <n v="160"/>
    <s v="Drama"/>
    <n v="5"/>
    <n v="6"/>
    <b v="1"/>
    <n v="391"/>
    <n v="132"/>
    <x v="1"/>
    <x v="1"/>
    <x v="1"/>
    <n v="57"/>
    <n v="3"/>
    <b v="0"/>
    <x v="0"/>
    <n v="185"/>
    <s v="Laptop"/>
    <s v="35-44"/>
    <s v="Late Night"/>
    <x v="10"/>
    <n v="15.99"/>
    <n v="0.35625000000000001"/>
    <n v="160"/>
    <n v="249"/>
    <n v="0"/>
  </r>
  <r>
    <n v="4511"/>
    <s v="Maurice"/>
    <d v="2023-03-27T00:00:00"/>
    <d v="2024-11-25T00:00:00"/>
    <n v="7.99"/>
    <n v="348"/>
    <s v="Drama"/>
    <n v="2"/>
    <n v="5"/>
    <b v="0"/>
    <n v="501"/>
    <n v="71"/>
    <x v="5"/>
    <x v="1"/>
    <x v="5"/>
    <n v="38"/>
    <n v="4.3"/>
    <b v="0"/>
    <x v="0"/>
    <n v="1547"/>
    <s v="Smartphone"/>
    <s v="45-54"/>
    <s v="Late Night"/>
    <x v="9"/>
    <n v="7.99"/>
    <n v="0.10919540229885058"/>
    <n v="348"/>
    <n v="244"/>
    <n v="0"/>
  </r>
  <r>
    <n v="9966"/>
    <s v="Jennifer"/>
    <d v="2024-09-15T00:00:00"/>
    <d v="2024-11-30T00:00:00"/>
    <n v="7.99"/>
    <n v="451"/>
    <s v="Documentary"/>
    <n v="3"/>
    <n v="1"/>
    <b v="0"/>
    <n v="995"/>
    <n v="164"/>
    <x v="2"/>
    <x v="3"/>
    <x v="4"/>
    <n v="62"/>
    <n v="3"/>
    <b v="1"/>
    <x v="0"/>
    <n v="3788"/>
    <s v="Smartphone"/>
    <s v="18-24"/>
    <s v="Late Night"/>
    <x v="11"/>
    <n v="7.99"/>
    <n v="0.13747228381374724"/>
    <n v="451"/>
    <n v="239"/>
    <n v="1"/>
  </r>
  <r>
    <n v="7093"/>
    <s v="Cheryl"/>
    <d v="2023-06-07T00:00:00"/>
    <d v="2024-12-11T00:00:00"/>
    <n v="7.99"/>
    <n v="69"/>
    <s v="Documentary"/>
    <n v="2"/>
    <n v="5"/>
    <b v="0"/>
    <n v="222"/>
    <n v="13"/>
    <x v="6"/>
    <x v="0"/>
    <x v="1"/>
    <n v="0"/>
    <n v="4.7"/>
    <b v="1"/>
    <x v="0"/>
    <n v="1051"/>
    <s v="Desktop"/>
    <s v="18-24"/>
    <s v="Afternoon"/>
    <x v="4"/>
    <n v="7.99"/>
    <n v="0"/>
    <n v="69"/>
    <n v="228"/>
    <n v="1"/>
  </r>
  <r>
    <n v="4351"/>
    <s v="Kathy"/>
    <d v="2024-05-18T00:00:00"/>
    <d v="2024-11-30T00:00:00"/>
    <n v="11.99"/>
    <n v="166"/>
    <s v="Horror"/>
    <n v="1"/>
    <n v="6"/>
    <b v="1"/>
    <n v="788"/>
    <n v="31"/>
    <x v="0"/>
    <x v="0"/>
    <x v="1"/>
    <n v="25"/>
    <n v="4.3"/>
    <b v="1"/>
    <x v="0"/>
    <n v="633"/>
    <s v="Smart TV"/>
    <s v="35-44"/>
    <s v="Afternoon"/>
    <x v="7"/>
    <n v="11.99"/>
    <n v="0.15060240963855423"/>
    <n v="166"/>
    <n v="239"/>
    <n v="1"/>
  </r>
  <r>
    <n v="6007"/>
    <s v="Cassie"/>
    <d v="2023-02-14T00:00:00"/>
    <d v="2024-12-17T00:00:00"/>
    <n v="7.99"/>
    <n v="449"/>
    <s v="Horror"/>
    <n v="2"/>
    <n v="4"/>
    <b v="1"/>
    <n v="369"/>
    <n v="25"/>
    <x v="5"/>
    <x v="1"/>
    <x v="3"/>
    <n v="65"/>
    <n v="4.5999999999999996"/>
    <b v="0"/>
    <x v="0"/>
    <n v="4133"/>
    <s v="Smartphone"/>
    <s v="25-34"/>
    <s v="Evening"/>
    <x v="12"/>
    <n v="7.99"/>
    <n v="0.1447661469933185"/>
    <n v="449"/>
    <n v="222"/>
    <n v="0"/>
  </r>
  <r>
    <n v="9710"/>
    <s v="Charles"/>
    <d v="2023-06-02T00:00:00"/>
    <d v="2024-11-27T00:00:00"/>
    <n v="7.99"/>
    <n v="441"/>
    <s v="Romance"/>
    <n v="1"/>
    <n v="5"/>
    <b v="0"/>
    <n v="228"/>
    <n v="39"/>
    <x v="5"/>
    <x v="0"/>
    <x v="2"/>
    <n v="50"/>
    <n v="3.1"/>
    <b v="1"/>
    <x v="0"/>
    <n v="1159"/>
    <s v="Desktop"/>
    <s v="35-44"/>
    <s v="Morning"/>
    <x v="4"/>
    <n v="7.99"/>
    <n v="0.11337868480725624"/>
    <n v="441"/>
    <n v="242"/>
    <n v="1"/>
  </r>
  <r>
    <n v="9034"/>
    <s v="William"/>
    <d v="2023-09-20T00:00:00"/>
    <d v="2024-12-18T00:00:00"/>
    <n v="15.99"/>
    <n v="224"/>
    <s v="Comedy"/>
    <n v="1"/>
    <n v="5"/>
    <b v="1"/>
    <n v="827"/>
    <n v="138"/>
    <x v="1"/>
    <x v="1"/>
    <x v="2"/>
    <n v="11"/>
    <n v="4.5"/>
    <b v="1"/>
    <x v="0"/>
    <n v="4673"/>
    <s v="Tablet"/>
    <s v="18-24"/>
    <s v="Afternoon"/>
    <x v="5"/>
    <n v="15.99"/>
    <n v="4.9107142857142856E-2"/>
    <n v="224"/>
    <n v="221"/>
    <n v="1"/>
  </r>
  <r>
    <n v="6197"/>
    <s v="Tiffany"/>
    <d v="2023-07-03T00:00:00"/>
    <d v="2024-11-28T00:00:00"/>
    <n v="15.99"/>
    <n v="44"/>
    <s v="Action"/>
    <n v="2"/>
    <n v="4"/>
    <b v="0"/>
    <n v="983"/>
    <n v="145"/>
    <x v="3"/>
    <x v="0"/>
    <x v="5"/>
    <n v="78"/>
    <n v="3"/>
    <b v="0"/>
    <x v="0"/>
    <n v="4200"/>
    <s v="Laptop"/>
    <s v="45-54"/>
    <s v="Evening"/>
    <x v="13"/>
    <n v="15.99"/>
    <n v="1.7727272727272727"/>
    <n v="44"/>
    <n v="241"/>
    <n v="0"/>
  </r>
  <r>
    <n v="2820"/>
    <s v="Mark"/>
    <d v="2023-07-15T00:00:00"/>
    <d v="2024-12-01T00:00:00"/>
    <n v="7.99"/>
    <n v="202"/>
    <s v="Drama"/>
    <n v="1"/>
    <n v="5"/>
    <b v="1"/>
    <n v="109"/>
    <n v="41"/>
    <x v="0"/>
    <x v="3"/>
    <x v="3"/>
    <n v="42"/>
    <n v="4.5999999999999996"/>
    <b v="0"/>
    <x v="0"/>
    <n v="3607"/>
    <s v="Desktop"/>
    <s v="35-44"/>
    <s v="Late Night"/>
    <x v="13"/>
    <n v="7.99"/>
    <n v="0.20792079207920791"/>
    <n v="202"/>
    <n v="238"/>
    <n v="0"/>
  </r>
  <r>
    <n v="1101"/>
    <s v="Mary"/>
    <d v="2024-06-13T00:00:00"/>
    <d v="2024-11-23T00:00:00"/>
    <n v="15.99"/>
    <n v="39"/>
    <s v="Horror"/>
    <n v="2"/>
    <n v="3"/>
    <b v="1"/>
    <n v="181"/>
    <n v="128"/>
    <x v="4"/>
    <x v="0"/>
    <x v="2"/>
    <n v="3"/>
    <n v="4.5"/>
    <b v="1"/>
    <x v="0"/>
    <n v="4602"/>
    <s v="Smart TV"/>
    <s v="55+"/>
    <s v="Evening"/>
    <x v="14"/>
    <n v="15.99"/>
    <n v="7.6923076923076927E-2"/>
    <n v="39"/>
    <n v="246"/>
    <n v="1"/>
  </r>
  <r>
    <n v="1650"/>
    <s v="Charles"/>
    <d v="2024-08-25T00:00:00"/>
    <d v="2024-11-23T00:00:00"/>
    <n v="15.99"/>
    <n v="319"/>
    <s v="Romance"/>
    <n v="2"/>
    <n v="2"/>
    <b v="0"/>
    <n v="842"/>
    <n v="145"/>
    <x v="6"/>
    <x v="3"/>
    <x v="2"/>
    <n v="27"/>
    <n v="3.6"/>
    <b v="1"/>
    <x v="0"/>
    <n v="256"/>
    <s v="Smart TV"/>
    <s v="35-44"/>
    <s v="Afternoon"/>
    <x v="6"/>
    <n v="15.99"/>
    <n v="8.4639498432601878E-2"/>
    <n v="319"/>
    <n v="246"/>
    <n v="1"/>
  </r>
  <r>
    <n v="4884"/>
    <s v="Anne"/>
    <d v="2023-11-19T00:00:00"/>
    <d v="2024-11-25T00:00:00"/>
    <n v="15.99"/>
    <n v="150"/>
    <s v="Sci-Fi"/>
    <n v="3"/>
    <n v="3"/>
    <b v="1"/>
    <n v="40"/>
    <n v="196"/>
    <x v="1"/>
    <x v="1"/>
    <x v="1"/>
    <n v="60"/>
    <n v="3.7"/>
    <b v="0"/>
    <x v="0"/>
    <n v="2406"/>
    <s v="Laptop"/>
    <s v="55+"/>
    <s v="Evening"/>
    <x v="15"/>
    <n v="15.99"/>
    <n v="0.4"/>
    <n v="150"/>
    <n v="244"/>
    <n v="0"/>
  </r>
  <r>
    <n v="8321"/>
    <s v="Carol"/>
    <d v="2023-09-22T00:00:00"/>
    <d v="2024-11-23T00:00:00"/>
    <n v="11.99"/>
    <n v="496"/>
    <s v="Romance"/>
    <n v="3"/>
    <n v="1"/>
    <b v="1"/>
    <n v="431"/>
    <n v="41"/>
    <x v="3"/>
    <x v="2"/>
    <x v="4"/>
    <n v="91"/>
    <n v="4"/>
    <b v="1"/>
    <x v="0"/>
    <n v="1394"/>
    <s v="Smart TV"/>
    <s v="55+"/>
    <s v="Afternoon"/>
    <x v="5"/>
    <n v="11.99"/>
    <n v="0.18346774193548387"/>
    <n v="496"/>
    <n v="246"/>
    <n v="1"/>
  </r>
  <r>
    <n v="2381"/>
    <s v="Cynthia"/>
    <d v="2024-05-15T00:00:00"/>
    <d v="2024-12-15T00:00:00"/>
    <n v="7.99"/>
    <n v="347"/>
    <s v="Horror"/>
    <n v="2"/>
    <n v="5"/>
    <b v="0"/>
    <n v="415"/>
    <n v="194"/>
    <x v="0"/>
    <x v="2"/>
    <x v="1"/>
    <n v="76"/>
    <n v="4.3"/>
    <b v="1"/>
    <x v="0"/>
    <n v="1856"/>
    <s v="Desktop"/>
    <s v="18-24"/>
    <s v="Afternoon"/>
    <x v="7"/>
    <n v="7.99"/>
    <n v="0.21902017291066284"/>
    <n v="347"/>
    <n v="224"/>
    <n v="1"/>
  </r>
  <r>
    <n v="9507"/>
    <s v="Destiny"/>
    <d v="2023-06-19T00:00:00"/>
    <d v="2024-11-19T00:00:00"/>
    <n v="11.99"/>
    <n v="201"/>
    <s v="Action"/>
    <n v="1"/>
    <n v="6"/>
    <b v="1"/>
    <n v="902"/>
    <n v="86"/>
    <x v="0"/>
    <x v="3"/>
    <x v="5"/>
    <n v="69"/>
    <n v="4.9000000000000004"/>
    <b v="1"/>
    <x v="0"/>
    <n v="1665"/>
    <s v="Smart TV"/>
    <s v="18-24"/>
    <s v="Afternoon"/>
    <x v="4"/>
    <n v="11.99"/>
    <n v="0.34328358208955223"/>
    <n v="201"/>
    <n v="250"/>
    <n v="1"/>
  </r>
  <r>
    <n v="2851"/>
    <s v="Brittany"/>
    <d v="2024-05-22T00:00:00"/>
    <d v="2024-11-23T00:00:00"/>
    <n v="15.99"/>
    <n v="415"/>
    <s v="Romance"/>
    <n v="3"/>
    <n v="5"/>
    <b v="1"/>
    <n v="769"/>
    <n v="144"/>
    <x v="4"/>
    <x v="3"/>
    <x v="3"/>
    <n v="98"/>
    <n v="3.9"/>
    <b v="0"/>
    <x v="0"/>
    <n v="2759"/>
    <s v="Tablet"/>
    <s v="35-44"/>
    <s v="Evening"/>
    <x v="7"/>
    <n v="15.99"/>
    <n v="0.236144578313253"/>
    <n v="415"/>
    <n v="246"/>
    <n v="0"/>
  </r>
  <r>
    <n v="4083"/>
    <s v="Amy"/>
    <d v="2024-01-30T00:00:00"/>
    <d v="2024-12-10T00:00:00"/>
    <n v="11.99"/>
    <n v="32"/>
    <s v="Horror"/>
    <n v="1"/>
    <n v="4"/>
    <b v="1"/>
    <n v="588"/>
    <n v="137"/>
    <x v="6"/>
    <x v="2"/>
    <x v="4"/>
    <n v="85"/>
    <n v="3.7"/>
    <b v="1"/>
    <x v="0"/>
    <n v="3433"/>
    <s v="Laptop"/>
    <s v="35-44"/>
    <s v="Afternoon"/>
    <x v="16"/>
    <n v="11.99"/>
    <n v="2.65625"/>
    <n v="32"/>
    <n v="229"/>
    <n v="1"/>
  </r>
  <r>
    <n v="4608"/>
    <s v="Kimberly"/>
    <d v="2024-03-28T00:00:00"/>
    <d v="2024-11-28T00:00:00"/>
    <n v="11.99"/>
    <n v="338"/>
    <s v="Comedy"/>
    <n v="3"/>
    <n v="2"/>
    <b v="1"/>
    <n v="528"/>
    <n v="184"/>
    <x v="2"/>
    <x v="3"/>
    <x v="3"/>
    <n v="58"/>
    <n v="3.7"/>
    <b v="1"/>
    <x v="0"/>
    <n v="3966"/>
    <s v="Desktop"/>
    <s v="55+"/>
    <s v="Late Night"/>
    <x v="10"/>
    <n v="11.99"/>
    <n v="0.17159763313609466"/>
    <n v="338"/>
    <n v="241"/>
    <n v="1"/>
  </r>
  <r>
    <n v="4815"/>
    <s v="Ariel"/>
    <d v="2024-07-02T00:00:00"/>
    <d v="2024-11-20T00:00:00"/>
    <n v="7.99"/>
    <n v="52"/>
    <s v="Documentary"/>
    <n v="5"/>
    <n v="5"/>
    <b v="0"/>
    <n v="467"/>
    <n v="23"/>
    <x v="0"/>
    <x v="0"/>
    <x v="3"/>
    <n v="97"/>
    <n v="3.3"/>
    <b v="1"/>
    <x v="0"/>
    <n v="4185"/>
    <s v="Desktop"/>
    <s v="55+"/>
    <s v="Evening"/>
    <x v="17"/>
    <n v="7.99"/>
    <n v="1.8653846153846154"/>
    <n v="52"/>
    <n v="249"/>
    <n v="1"/>
  </r>
  <r>
    <n v="9597"/>
    <s v="Lauren"/>
    <d v="2024-12-06T00:00:00"/>
    <d v="2024-12-02T00:00:00"/>
    <n v="11.99"/>
    <n v="447"/>
    <s v="Romance"/>
    <n v="5"/>
    <n v="5"/>
    <b v="0"/>
    <n v="73"/>
    <n v="138"/>
    <x v="5"/>
    <x v="1"/>
    <x v="0"/>
    <n v="84"/>
    <n v="4.0999999999999996"/>
    <b v="0"/>
    <x v="0"/>
    <n v="784"/>
    <s v="Smartphone"/>
    <s v="25-34"/>
    <s v="Afternoon"/>
    <x v="18"/>
    <n v="11.99"/>
    <n v="0.18791946308724833"/>
    <n v="447"/>
    <n v="237"/>
    <n v="0"/>
  </r>
  <r>
    <n v="6566"/>
    <s v="Joshua"/>
    <d v="2023-06-22T00:00:00"/>
    <d v="2024-12-17T00:00:00"/>
    <n v="11.99"/>
    <n v="312"/>
    <s v="Horror"/>
    <n v="5"/>
    <n v="1"/>
    <b v="1"/>
    <n v="895"/>
    <n v="154"/>
    <x v="5"/>
    <x v="1"/>
    <x v="3"/>
    <n v="85"/>
    <n v="4.7"/>
    <b v="1"/>
    <x v="0"/>
    <n v="3428"/>
    <s v="Laptop"/>
    <s v="25-34"/>
    <s v="Evening"/>
    <x v="4"/>
    <n v="11.99"/>
    <n v="0.27243589743589741"/>
    <n v="312"/>
    <n v="222"/>
    <n v="1"/>
  </r>
  <r>
    <n v="1419"/>
    <s v="Megan"/>
    <d v="2023-07-03T00:00:00"/>
    <d v="2024-12-16T00:00:00"/>
    <n v="11.99"/>
    <n v="406"/>
    <s v="Sci-Fi"/>
    <n v="2"/>
    <n v="6"/>
    <b v="0"/>
    <n v="983"/>
    <n v="113"/>
    <x v="3"/>
    <x v="3"/>
    <x v="1"/>
    <n v="78"/>
    <n v="3.1"/>
    <b v="0"/>
    <x v="0"/>
    <n v="4245"/>
    <s v="Smartphone"/>
    <s v="25-34"/>
    <s v="Evening"/>
    <x v="13"/>
    <n v="11.99"/>
    <n v="0.19211822660098521"/>
    <n v="406"/>
    <n v="223"/>
    <n v="0"/>
  </r>
  <r>
    <n v="9470"/>
    <s v="Stephanie"/>
    <d v="2023-11-28T00:00:00"/>
    <d v="2024-12-15T00:00:00"/>
    <n v="7.99"/>
    <n v="350"/>
    <s v="Horror"/>
    <n v="3"/>
    <n v="6"/>
    <b v="1"/>
    <n v="801"/>
    <n v="156"/>
    <x v="6"/>
    <x v="2"/>
    <x v="2"/>
    <n v="66"/>
    <n v="4.5999999999999996"/>
    <b v="1"/>
    <x v="0"/>
    <n v="2580"/>
    <s v="Smart TV"/>
    <s v="18-24"/>
    <s v="Late Night"/>
    <x v="15"/>
    <n v="7.99"/>
    <n v="0.18857142857142858"/>
    <n v="350"/>
    <n v="224"/>
    <n v="1"/>
  </r>
  <r>
    <n v="4989"/>
    <s v="Terrence"/>
    <d v="2024-01-10T00:00:00"/>
    <d v="2024-12-10T00:00:00"/>
    <n v="7.99"/>
    <n v="99"/>
    <s v="Comedy"/>
    <n v="2"/>
    <n v="5"/>
    <b v="1"/>
    <n v="96"/>
    <n v="114"/>
    <x v="0"/>
    <x v="0"/>
    <x v="0"/>
    <n v="45"/>
    <n v="4.3"/>
    <b v="0"/>
    <x v="0"/>
    <n v="2779"/>
    <s v="Smart TV"/>
    <s v="55+"/>
    <s v="Morning"/>
    <x v="16"/>
    <n v="7.99"/>
    <n v="0.45454545454545453"/>
    <n v="99"/>
    <n v="229"/>
    <n v="0"/>
  </r>
  <r>
    <n v="9389"/>
    <s v="Julia"/>
    <d v="2024-10-03T00:00:00"/>
    <d v="2024-11-21T00:00:00"/>
    <n v="15.99"/>
    <n v="53"/>
    <s v="Sci-Fi"/>
    <n v="1"/>
    <n v="2"/>
    <b v="0"/>
    <n v="849"/>
    <n v="98"/>
    <x v="3"/>
    <x v="2"/>
    <x v="2"/>
    <n v="14"/>
    <n v="3.1"/>
    <b v="0"/>
    <x v="0"/>
    <n v="2318"/>
    <s v="Smartphone"/>
    <s v="35-44"/>
    <s v="Evening"/>
    <x v="19"/>
    <n v="15.99"/>
    <n v="0.26415094339622641"/>
    <n v="53"/>
    <n v="248"/>
    <n v="0"/>
  </r>
  <r>
    <n v="7728"/>
    <s v="Derrick"/>
    <d v="2023-09-15T00:00:00"/>
    <d v="2024-12-13T00:00:00"/>
    <n v="11.99"/>
    <n v="484"/>
    <s v="Romance"/>
    <n v="3"/>
    <n v="6"/>
    <b v="0"/>
    <n v="515"/>
    <n v="174"/>
    <x v="2"/>
    <x v="0"/>
    <x v="1"/>
    <n v="12"/>
    <n v="4"/>
    <b v="1"/>
    <x v="0"/>
    <n v="827"/>
    <s v="Smartphone"/>
    <s v="25-34"/>
    <s v="Morning"/>
    <x v="5"/>
    <n v="11.99"/>
    <n v="2.4793388429752067E-2"/>
    <n v="484"/>
    <n v="226"/>
    <n v="1"/>
  </r>
  <r>
    <n v="7943"/>
    <s v="Nathan"/>
    <d v="2024-10-01T00:00:00"/>
    <d v="2024-12-01T00:00:00"/>
    <n v="15.99"/>
    <n v="211"/>
    <s v="Documentary"/>
    <n v="2"/>
    <n v="6"/>
    <b v="1"/>
    <n v="657"/>
    <n v="137"/>
    <x v="4"/>
    <x v="2"/>
    <x v="0"/>
    <n v="26"/>
    <n v="4"/>
    <b v="1"/>
    <x v="0"/>
    <n v="2670"/>
    <s v="Desktop"/>
    <s v="18-24"/>
    <s v="Late Night"/>
    <x v="19"/>
    <n v="15.99"/>
    <n v="0.12322274881516587"/>
    <n v="211"/>
    <n v="238"/>
    <n v="1"/>
  </r>
  <r>
    <n v="2490"/>
    <s v="Matthew"/>
    <d v="2023-08-18T00:00:00"/>
    <d v="2024-11-19T00:00:00"/>
    <n v="11.99"/>
    <n v="248"/>
    <s v="Sci-Fi"/>
    <n v="4"/>
    <n v="1"/>
    <b v="1"/>
    <n v="426"/>
    <n v="21"/>
    <x v="3"/>
    <x v="1"/>
    <x v="3"/>
    <n v="99"/>
    <n v="4.8"/>
    <b v="0"/>
    <x v="0"/>
    <n v="2409"/>
    <s v="Smartphone"/>
    <s v="35-44"/>
    <s v="Late Night"/>
    <x v="2"/>
    <n v="11.99"/>
    <n v="0.39919354838709675"/>
    <n v="248"/>
    <n v="250"/>
    <n v="0"/>
  </r>
  <r>
    <n v="5042"/>
    <s v="Ashley"/>
    <d v="2024-02-16T00:00:00"/>
    <d v="2024-11-23T00:00:00"/>
    <n v="15.99"/>
    <n v="197"/>
    <s v="Romance"/>
    <n v="4"/>
    <n v="2"/>
    <b v="0"/>
    <n v="309"/>
    <n v="178"/>
    <x v="4"/>
    <x v="3"/>
    <x v="2"/>
    <n v="7"/>
    <n v="4.3"/>
    <b v="0"/>
    <x v="0"/>
    <n v="1577"/>
    <s v="Smart TV"/>
    <s v="35-44"/>
    <s v="Evening"/>
    <x v="20"/>
    <n v="15.99"/>
    <n v="3.553299492385787E-2"/>
    <n v="197"/>
    <n v="246"/>
    <n v="0"/>
  </r>
  <r>
    <n v="3620"/>
    <s v="Kerri"/>
    <d v="2024-08-07T00:00:00"/>
    <d v="2024-12-07T00:00:00"/>
    <n v="15.99"/>
    <n v="253"/>
    <s v="Comedy"/>
    <n v="5"/>
    <n v="5"/>
    <b v="1"/>
    <n v="141"/>
    <n v="199"/>
    <x v="0"/>
    <x v="1"/>
    <x v="5"/>
    <n v="72"/>
    <n v="3.1"/>
    <b v="0"/>
    <x v="0"/>
    <n v="4072"/>
    <s v="Laptop"/>
    <s v="45-54"/>
    <s v="Afternoon"/>
    <x v="6"/>
    <n v="15.99"/>
    <n v="0.28458498023715417"/>
    <n v="253"/>
    <n v="232"/>
    <n v="0"/>
  </r>
  <r>
    <n v="8976"/>
    <s v="Jessica"/>
    <d v="2024-09-17T00:00:00"/>
    <d v="2024-12-12T00:00:00"/>
    <n v="7.99"/>
    <n v="352"/>
    <s v="Romance"/>
    <n v="4"/>
    <n v="3"/>
    <b v="1"/>
    <n v="112"/>
    <n v="106"/>
    <x v="6"/>
    <x v="2"/>
    <x v="5"/>
    <n v="33"/>
    <n v="4.5999999999999996"/>
    <b v="1"/>
    <x v="0"/>
    <n v="3432"/>
    <s v="Tablet"/>
    <s v="45-54"/>
    <s v="Afternoon"/>
    <x v="11"/>
    <n v="7.99"/>
    <n v="9.375E-2"/>
    <n v="352"/>
    <n v="227"/>
    <n v="1"/>
  </r>
  <r>
    <n v="1570"/>
    <s v="Matthew"/>
    <d v="2023-07-18T00:00:00"/>
    <d v="2024-11-22T00:00:00"/>
    <n v="11.99"/>
    <n v="97"/>
    <s v="Romance"/>
    <n v="1"/>
    <n v="2"/>
    <b v="0"/>
    <n v="836"/>
    <n v="122"/>
    <x v="2"/>
    <x v="1"/>
    <x v="3"/>
    <n v="65"/>
    <n v="4.3"/>
    <b v="1"/>
    <x v="0"/>
    <n v="4511"/>
    <s v="Smartphone"/>
    <s v="18-24"/>
    <s v="Morning"/>
    <x v="13"/>
    <n v="11.99"/>
    <n v="0.67010309278350511"/>
    <n v="97"/>
    <n v="247"/>
    <n v="1"/>
  </r>
  <r>
    <n v="7709"/>
    <s v="Phillip"/>
    <d v="2023-04-04T00:00:00"/>
    <d v="2024-12-01T00:00:00"/>
    <n v="11.99"/>
    <n v="283"/>
    <s v="Sci-Fi"/>
    <n v="5"/>
    <n v="2"/>
    <b v="0"/>
    <n v="785"/>
    <n v="1"/>
    <x v="4"/>
    <x v="1"/>
    <x v="1"/>
    <n v="79"/>
    <n v="3.4"/>
    <b v="1"/>
    <x v="0"/>
    <n v="583"/>
    <s v="Tablet"/>
    <s v="25-34"/>
    <s v="Evening"/>
    <x v="1"/>
    <n v="11.99"/>
    <n v="0.27915194346289751"/>
    <n v="283"/>
    <n v="238"/>
    <n v="1"/>
  </r>
  <r>
    <n v="9503"/>
    <s v="Elizabeth"/>
    <d v="2024-04-11T00:00:00"/>
    <d v="2024-12-05T00:00:00"/>
    <n v="11.99"/>
    <n v="307"/>
    <s v="Documentary"/>
    <n v="5"/>
    <n v="6"/>
    <b v="0"/>
    <n v="857"/>
    <n v="9"/>
    <x v="6"/>
    <x v="3"/>
    <x v="0"/>
    <n v="55"/>
    <n v="3.2"/>
    <b v="1"/>
    <x v="0"/>
    <n v="3626"/>
    <s v="Laptop"/>
    <s v="35-44"/>
    <s v="Late Night"/>
    <x v="21"/>
    <n v="11.99"/>
    <n v="0.17915309446254071"/>
    <n v="307"/>
    <n v="234"/>
    <n v="1"/>
  </r>
  <r>
    <n v="9564"/>
    <s v="Lisa"/>
    <d v="2023-04-26T00:00:00"/>
    <d v="2024-12-04T00:00:00"/>
    <n v="15.99"/>
    <n v="203"/>
    <s v="Comedy"/>
    <n v="5"/>
    <n v="1"/>
    <b v="0"/>
    <n v="347"/>
    <n v="18"/>
    <x v="4"/>
    <x v="3"/>
    <x v="3"/>
    <n v="8"/>
    <n v="4.4000000000000004"/>
    <b v="1"/>
    <x v="0"/>
    <n v="476"/>
    <s v="Laptop"/>
    <s v="45-54"/>
    <s v="Afternoon"/>
    <x v="1"/>
    <n v="15.99"/>
    <n v="3.9408866995073892E-2"/>
    <n v="203"/>
    <n v="235"/>
    <n v="1"/>
  </r>
  <r>
    <n v="8934"/>
    <s v="Natalie"/>
    <d v="2023-03-25T00:00:00"/>
    <d v="2024-12-05T00:00:00"/>
    <n v="7.99"/>
    <n v="22"/>
    <s v="Drama"/>
    <n v="4"/>
    <n v="3"/>
    <b v="0"/>
    <n v="707"/>
    <n v="156"/>
    <x v="1"/>
    <x v="3"/>
    <x v="3"/>
    <n v="99"/>
    <n v="3.3"/>
    <b v="0"/>
    <x v="0"/>
    <n v="4114"/>
    <s v="Desktop"/>
    <s v="18-24"/>
    <s v="Evening"/>
    <x v="9"/>
    <n v="7.99"/>
    <n v="4.5"/>
    <n v="22"/>
    <n v="234"/>
    <n v="0"/>
  </r>
  <r>
    <n v="1222"/>
    <s v="Autumn"/>
    <d v="2023-09-01T00:00:00"/>
    <d v="2024-12-08T00:00:00"/>
    <n v="15.99"/>
    <n v="382"/>
    <s v="Romance"/>
    <n v="2"/>
    <n v="2"/>
    <b v="0"/>
    <n v="49"/>
    <n v="45"/>
    <x v="1"/>
    <x v="0"/>
    <x v="0"/>
    <n v="63"/>
    <n v="4"/>
    <b v="1"/>
    <x v="0"/>
    <n v="1581"/>
    <s v="Smart TV"/>
    <s v="35-44"/>
    <s v="Morning"/>
    <x v="5"/>
    <n v="15.99"/>
    <n v="0.16492146596858639"/>
    <n v="382"/>
    <n v="231"/>
    <n v="1"/>
  </r>
  <r>
    <n v="5762"/>
    <s v="James"/>
    <d v="2024-03-28T00:00:00"/>
    <d v="2024-12-02T00:00:00"/>
    <n v="11.99"/>
    <n v="302"/>
    <s v="Comedy"/>
    <n v="5"/>
    <n v="4"/>
    <b v="0"/>
    <n v="801"/>
    <n v="141"/>
    <x v="6"/>
    <x v="1"/>
    <x v="2"/>
    <n v="62"/>
    <n v="3.5"/>
    <b v="1"/>
    <x v="0"/>
    <n v="1293"/>
    <s v="Laptop"/>
    <s v="45-54"/>
    <s v="Morning"/>
    <x v="10"/>
    <n v="11.99"/>
    <n v="0.20529801324503311"/>
    <n v="302"/>
    <n v="237"/>
    <n v="1"/>
  </r>
  <r>
    <n v="4066"/>
    <s v="Jessica"/>
    <d v="2023-03-26T00:00:00"/>
    <d v="2024-12-12T00:00:00"/>
    <n v="11.99"/>
    <n v="76"/>
    <s v="Sci-Fi"/>
    <n v="2"/>
    <n v="3"/>
    <b v="0"/>
    <n v="788"/>
    <n v="55"/>
    <x v="2"/>
    <x v="2"/>
    <x v="1"/>
    <n v="50"/>
    <n v="4.8"/>
    <b v="1"/>
    <x v="0"/>
    <n v="1744"/>
    <s v="Laptop"/>
    <s v="18-24"/>
    <s v="Morning"/>
    <x v="9"/>
    <n v="11.99"/>
    <n v="0.65789473684210531"/>
    <n v="76"/>
    <n v="227"/>
    <n v="1"/>
  </r>
  <r>
    <n v="6469"/>
    <s v="Charles"/>
    <d v="2024-06-18T00:00:00"/>
    <d v="2024-11-24T00:00:00"/>
    <n v="11.99"/>
    <n v="125"/>
    <s v="Documentary"/>
    <n v="3"/>
    <n v="6"/>
    <b v="1"/>
    <n v="853"/>
    <n v="16"/>
    <x v="4"/>
    <x v="0"/>
    <x v="1"/>
    <n v="65"/>
    <n v="4.8"/>
    <b v="1"/>
    <x v="0"/>
    <n v="448"/>
    <s v="Laptop"/>
    <s v="18-24"/>
    <s v="Late Night"/>
    <x v="14"/>
    <n v="11.99"/>
    <n v="0.52"/>
    <n v="125"/>
    <n v="245"/>
    <n v="1"/>
  </r>
  <r>
    <n v="1364"/>
    <s v="Michael"/>
    <d v="2023-07-27T00:00:00"/>
    <d v="2024-12-02T00:00:00"/>
    <n v="11.99"/>
    <n v="113"/>
    <s v="Horror"/>
    <n v="1"/>
    <n v="1"/>
    <b v="0"/>
    <n v="970"/>
    <n v="159"/>
    <x v="2"/>
    <x v="2"/>
    <x v="1"/>
    <n v="96"/>
    <n v="4.9000000000000004"/>
    <b v="1"/>
    <x v="0"/>
    <n v="3398"/>
    <s v="Laptop"/>
    <s v="35-44"/>
    <s v="Late Night"/>
    <x v="13"/>
    <n v="11.99"/>
    <n v="0.84955752212389379"/>
    <n v="113"/>
    <n v="237"/>
    <n v="1"/>
  </r>
  <r>
    <n v="4197"/>
    <s v="Jessica"/>
    <d v="2024-10-31T00:00:00"/>
    <d v="2024-12-13T00:00:00"/>
    <n v="15.99"/>
    <n v="183"/>
    <s v="Romance"/>
    <n v="3"/>
    <n v="5"/>
    <b v="0"/>
    <n v="490"/>
    <n v="127"/>
    <x v="1"/>
    <x v="1"/>
    <x v="0"/>
    <n v="40"/>
    <n v="4.5999999999999996"/>
    <b v="1"/>
    <x v="0"/>
    <n v="4691"/>
    <s v="Desktop"/>
    <s v="45-54"/>
    <s v="Morning"/>
    <x v="19"/>
    <n v="15.99"/>
    <n v="0.21857923497267759"/>
    <n v="183"/>
    <n v="226"/>
    <n v="1"/>
  </r>
  <r>
    <n v="9700"/>
    <s v="Molly"/>
    <d v="2022-12-26T00:00:00"/>
    <d v="2024-11-30T00:00:00"/>
    <n v="15.99"/>
    <n v="272"/>
    <s v="Documentary"/>
    <n v="5"/>
    <n v="1"/>
    <b v="0"/>
    <n v="201"/>
    <n v="122"/>
    <x v="3"/>
    <x v="3"/>
    <x v="4"/>
    <n v="94"/>
    <n v="4.5999999999999996"/>
    <b v="1"/>
    <x v="0"/>
    <n v="4674"/>
    <s v="Laptop"/>
    <s v="45-54"/>
    <s v="Afternoon"/>
    <x v="22"/>
    <n v="15.99"/>
    <n v="0.34558823529411764"/>
    <n v="272"/>
    <n v="239"/>
    <n v="1"/>
  </r>
  <r>
    <n v="5644"/>
    <s v="Joshua"/>
    <d v="2024-04-06T00:00:00"/>
    <d v="2024-12-03T00:00:00"/>
    <n v="11.99"/>
    <n v="19"/>
    <s v="Comedy"/>
    <n v="4"/>
    <n v="2"/>
    <b v="1"/>
    <n v="741"/>
    <n v="36"/>
    <x v="6"/>
    <x v="0"/>
    <x v="4"/>
    <n v="13"/>
    <n v="4.4000000000000004"/>
    <b v="0"/>
    <x v="0"/>
    <n v="3641"/>
    <s v="Tablet"/>
    <s v="18-24"/>
    <s v="Afternoon"/>
    <x v="21"/>
    <n v="11.99"/>
    <n v="0.68421052631578949"/>
    <n v="19"/>
    <n v="236"/>
    <n v="0"/>
  </r>
  <r>
    <n v="5420"/>
    <s v="Lance"/>
    <d v="2022-12-31T00:00:00"/>
    <d v="2024-12-01T00:00:00"/>
    <n v="11.99"/>
    <n v="204"/>
    <s v="Drama"/>
    <n v="4"/>
    <n v="6"/>
    <b v="0"/>
    <n v="928"/>
    <n v="30"/>
    <x v="3"/>
    <x v="2"/>
    <x v="2"/>
    <n v="58"/>
    <n v="4.4000000000000004"/>
    <b v="0"/>
    <x v="0"/>
    <n v="1765"/>
    <s v="Smartphone"/>
    <s v="45-54"/>
    <s v="Late Night"/>
    <x v="22"/>
    <n v="11.99"/>
    <n v="0.28431372549019607"/>
    <n v="204"/>
    <n v="238"/>
    <n v="0"/>
  </r>
  <r>
    <n v="7560"/>
    <s v="Lori"/>
    <d v="2022-12-24T00:00:00"/>
    <d v="2024-12-03T00:00:00"/>
    <n v="7.99"/>
    <n v="345"/>
    <s v="Horror"/>
    <n v="3"/>
    <n v="3"/>
    <b v="0"/>
    <n v="80"/>
    <n v="100"/>
    <x v="0"/>
    <x v="2"/>
    <x v="0"/>
    <n v="40"/>
    <n v="4.9000000000000004"/>
    <b v="1"/>
    <x v="0"/>
    <n v="3462"/>
    <s v="Smartphone"/>
    <s v="55+"/>
    <s v="Morning"/>
    <x v="22"/>
    <n v="7.99"/>
    <n v="0.11594202898550725"/>
    <n v="345"/>
    <n v="236"/>
    <n v="1"/>
  </r>
  <r>
    <n v="9644"/>
    <s v="Mark"/>
    <d v="2024-09-08T00:00:00"/>
    <d v="2024-11-25T00:00:00"/>
    <n v="7.99"/>
    <n v="294"/>
    <s v="Comedy"/>
    <n v="4"/>
    <n v="1"/>
    <b v="1"/>
    <n v="453"/>
    <n v="149"/>
    <x v="6"/>
    <x v="0"/>
    <x v="0"/>
    <n v="82"/>
    <n v="3.9"/>
    <b v="1"/>
    <x v="0"/>
    <n v="790"/>
    <s v="Desktop"/>
    <s v="18-24"/>
    <s v="Morning"/>
    <x v="11"/>
    <n v="7.99"/>
    <n v="0.27891156462585032"/>
    <n v="294"/>
    <n v="244"/>
    <n v="1"/>
  </r>
  <r>
    <n v="7239"/>
    <s v="Jeremy"/>
    <d v="2023-12-19T00:00:00"/>
    <d v="2024-11-29T00:00:00"/>
    <n v="15.99"/>
    <n v="318"/>
    <s v="Action"/>
    <n v="3"/>
    <n v="2"/>
    <b v="1"/>
    <n v="943"/>
    <n v="116"/>
    <x v="1"/>
    <x v="0"/>
    <x v="0"/>
    <n v="22"/>
    <n v="4.0999999999999996"/>
    <b v="0"/>
    <x v="0"/>
    <n v="4732"/>
    <s v="Laptop"/>
    <s v="25-34"/>
    <s v="Afternoon"/>
    <x v="8"/>
    <n v="15.99"/>
    <n v="6.9182389937106917E-2"/>
    <n v="318"/>
    <n v="240"/>
    <n v="0"/>
  </r>
  <r>
    <n v="6415"/>
    <s v="Scott"/>
    <d v="2023-10-12T00:00:00"/>
    <d v="2024-11-19T00:00:00"/>
    <n v="11.99"/>
    <n v="396"/>
    <s v="Action"/>
    <n v="1"/>
    <n v="2"/>
    <b v="0"/>
    <n v="348"/>
    <n v="172"/>
    <x v="2"/>
    <x v="3"/>
    <x v="0"/>
    <n v="61"/>
    <n v="3.9"/>
    <b v="0"/>
    <x v="0"/>
    <n v="4599"/>
    <s v="Smartphone"/>
    <s v="35-44"/>
    <s v="Afternoon"/>
    <x v="23"/>
    <n v="11.99"/>
    <n v="0.15404040404040403"/>
    <n v="396"/>
    <n v="250"/>
    <n v="0"/>
  </r>
  <r>
    <n v="9020"/>
    <s v="Sabrina"/>
    <d v="2023-02-03T00:00:00"/>
    <d v="2024-12-03T00:00:00"/>
    <n v="11.99"/>
    <n v="455"/>
    <s v="Horror"/>
    <n v="5"/>
    <n v="3"/>
    <b v="1"/>
    <n v="112"/>
    <n v="158"/>
    <x v="3"/>
    <x v="2"/>
    <x v="1"/>
    <n v="15"/>
    <n v="3.9"/>
    <b v="1"/>
    <x v="0"/>
    <n v="965"/>
    <s v="Smart TV"/>
    <s v="25-34"/>
    <s v="Morning"/>
    <x v="12"/>
    <n v="11.99"/>
    <n v="3.2967032967032968E-2"/>
    <n v="455"/>
    <n v="236"/>
    <n v="1"/>
  </r>
  <r>
    <n v="2324"/>
    <s v="Zachary"/>
    <d v="2024-11-24T00:00:00"/>
    <d v="2024-12-11T00:00:00"/>
    <n v="7.99"/>
    <n v="175"/>
    <s v="Comedy"/>
    <n v="5"/>
    <n v="6"/>
    <b v="1"/>
    <n v="606"/>
    <n v="195"/>
    <x v="0"/>
    <x v="2"/>
    <x v="4"/>
    <n v="95"/>
    <n v="4"/>
    <b v="0"/>
    <x v="0"/>
    <n v="1155"/>
    <s v="Tablet"/>
    <s v="35-44"/>
    <s v="Late Night"/>
    <x v="24"/>
    <n v="7.99"/>
    <n v="0.54285714285714282"/>
    <n v="175"/>
    <n v="228"/>
    <n v="0"/>
  </r>
  <r>
    <n v="1354"/>
    <s v="Levi"/>
    <d v="2023-06-24T00:00:00"/>
    <d v="2024-12-07T00:00:00"/>
    <n v="7.99"/>
    <n v="36"/>
    <s v="Sci-Fi"/>
    <n v="1"/>
    <n v="6"/>
    <b v="0"/>
    <n v="214"/>
    <n v="114"/>
    <x v="3"/>
    <x v="0"/>
    <x v="3"/>
    <n v="39"/>
    <n v="4.9000000000000004"/>
    <b v="0"/>
    <x v="0"/>
    <n v="1110"/>
    <s v="Tablet"/>
    <s v="18-24"/>
    <s v="Afternoon"/>
    <x v="4"/>
    <n v="7.99"/>
    <n v="1.0833333333333333"/>
    <n v="36"/>
    <n v="232"/>
    <n v="0"/>
  </r>
  <r>
    <n v="4019"/>
    <s v="Christine"/>
    <d v="2023-12-29T00:00:00"/>
    <d v="2024-12-06T00:00:00"/>
    <n v="15.99"/>
    <n v="349"/>
    <s v="Documentary"/>
    <n v="1"/>
    <n v="6"/>
    <b v="1"/>
    <n v="334"/>
    <n v="76"/>
    <x v="1"/>
    <x v="2"/>
    <x v="2"/>
    <n v="32"/>
    <n v="3.3"/>
    <b v="0"/>
    <x v="0"/>
    <n v="1911"/>
    <s v="Smart TV"/>
    <s v="55+"/>
    <s v="Afternoon"/>
    <x v="8"/>
    <n v="15.99"/>
    <n v="9.1690544412607447E-2"/>
    <n v="349"/>
    <n v="233"/>
    <n v="0"/>
  </r>
  <r>
    <n v="6178"/>
    <s v="Emily"/>
    <d v="2023-03-01T00:00:00"/>
    <d v="2024-12-09T00:00:00"/>
    <n v="11.99"/>
    <n v="262"/>
    <s v="Documentary"/>
    <n v="5"/>
    <n v="5"/>
    <b v="1"/>
    <n v="849"/>
    <n v="68"/>
    <x v="3"/>
    <x v="2"/>
    <x v="5"/>
    <n v="24"/>
    <n v="3"/>
    <b v="0"/>
    <x v="0"/>
    <n v="1721"/>
    <s v="Smartphone"/>
    <s v="18-24"/>
    <s v="Morning"/>
    <x v="9"/>
    <n v="11.99"/>
    <n v="9.1603053435114504E-2"/>
    <n v="262"/>
    <n v="230"/>
    <n v="0"/>
  </r>
  <r>
    <n v="8673"/>
    <s v="Derrick"/>
    <d v="2023-12-29T00:00:00"/>
    <d v="2024-12-11T00:00:00"/>
    <n v="7.99"/>
    <n v="378"/>
    <s v="Action"/>
    <n v="2"/>
    <n v="3"/>
    <b v="0"/>
    <n v="155"/>
    <n v="69"/>
    <x v="2"/>
    <x v="1"/>
    <x v="3"/>
    <n v="11"/>
    <n v="3.3"/>
    <b v="0"/>
    <x v="0"/>
    <n v="353"/>
    <s v="Smart TV"/>
    <s v="55+"/>
    <s v="Morning"/>
    <x v="8"/>
    <n v="7.99"/>
    <n v="2.9100529100529099E-2"/>
    <n v="378"/>
    <n v="228"/>
    <n v="0"/>
  </r>
  <r>
    <n v="8250"/>
    <s v="Jonathan"/>
    <d v="2024-03-15T00:00:00"/>
    <d v="2024-11-29T00:00:00"/>
    <n v="15.99"/>
    <n v="469"/>
    <s v="Documentary"/>
    <n v="3"/>
    <n v="5"/>
    <b v="1"/>
    <n v="406"/>
    <n v="71"/>
    <x v="4"/>
    <x v="3"/>
    <x v="5"/>
    <n v="88"/>
    <n v="4.8"/>
    <b v="1"/>
    <x v="0"/>
    <n v="423"/>
    <s v="Tablet"/>
    <s v="35-44"/>
    <s v="Afternoon"/>
    <x v="10"/>
    <n v="15.99"/>
    <n v="0.18763326226012794"/>
    <n v="469"/>
    <n v="240"/>
    <n v="1"/>
  </r>
  <r>
    <n v="1609"/>
    <s v="David"/>
    <d v="2023-04-13T00:00:00"/>
    <d v="2024-12-17T00:00:00"/>
    <n v="7.99"/>
    <n v="87"/>
    <s v="Horror"/>
    <n v="4"/>
    <n v="4"/>
    <b v="0"/>
    <n v="571"/>
    <n v="54"/>
    <x v="1"/>
    <x v="2"/>
    <x v="1"/>
    <n v="57"/>
    <n v="4.2"/>
    <b v="0"/>
    <x v="0"/>
    <n v="344"/>
    <s v="Smart TV"/>
    <s v="55+"/>
    <s v="Morning"/>
    <x v="1"/>
    <n v="7.99"/>
    <n v="0.65517241379310343"/>
    <n v="87"/>
    <n v="222"/>
    <n v="0"/>
  </r>
  <r>
    <n v="3806"/>
    <s v="Gina"/>
    <d v="2023-02-19T00:00:00"/>
    <d v="2024-12-12T00:00:00"/>
    <n v="15.99"/>
    <n v="471"/>
    <s v="Documentary"/>
    <n v="3"/>
    <n v="6"/>
    <b v="1"/>
    <n v="56"/>
    <n v="69"/>
    <x v="1"/>
    <x v="0"/>
    <x v="2"/>
    <n v="44"/>
    <n v="3.6"/>
    <b v="1"/>
    <x v="0"/>
    <n v="4117"/>
    <s v="Tablet"/>
    <s v="55+"/>
    <s v="Morning"/>
    <x v="12"/>
    <n v="15.99"/>
    <n v="9.3418259023354558E-2"/>
    <n v="471"/>
    <n v="227"/>
    <n v="1"/>
  </r>
  <r>
    <n v="7973"/>
    <s v="Kristin"/>
    <d v="2024-10-01T00:00:00"/>
    <d v="2024-12-03T00:00:00"/>
    <n v="7.99"/>
    <n v="469"/>
    <s v="Romance"/>
    <n v="5"/>
    <n v="2"/>
    <b v="1"/>
    <n v="748"/>
    <n v="147"/>
    <x v="6"/>
    <x v="3"/>
    <x v="0"/>
    <n v="33"/>
    <n v="4.5999999999999996"/>
    <b v="1"/>
    <x v="0"/>
    <n v="3983"/>
    <s v="Smart TV"/>
    <s v="55+"/>
    <s v="Evening"/>
    <x v="19"/>
    <n v="7.99"/>
    <n v="7.0362473347547971E-2"/>
    <n v="469"/>
    <n v="236"/>
    <n v="1"/>
  </r>
  <r>
    <n v="7948"/>
    <s v="Douglas"/>
    <d v="2023-11-26T00:00:00"/>
    <d v="2024-11-23T00:00:00"/>
    <n v="15.99"/>
    <n v="298"/>
    <s v="Sci-Fi"/>
    <n v="4"/>
    <n v="1"/>
    <b v="0"/>
    <n v="603"/>
    <n v="161"/>
    <x v="5"/>
    <x v="0"/>
    <x v="3"/>
    <n v="68"/>
    <n v="4.4000000000000004"/>
    <b v="0"/>
    <x v="0"/>
    <n v="3941"/>
    <s v="Laptop"/>
    <s v="35-44"/>
    <s v="Afternoon"/>
    <x v="15"/>
    <n v="15.99"/>
    <n v="0.22818791946308725"/>
    <n v="298"/>
    <n v="246"/>
    <n v="0"/>
  </r>
  <r>
    <n v="3195"/>
    <s v="Nicole"/>
    <d v="2023-10-13T00:00:00"/>
    <d v="2024-12-17T00:00:00"/>
    <n v="11.99"/>
    <n v="331"/>
    <s v="Action"/>
    <n v="5"/>
    <n v="5"/>
    <b v="0"/>
    <n v="990"/>
    <n v="72"/>
    <x v="5"/>
    <x v="1"/>
    <x v="3"/>
    <n v="80"/>
    <n v="3.7"/>
    <b v="0"/>
    <x v="0"/>
    <n v="3085"/>
    <s v="Smartphone"/>
    <s v="35-44"/>
    <s v="Morning"/>
    <x v="23"/>
    <n v="11.99"/>
    <n v="0.24169184290030213"/>
    <n v="331"/>
    <n v="222"/>
    <n v="0"/>
  </r>
  <r>
    <n v="6285"/>
    <s v="Chloe"/>
    <d v="2023-07-31T00:00:00"/>
    <d v="2024-11-30T00:00:00"/>
    <n v="11.99"/>
    <n v="238"/>
    <s v="Documentary"/>
    <n v="3"/>
    <n v="6"/>
    <b v="1"/>
    <n v="831"/>
    <n v="101"/>
    <x v="0"/>
    <x v="0"/>
    <x v="1"/>
    <n v="94"/>
    <n v="4.4000000000000004"/>
    <b v="1"/>
    <x v="0"/>
    <n v="48"/>
    <s v="Smart TV"/>
    <s v="35-44"/>
    <s v="Evening"/>
    <x v="13"/>
    <n v="11.99"/>
    <n v="0.3949579831932773"/>
    <n v="238"/>
    <n v="239"/>
    <n v="1"/>
  </r>
  <r>
    <n v="4303"/>
    <s v="David"/>
    <d v="2023-09-06T00:00:00"/>
    <d v="2024-12-17T00:00:00"/>
    <n v="7.99"/>
    <n v="231"/>
    <s v="Comedy"/>
    <n v="1"/>
    <n v="4"/>
    <b v="0"/>
    <n v="420"/>
    <n v="85"/>
    <x v="5"/>
    <x v="3"/>
    <x v="2"/>
    <n v="30"/>
    <n v="3.5"/>
    <b v="0"/>
    <x v="0"/>
    <n v="1520"/>
    <s v="Smart TV"/>
    <s v="55+"/>
    <s v="Evening"/>
    <x v="5"/>
    <n v="7.99"/>
    <n v="0.12987012987012986"/>
    <n v="231"/>
    <n v="222"/>
    <n v="0"/>
  </r>
  <r>
    <n v="7751"/>
    <s v="Kevin"/>
    <d v="2024-07-08T00:00:00"/>
    <d v="2024-11-23T00:00:00"/>
    <n v="11.99"/>
    <n v="457"/>
    <s v="Sci-Fi"/>
    <n v="2"/>
    <n v="5"/>
    <b v="1"/>
    <n v="754"/>
    <n v="98"/>
    <x v="1"/>
    <x v="0"/>
    <x v="2"/>
    <n v="53"/>
    <n v="3.6"/>
    <b v="1"/>
    <x v="0"/>
    <n v="935"/>
    <s v="Smartphone"/>
    <s v="55+"/>
    <s v="Evening"/>
    <x v="17"/>
    <n v="11.99"/>
    <n v="0.11597374179431072"/>
    <n v="457"/>
    <n v="246"/>
    <n v="1"/>
  </r>
  <r>
    <n v="7813"/>
    <s v="Nicholas"/>
    <d v="2024-07-20T00:00:00"/>
    <d v="2024-11-21T00:00:00"/>
    <n v="15.99"/>
    <n v="373"/>
    <s v="Drama"/>
    <n v="4"/>
    <n v="4"/>
    <b v="1"/>
    <n v="782"/>
    <n v="7"/>
    <x v="3"/>
    <x v="3"/>
    <x v="3"/>
    <n v="18"/>
    <n v="3.2"/>
    <b v="1"/>
    <x v="0"/>
    <n v="4641"/>
    <s v="Smart TV"/>
    <s v="55+"/>
    <s v="Evening"/>
    <x v="17"/>
    <n v="15.99"/>
    <n v="4.8257372654155493E-2"/>
    <n v="373"/>
    <n v="248"/>
    <n v="1"/>
  </r>
  <r>
    <n v="9028"/>
    <s v="Terry"/>
    <d v="2023-12-06T00:00:00"/>
    <d v="2024-11-28T00:00:00"/>
    <n v="15.99"/>
    <n v="11"/>
    <s v="Action"/>
    <n v="1"/>
    <n v="4"/>
    <b v="0"/>
    <n v="557"/>
    <n v="165"/>
    <x v="0"/>
    <x v="0"/>
    <x v="5"/>
    <n v="11"/>
    <n v="4"/>
    <b v="1"/>
    <x v="0"/>
    <n v="2941"/>
    <s v="Smartphone"/>
    <s v="25-34"/>
    <s v="Late Night"/>
    <x v="8"/>
    <n v="15.99"/>
    <n v="1"/>
    <n v="11"/>
    <n v="241"/>
    <n v="1"/>
  </r>
  <r>
    <n v="6109"/>
    <s v="Garrett"/>
    <d v="2023-10-25T00:00:00"/>
    <d v="2024-12-06T00:00:00"/>
    <n v="15.99"/>
    <n v="425"/>
    <s v="Romance"/>
    <n v="2"/>
    <n v="2"/>
    <b v="1"/>
    <n v="552"/>
    <n v="27"/>
    <x v="5"/>
    <x v="3"/>
    <x v="4"/>
    <n v="36"/>
    <n v="4"/>
    <b v="1"/>
    <x v="0"/>
    <n v="1325"/>
    <s v="Tablet"/>
    <s v="18-24"/>
    <s v="Late Night"/>
    <x v="23"/>
    <n v="15.99"/>
    <n v="8.4705882352941173E-2"/>
    <n v="425"/>
    <n v="233"/>
    <n v="1"/>
  </r>
  <r>
    <n v="2565"/>
    <s v="Jose"/>
    <d v="2024-09-15T00:00:00"/>
    <d v="2024-12-18T00:00:00"/>
    <n v="7.99"/>
    <n v="231"/>
    <s v="Comedy"/>
    <n v="5"/>
    <n v="4"/>
    <b v="1"/>
    <n v="356"/>
    <n v="81"/>
    <x v="4"/>
    <x v="2"/>
    <x v="5"/>
    <n v="73"/>
    <n v="3.4"/>
    <b v="0"/>
    <x v="0"/>
    <n v="4465"/>
    <s v="Tablet"/>
    <s v="55+"/>
    <s v="Late Night"/>
    <x v="11"/>
    <n v="7.99"/>
    <n v="0.31601731601731603"/>
    <n v="231"/>
    <n v="221"/>
    <n v="0"/>
  </r>
  <r>
    <n v="7551"/>
    <s v="Courtney"/>
    <d v="2023-12-31T00:00:00"/>
    <d v="2024-12-02T00:00:00"/>
    <n v="15.99"/>
    <n v="483"/>
    <s v="Drama"/>
    <n v="2"/>
    <n v="4"/>
    <b v="0"/>
    <n v="161"/>
    <n v="110"/>
    <x v="0"/>
    <x v="3"/>
    <x v="5"/>
    <n v="71"/>
    <n v="4.4000000000000004"/>
    <b v="1"/>
    <x v="0"/>
    <n v="3517"/>
    <s v="Smartphone"/>
    <s v="25-34"/>
    <s v="Evening"/>
    <x v="8"/>
    <n v="15.99"/>
    <n v="0.14699792960662525"/>
    <n v="483"/>
    <n v="237"/>
    <n v="1"/>
  </r>
  <r>
    <n v="6398"/>
    <s v="Kim"/>
    <d v="2023-08-20T00:00:00"/>
    <d v="2024-12-07T00:00:00"/>
    <n v="7.99"/>
    <n v="55"/>
    <s v="Romance"/>
    <n v="3"/>
    <n v="2"/>
    <b v="1"/>
    <n v="17"/>
    <n v="40"/>
    <x v="2"/>
    <x v="0"/>
    <x v="2"/>
    <n v="48"/>
    <n v="3.7"/>
    <b v="0"/>
    <x v="0"/>
    <n v="1672"/>
    <s v="Smart TV"/>
    <s v="45-54"/>
    <s v="Late Night"/>
    <x v="2"/>
    <n v="7.99"/>
    <n v="0.87272727272727268"/>
    <n v="55"/>
    <n v="232"/>
    <n v="0"/>
  </r>
  <r>
    <n v="4982"/>
    <s v="Katherine"/>
    <d v="2023-11-19T00:00:00"/>
    <d v="2024-12-12T00:00:00"/>
    <n v="11.99"/>
    <n v="375"/>
    <s v="Drama"/>
    <n v="4"/>
    <n v="3"/>
    <b v="0"/>
    <n v="366"/>
    <n v="13"/>
    <x v="1"/>
    <x v="0"/>
    <x v="0"/>
    <n v="73"/>
    <n v="4.8"/>
    <b v="1"/>
    <x v="0"/>
    <n v="2164"/>
    <s v="Tablet"/>
    <s v="25-34"/>
    <s v="Afternoon"/>
    <x v="15"/>
    <n v="11.99"/>
    <n v="0.19466666666666665"/>
    <n v="375"/>
    <n v="227"/>
    <n v="1"/>
  </r>
  <r>
    <n v="8108"/>
    <s v="Lynn"/>
    <d v="2024-10-20T00:00:00"/>
    <d v="2024-11-30T00:00:00"/>
    <n v="11.99"/>
    <n v="336"/>
    <s v="Comedy"/>
    <n v="1"/>
    <n v="2"/>
    <b v="0"/>
    <n v="758"/>
    <n v="32"/>
    <x v="1"/>
    <x v="3"/>
    <x v="1"/>
    <n v="64"/>
    <n v="5"/>
    <b v="0"/>
    <x v="0"/>
    <n v="3663"/>
    <s v="Smartphone"/>
    <s v="18-24"/>
    <s v="Evening"/>
    <x v="19"/>
    <n v="11.99"/>
    <n v="0.19047619047619047"/>
    <n v="336"/>
    <n v="239"/>
    <n v="0"/>
  </r>
  <r>
    <n v="6779"/>
    <s v="Leah"/>
    <d v="2024-07-22T00:00:00"/>
    <d v="2024-12-03T00:00:00"/>
    <n v="7.99"/>
    <n v="196"/>
    <s v="Romance"/>
    <n v="1"/>
    <n v="6"/>
    <b v="1"/>
    <n v="936"/>
    <n v="152"/>
    <x v="4"/>
    <x v="0"/>
    <x v="2"/>
    <n v="3"/>
    <n v="3.1"/>
    <b v="1"/>
    <x v="0"/>
    <n v="2845"/>
    <s v="Smartphone"/>
    <s v="45-54"/>
    <s v="Afternoon"/>
    <x v="17"/>
    <n v="7.99"/>
    <n v="1.5306122448979591E-2"/>
    <n v="196"/>
    <n v="236"/>
    <n v="1"/>
  </r>
  <r>
    <n v="1169"/>
    <s v="Michael"/>
    <d v="2024-08-21T00:00:00"/>
    <d v="2024-12-03T00:00:00"/>
    <n v="11.99"/>
    <n v="285"/>
    <s v="Drama"/>
    <n v="3"/>
    <n v="1"/>
    <b v="0"/>
    <n v="13"/>
    <n v="103"/>
    <x v="4"/>
    <x v="2"/>
    <x v="3"/>
    <n v="11"/>
    <n v="3.7"/>
    <b v="0"/>
    <x v="0"/>
    <n v="2390"/>
    <s v="Laptop"/>
    <s v="18-24"/>
    <s v="Morning"/>
    <x v="6"/>
    <n v="11.99"/>
    <n v="3.8596491228070177E-2"/>
    <n v="285"/>
    <n v="236"/>
    <n v="0"/>
  </r>
  <r>
    <n v="5067"/>
    <s v="Kayla"/>
    <d v="2024-08-31T00:00:00"/>
    <d v="2024-11-27T00:00:00"/>
    <n v="7.99"/>
    <n v="155"/>
    <s v="Documentary"/>
    <n v="5"/>
    <n v="1"/>
    <b v="1"/>
    <n v="305"/>
    <n v="77"/>
    <x v="0"/>
    <x v="3"/>
    <x v="5"/>
    <n v="66"/>
    <n v="3.4"/>
    <b v="0"/>
    <x v="0"/>
    <n v="234"/>
    <s v="Smartphone"/>
    <s v="55+"/>
    <s v="Afternoon"/>
    <x v="6"/>
    <n v="7.99"/>
    <n v="0.4258064516129032"/>
    <n v="155"/>
    <n v="242"/>
    <n v="0"/>
  </r>
  <r>
    <n v="5299"/>
    <s v="Katelyn"/>
    <d v="2023-04-30T00:00:00"/>
    <d v="2024-12-02T00:00:00"/>
    <n v="7.99"/>
    <n v="275"/>
    <s v="Comedy"/>
    <n v="2"/>
    <n v="2"/>
    <b v="1"/>
    <n v="755"/>
    <n v="166"/>
    <x v="5"/>
    <x v="1"/>
    <x v="2"/>
    <n v="45"/>
    <n v="3.9"/>
    <b v="0"/>
    <x v="0"/>
    <n v="3975"/>
    <s v="Tablet"/>
    <s v="35-44"/>
    <s v="Morning"/>
    <x v="1"/>
    <n v="7.99"/>
    <n v="0.16363636363636364"/>
    <n v="275"/>
    <n v="237"/>
    <n v="0"/>
  </r>
  <r>
    <n v="3978"/>
    <s v="Jessica"/>
    <d v="2024-05-15T00:00:00"/>
    <d v="2024-11-28T00:00:00"/>
    <n v="7.99"/>
    <n v="341"/>
    <s v="Drama"/>
    <n v="3"/>
    <n v="4"/>
    <b v="0"/>
    <n v="27"/>
    <n v="82"/>
    <x v="0"/>
    <x v="1"/>
    <x v="1"/>
    <n v="98"/>
    <n v="3.7"/>
    <b v="1"/>
    <x v="0"/>
    <n v="561"/>
    <s v="Tablet"/>
    <s v="45-54"/>
    <s v="Afternoon"/>
    <x v="7"/>
    <n v="7.99"/>
    <n v="0.28739002932551322"/>
    <n v="341"/>
    <n v="241"/>
    <n v="1"/>
  </r>
  <r>
    <n v="8634"/>
    <s v="Maria"/>
    <d v="2023-08-02T00:00:00"/>
    <d v="2024-12-13T00:00:00"/>
    <n v="15.99"/>
    <n v="321"/>
    <s v="Drama"/>
    <n v="2"/>
    <n v="2"/>
    <b v="0"/>
    <n v="676"/>
    <n v="81"/>
    <x v="0"/>
    <x v="3"/>
    <x v="4"/>
    <n v="65"/>
    <n v="4.5999999999999996"/>
    <b v="0"/>
    <x v="0"/>
    <n v="4647"/>
    <s v="Tablet"/>
    <s v="55+"/>
    <s v="Late Night"/>
    <x v="2"/>
    <n v="15.99"/>
    <n v="0.20249221183800623"/>
    <n v="321"/>
    <n v="226"/>
    <n v="0"/>
  </r>
  <r>
    <n v="9635"/>
    <s v="Justin"/>
    <d v="2023-12-18T00:00:00"/>
    <d v="2024-11-26T00:00:00"/>
    <n v="11.99"/>
    <n v="456"/>
    <s v="Comedy"/>
    <n v="2"/>
    <n v="5"/>
    <b v="0"/>
    <n v="734"/>
    <n v="83"/>
    <x v="3"/>
    <x v="1"/>
    <x v="5"/>
    <n v="87"/>
    <n v="3.8"/>
    <b v="1"/>
    <x v="0"/>
    <n v="581"/>
    <s v="Tablet"/>
    <s v="35-44"/>
    <s v="Evening"/>
    <x v="8"/>
    <n v="11.99"/>
    <n v="0.19078947368421054"/>
    <n v="456"/>
    <n v="243"/>
    <n v="1"/>
  </r>
  <r>
    <n v="1776"/>
    <s v="Susan"/>
    <d v="2023-10-22T00:00:00"/>
    <d v="2024-11-20T00:00:00"/>
    <n v="15.99"/>
    <n v="15"/>
    <s v="Comedy"/>
    <n v="1"/>
    <n v="4"/>
    <b v="0"/>
    <n v="687"/>
    <n v="183"/>
    <x v="6"/>
    <x v="3"/>
    <x v="0"/>
    <n v="46"/>
    <n v="4.2"/>
    <b v="1"/>
    <x v="0"/>
    <n v="1250"/>
    <s v="Desktop"/>
    <s v="55+"/>
    <s v="Late Night"/>
    <x v="23"/>
    <n v="15.99"/>
    <n v="3.0666666666666669"/>
    <n v="15"/>
    <n v="249"/>
    <n v="1"/>
  </r>
  <r>
    <n v="9703"/>
    <s v="Mark"/>
    <d v="2024-02-29T00:00:00"/>
    <d v="2024-12-12T00:00:00"/>
    <n v="11.99"/>
    <n v="410"/>
    <s v="Sci-Fi"/>
    <n v="3"/>
    <n v="5"/>
    <b v="0"/>
    <n v="826"/>
    <n v="182"/>
    <x v="2"/>
    <x v="3"/>
    <x v="4"/>
    <n v="69"/>
    <n v="4.2"/>
    <b v="0"/>
    <x v="0"/>
    <n v="3441"/>
    <s v="Smartphone"/>
    <s v="35-44"/>
    <s v="Evening"/>
    <x v="20"/>
    <n v="11.99"/>
    <n v="0.16829268292682928"/>
    <n v="410"/>
    <n v="227"/>
    <n v="0"/>
  </r>
  <r>
    <n v="3498"/>
    <s v="Sue"/>
    <d v="2023-09-11T00:00:00"/>
    <d v="2024-12-01T00:00:00"/>
    <n v="15.99"/>
    <n v="29"/>
    <s v="Drama"/>
    <n v="2"/>
    <n v="4"/>
    <b v="1"/>
    <n v="450"/>
    <n v="67"/>
    <x v="3"/>
    <x v="2"/>
    <x v="1"/>
    <n v="52"/>
    <n v="3.3"/>
    <b v="0"/>
    <x v="0"/>
    <n v="3211"/>
    <s v="Smartphone"/>
    <s v="55+"/>
    <s v="Morning"/>
    <x v="5"/>
    <n v="15.99"/>
    <n v="1.7931034482758621"/>
    <n v="29"/>
    <n v="238"/>
    <n v="0"/>
  </r>
  <r>
    <n v="4260"/>
    <s v="Jean"/>
    <d v="2024-06-24T00:00:00"/>
    <d v="2024-12-16T00:00:00"/>
    <n v="7.99"/>
    <n v="427"/>
    <s v="Horror"/>
    <n v="1"/>
    <n v="1"/>
    <b v="0"/>
    <n v="159"/>
    <n v="98"/>
    <x v="5"/>
    <x v="2"/>
    <x v="3"/>
    <n v="66"/>
    <n v="3.3"/>
    <b v="0"/>
    <x v="0"/>
    <n v="647"/>
    <s v="Smartphone"/>
    <s v="55+"/>
    <s v="Late Night"/>
    <x v="14"/>
    <n v="7.99"/>
    <n v="0.15456674473067916"/>
    <n v="427"/>
    <n v="223"/>
    <n v="0"/>
  </r>
  <r>
    <n v="7152"/>
    <s v="James"/>
    <d v="2023-02-05T00:00:00"/>
    <d v="2024-12-04T00:00:00"/>
    <n v="11.99"/>
    <n v="166"/>
    <s v="Action"/>
    <n v="5"/>
    <n v="3"/>
    <b v="0"/>
    <n v="367"/>
    <n v="198"/>
    <x v="3"/>
    <x v="1"/>
    <x v="0"/>
    <n v="11"/>
    <n v="4.5999999999999996"/>
    <b v="1"/>
    <x v="0"/>
    <n v="3751"/>
    <s v="Laptop"/>
    <s v="35-44"/>
    <s v="Afternoon"/>
    <x v="12"/>
    <n v="11.99"/>
    <n v="6.6265060240963861E-2"/>
    <n v="166"/>
    <n v="235"/>
    <n v="1"/>
  </r>
  <r>
    <n v="2457"/>
    <s v="David"/>
    <d v="2023-10-21T00:00:00"/>
    <d v="2024-11-26T00:00:00"/>
    <n v="7.99"/>
    <n v="192"/>
    <s v="Comedy"/>
    <n v="1"/>
    <n v="1"/>
    <b v="0"/>
    <n v="786"/>
    <n v="140"/>
    <x v="1"/>
    <x v="1"/>
    <x v="5"/>
    <n v="95"/>
    <n v="3.4"/>
    <b v="0"/>
    <x v="0"/>
    <n v="2925"/>
    <s v="Tablet"/>
    <s v="25-34"/>
    <s v="Late Night"/>
    <x v="23"/>
    <n v="7.99"/>
    <n v="0.49479166666666669"/>
    <n v="192"/>
    <n v="243"/>
    <n v="0"/>
  </r>
  <r>
    <n v="8530"/>
    <s v="Ebony"/>
    <d v="2023-03-25T00:00:00"/>
    <d v="2024-12-04T00:00:00"/>
    <n v="11.99"/>
    <n v="88"/>
    <s v="Documentary"/>
    <n v="1"/>
    <n v="6"/>
    <b v="1"/>
    <n v="962"/>
    <n v="183"/>
    <x v="4"/>
    <x v="1"/>
    <x v="4"/>
    <n v="90"/>
    <n v="5"/>
    <b v="0"/>
    <x v="0"/>
    <n v="4646"/>
    <s v="Smart TV"/>
    <s v="55+"/>
    <s v="Late Night"/>
    <x v="9"/>
    <n v="11.99"/>
    <n v="1.0227272727272727"/>
    <n v="88"/>
    <n v="235"/>
    <n v="0"/>
  </r>
  <r>
    <n v="9131"/>
    <s v="Derek"/>
    <d v="2023-08-03T00:00:00"/>
    <d v="2024-11-27T00:00:00"/>
    <n v="7.99"/>
    <n v="127"/>
    <s v="Sci-Fi"/>
    <n v="2"/>
    <n v="5"/>
    <b v="0"/>
    <n v="482"/>
    <n v="5"/>
    <x v="3"/>
    <x v="3"/>
    <x v="4"/>
    <n v="99"/>
    <n v="3.6"/>
    <b v="0"/>
    <x v="0"/>
    <n v="2867"/>
    <s v="Desktop"/>
    <s v="25-34"/>
    <s v="Afternoon"/>
    <x v="2"/>
    <n v="7.99"/>
    <n v="0.77952755905511806"/>
    <n v="127"/>
    <n v="242"/>
    <n v="0"/>
  </r>
  <r>
    <n v="9770"/>
    <s v="John"/>
    <d v="2023-10-28T00:00:00"/>
    <d v="2024-11-24T00:00:00"/>
    <n v="7.99"/>
    <n v="327"/>
    <s v="Romance"/>
    <n v="4"/>
    <n v="3"/>
    <b v="0"/>
    <n v="451"/>
    <n v="108"/>
    <x v="2"/>
    <x v="0"/>
    <x v="3"/>
    <n v="91"/>
    <n v="3.2"/>
    <b v="1"/>
    <x v="0"/>
    <n v="4131"/>
    <s v="Smart TV"/>
    <s v="25-34"/>
    <s v="Evening"/>
    <x v="23"/>
    <n v="7.99"/>
    <n v="0.27828746177370028"/>
    <n v="327"/>
    <n v="245"/>
    <n v="1"/>
  </r>
  <r>
    <n v="8095"/>
    <s v="Rebecca"/>
    <d v="2023-04-15T00:00:00"/>
    <d v="2024-12-11T00:00:00"/>
    <n v="7.99"/>
    <n v="10"/>
    <s v="Action"/>
    <n v="2"/>
    <n v="5"/>
    <b v="1"/>
    <n v="22"/>
    <n v="14"/>
    <x v="4"/>
    <x v="1"/>
    <x v="4"/>
    <n v="25"/>
    <n v="4.0999999999999996"/>
    <b v="1"/>
    <x v="0"/>
    <n v="2927"/>
    <s v="Smart TV"/>
    <s v="35-44"/>
    <s v="Evening"/>
    <x v="1"/>
    <n v="7.99"/>
    <n v="2.5"/>
    <n v="10"/>
    <n v="228"/>
    <n v="1"/>
  </r>
  <r>
    <n v="3763"/>
    <s v="Juan"/>
    <d v="2022-12-19T00:00:00"/>
    <d v="2024-12-06T00:00:00"/>
    <n v="11.99"/>
    <n v="181"/>
    <s v="Horror"/>
    <n v="4"/>
    <n v="2"/>
    <b v="0"/>
    <n v="848"/>
    <n v="172"/>
    <x v="3"/>
    <x v="3"/>
    <x v="2"/>
    <n v="6"/>
    <n v="3.4"/>
    <b v="0"/>
    <x v="0"/>
    <n v="3314"/>
    <s v="Smartphone"/>
    <s v="55+"/>
    <s v="Morning"/>
    <x v="22"/>
    <n v="11.99"/>
    <n v="3.3149171270718231E-2"/>
    <n v="181"/>
    <n v="233"/>
    <n v="0"/>
  </r>
  <r>
    <n v="4346"/>
    <s v="Gabrielle"/>
    <d v="2024-02-14T00:00:00"/>
    <d v="2024-12-12T00:00:00"/>
    <n v="15.99"/>
    <n v="238"/>
    <s v="Action"/>
    <n v="4"/>
    <n v="2"/>
    <b v="0"/>
    <n v="524"/>
    <n v="162"/>
    <x v="0"/>
    <x v="3"/>
    <x v="1"/>
    <n v="20"/>
    <n v="3"/>
    <b v="1"/>
    <x v="0"/>
    <n v="1782"/>
    <s v="Smartphone"/>
    <s v="45-54"/>
    <s v="Morning"/>
    <x v="20"/>
    <n v="15.99"/>
    <n v="8.4033613445378158E-2"/>
    <n v="238"/>
    <n v="227"/>
    <n v="1"/>
  </r>
  <r>
    <n v="5866"/>
    <s v="Nicholas"/>
    <d v="2024-06-01T00:00:00"/>
    <d v="2024-11-26T00:00:00"/>
    <n v="7.99"/>
    <n v="380"/>
    <s v="Documentary"/>
    <n v="2"/>
    <n v="3"/>
    <b v="0"/>
    <n v="76"/>
    <n v="25"/>
    <x v="5"/>
    <x v="0"/>
    <x v="0"/>
    <n v="95"/>
    <n v="4.2"/>
    <b v="1"/>
    <x v="0"/>
    <n v="1938"/>
    <s v="Laptop"/>
    <s v="55+"/>
    <s v="Afternoon"/>
    <x v="14"/>
    <n v="7.99"/>
    <n v="0.25"/>
    <n v="380"/>
    <n v="243"/>
    <n v="1"/>
  </r>
  <r>
    <n v="5865"/>
    <s v="Samantha"/>
    <d v="2023-07-23T00:00:00"/>
    <d v="2024-11-24T00:00:00"/>
    <n v="11.99"/>
    <n v="444"/>
    <s v="Sci-Fi"/>
    <n v="2"/>
    <n v="3"/>
    <b v="0"/>
    <n v="959"/>
    <n v="183"/>
    <x v="5"/>
    <x v="0"/>
    <x v="0"/>
    <n v="93"/>
    <n v="3.8"/>
    <b v="0"/>
    <x v="0"/>
    <n v="3935"/>
    <s v="Smart TV"/>
    <s v="18-24"/>
    <s v="Afternoon"/>
    <x v="13"/>
    <n v="11.99"/>
    <n v="0.20945945945945946"/>
    <n v="444"/>
    <n v="245"/>
    <n v="0"/>
  </r>
  <r>
    <n v="9398"/>
    <s v="Jesse"/>
    <d v="2024-10-30T00:00:00"/>
    <d v="2024-12-11T00:00:00"/>
    <n v="7.99"/>
    <n v="83"/>
    <s v="Comedy"/>
    <n v="3"/>
    <n v="5"/>
    <b v="1"/>
    <n v="148"/>
    <n v="154"/>
    <x v="2"/>
    <x v="2"/>
    <x v="0"/>
    <n v="21"/>
    <n v="3.1"/>
    <b v="0"/>
    <x v="0"/>
    <n v="3206"/>
    <s v="Smart TV"/>
    <s v="45-54"/>
    <s v="Late Night"/>
    <x v="19"/>
    <n v="7.99"/>
    <n v="0.25301204819277107"/>
    <n v="83"/>
    <n v="228"/>
    <n v="0"/>
  </r>
  <r>
    <n v="9695"/>
    <s v="Aaron"/>
    <d v="2023-12-08T00:00:00"/>
    <d v="2024-12-18T00:00:00"/>
    <n v="7.99"/>
    <n v="452"/>
    <s v="Documentary"/>
    <n v="4"/>
    <n v="4"/>
    <b v="0"/>
    <n v="338"/>
    <n v="132"/>
    <x v="4"/>
    <x v="0"/>
    <x v="3"/>
    <n v="63"/>
    <n v="3.3"/>
    <b v="0"/>
    <x v="0"/>
    <n v="2523"/>
    <s v="Smartphone"/>
    <s v="18-24"/>
    <s v="Late Night"/>
    <x v="8"/>
    <n v="7.99"/>
    <n v="0.13938053097345132"/>
    <n v="452"/>
    <n v="221"/>
    <n v="0"/>
  </r>
  <r>
    <n v="8805"/>
    <s v="Maurice"/>
    <d v="2024-07-06T00:00:00"/>
    <d v="2024-12-06T00:00:00"/>
    <n v="15.99"/>
    <n v="53"/>
    <s v="Romance"/>
    <n v="4"/>
    <n v="2"/>
    <b v="1"/>
    <n v="720"/>
    <n v="37"/>
    <x v="4"/>
    <x v="0"/>
    <x v="3"/>
    <n v="8"/>
    <n v="4"/>
    <b v="1"/>
    <x v="0"/>
    <n v="2727"/>
    <s v="Laptop"/>
    <s v="55+"/>
    <s v="Evening"/>
    <x v="17"/>
    <n v="15.99"/>
    <n v="0.15094339622641509"/>
    <n v="53"/>
    <n v="233"/>
    <n v="1"/>
  </r>
  <r>
    <n v="8353"/>
    <s v="Lisa"/>
    <d v="2023-06-20T00:00:00"/>
    <d v="2024-11-19T00:00:00"/>
    <n v="15.99"/>
    <n v="89"/>
    <s v="Romance"/>
    <n v="5"/>
    <n v="3"/>
    <b v="0"/>
    <n v="387"/>
    <n v="81"/>
    <x v="4"/>
    <x v="0"/>
    <x v="4"/>
    <n v="87"/>
    <n v="3.8"/>
    <b v="1"/>
    <x v="0"/>
    <n v="2864"/>
    <s v="Tablet"/>
    <s v="45-54"/>
    <s v="Late Night"/>
    <x v="4"/>
    <n v="15.99"/>
    <n v="0.97752808988764039"/>
    <n v="89"/>
    <n v="250"/>
    <n v="1"/>
  </r>
  <r>
    <n v="3178"/>
    <s v="Melissa"/>
    <d v="2024-03-19T00:00:00"/>
    <d v="2024-12-11T00:00:00"/>
    <n v="7.99"/>
    <n v="359"/>
    <s v="Horror"/>
    <n v="5"/>
    <n v="4"/>
    <b v="0"/>
    <n v="624"/>
    <n v="107"/>
    <x v="3"/>
    <x v="1"/>
    <x v="3"/>
    <n v="4"/>
    <n v="3.1"/>
    <b v="1"/>
    <x v="0"/>
    <n v="3698"/>
    <s v="Tablet"/>
    <s v="45-54"/>
    <s v="Afternoon"/>
    <x v="10"/>
    <n v="7.99"/>
    <n v="1.1142061281337047E-2"/>
    <n v="359"/>
    <n v="228"/>
    <n v="1"/>
  </r>
  <r>
    <n v="4917"/>
    <s v="Erin"/>
    <d v="2023-02-19T00:00:00"/>
    <d v="2024-11-20T00:00:00"/>
    <n v="11.99"/>
    <n v="487"/>
    <s v="Horror"/>
    <n v="1"/>
    <n v="4"/>
    <b v="0"/>
    <n v="636"/>
    <n v="66"/>
    <x v="4"/>
    <x v="0"/>
    <x v="5"/>
    <n v="78"/>
    <n v="3.5"/>
    <b v="0"/>
    <x v="0"/>
    <n v="1531"/>
    <s v="Smartphone"/>
    <s v="45-54"/>
    <s v="Morning"/>
    <x v="12"/>
    <n v="11.99"/>
    <n v="0.16016427104722791"/>
    <n v="487"/>
    <n v="249"/>
    <n v="0"/>
  </r>
  <r>
    <n v="8878"/>
    <s v="Dale"/>
    <d v="2024-02-29T00:00:00"/>
    <d v="2024-11-21T00:00:00"/>
    <n v="7.99"/>
    <n v="337"/>
    <s v="Comedy"/>
    <n v="5"/>
    <n v="1"/>
    <b v="1"/>
    <n v="429"/>
    <n v="190"/>
    <x v="1"/>
    <x v="2"/>
    <x v="2"/>
    <n v="88"/>
    <n v="4.8"/>
    <b v="0"/>
    <x v="0"/>
    <n v="4884"/>
    <s v="Smartphone"/>
    <s v="35-44"/>
    <s v="Afternoon"/>
    <x v="20"/>
    <n v="7.99"/>
    <n v="0.26112759643916916"/>
    <n v="337"/>
    <n v="248"/>
    <n v="0"/>
  </r>
  <r>
    <n v="3810"/>
    <s v="Gregory"/>
    <d v="2023-02-17T00:00:00"/>
    <d v="2024-12-04T00:00:00"/>
    <n v="15.99"/>
    <n v="427"/>
    <s v="Horror"/>
    <n v="5"/>
    <n v="3"/>
    <b v="0"/>
    <n v="832"/>
    <n v="103"/>
    <x v="4"/>
    <x v="3"/>
    <x v="2"/>
    <n v="79"/>
    <n v="3.3"/>
    <b v="0"/>
    <x v="0"/>
    <n v="3633"/>
    <s v="Smartphone"/>
    <s v="25-34"/>
    <s v="Evening"/>
    <x v="12"/>
    <n v="15.99"/>
    <n v="0.18501170960187355"/>
    <n v="427"/>
    <n v="235"/>
    <n v="0"/>
  </r>
  <r>
    <n v="9353"/>
    <s v="Sarah"/>
    <d v="2023-08-06T00:00:00"/>
    <d v="2024-11-26T00:00:00"/>
    <n v="7.99"/>
    <n v="397"/>
    <s v="Documentary"/>
    <n v="4"/>
    <n v="4"/>
    <b v="1"/>
    <n v="63"/>
    <n v="126"/>
    <x v="5"/>
    <x v="1"/>
    <x v="2"/>
    <n v="77"/>
    <n v="3.9"/>
    <b v="1"/>
    <x v="0"/>
    <n v="4719"/>
    <s v="Smartphone"/>
    <s v="25-34"/>
    <s v="Afternoon"/>
    <x v="2"/>
    <n v="7.99"/>
    <n v="0.19395465994962216"/>
    <n v="397"/>
    <n v="243"/>
    <n v="1"/>
  </r>
  <r>
    <n v="1672"/>
    <s v="Carmen"/>
    <d v="2022-12-21T00:00:00"/>
    <d v="2024-11-28T00:00:00"/>
    <n v="15.99"/>
    <n v="200"/>
    <s v="Horror"/>
    <n v="4"/>
    <n v="1"/>
    <b v="0"/>
    <n v="52"/>
    <n v="8"/>
    <x v="6"/>
    <x v="2"/>
    <x v="5"/>
    <n v="17"/>
    <n v="3.2"/>
    <b v="1"/>
    <x v="0"/>
    <n v="3161"/>
    <s v="Smart TV"/>
    <s v="45-54"/>
    <s v="Morning"/>
    <x v="22"/>
    <n v="15.99"/>
    <n v="8.5000000000000006E-2"/>
    <n v="200"/>
    <n v="241"/>
    <n v="1"/>
  </r>
  <r>
    <n v="6650"/>
    <s v="April"/>
    <d v="2024-03-03T00:00:00"/>
    <d v="2024-11-26T00:00:00"/>
    <n v="11.99"/>
    <n v="464"/>
    <s v="Drama"/>
    <n v="2"/>
    <n v="3"/>
    <b v="1"/>
    <n v="909"/>
    <n v="165"/>
    <x v="5"/>
    <x v="3"/>
    <x v="3"/>
    <n v="28"/>
    <n v="3.6"/>
    <b v="1"/>
    <x v="0"/>
    <n v="3607"/>
    <s v="Desktop"/>
    <s v="18-24"/>
    <s v="Evening"/>
    <x v="10"/>
    <n v="11.99"/>
    <n v="6.0344827586206899E-2"/>
    <n v="464"/>
    <n v="243"/>
    <n v="1"/>
  </r>
  <r>
    <n v="2581"/>
    <s v="Anthony"/>
    <d v="2023-04-13T00:00:00"/>
    <d v="2024-12-02T00:00:00"/>
    <n v="15.99"/>
    <n v="495"/>
    <s v="Documentary"/>
    <n v="1"/>
    <n v="3"/>
    <b v="0"/>
    <n v="704"/>
    <n v="53"/>
    <x v="2"/>
    <x v="2"/>
    <x v="4"/>
    <n v="94"/>
    <n v="3.4"/>
    <b v="0"/>
    <x v="0"/>
    <n v="944"/>
    <s v="Tablet"/>
    <s v="55+"/>
    <s v="Evening"/>
    <x v="1"/>
    <n v="15.99"/>
    <n v="0.1898989898989899"/>
    <n v="495"/>
    <n v="237"/>
    <n v="0"/>
  </r>
  <r>
    <n v="6860"/>
    <s v="Brett"/>
    <d v="2024-02-11T00:00:00"/>
    <d v="2024-12-16T00:00:00"/>
    <n v="7.99"/>
    <n v="286"/>
    <s v="Drama"/>
    <n v="5"/>
    <n v="4"/>
    <b v="0"/>
    <n v="751"/>
    <n v="103"/>
    <x v="2"/>
    <x v="3"/>
    <x v="5"/>
    <n v="33"/>
    <n v="3.6"/>
    <b v="0"/>
    <x v="0"/>
    <n v="2757"/>
    <s v="Smart TV"/>
    <s v="55+"/>
    <s v="Late Night"/>
    <x v="20"/>
    <n v="7.99"/>
    <n v="0.11538461538461539"/>
    <n v="286"/>
    <n v="223"/>
    <n v="0"/>
  </r>
  <r>
    <n v="4584"/>
    <s v="Matthew"/>
    <d v="2024-09-26T00:00:00"/>
    <d v="2024-12-14T00:00:00"/>
    <n v="7.99"/>
    <n v="446"/>
    <s v="Drama"/>
    <n v="3"/>
    <n v="6"/>
    <b v="0"/>
    <n v="185"/>
    <n v="134"/>
    <x v="0"/>
    <x v="2"/>
    <x v="3"/>
    <n v="18"/>
    <n v="3.3"/>
    <b v="0"/>
    <x v="0"/>
    <n v="727"/>
    <s v="Smartphone"/>
    <s v="45-54"/>
    <s v="Morning"/>
    <x v="11"/>
    <n v="7.99"/>
    <n v="4.0358744394618833E-2"/>
    <n v="446"/>
    <n v="225"/>
    <n v="0"/>
  </r>
  <r>
    <n v="3354"/>
    <s v="Lisa"/>
    <d v="2023-10-01T00:00:00"/>
    <d v="2024-11-22T00:00:00"/>
    <n v="11.99"/>
    <n v="342"/>
    <s v="Comedy"/>
    <n v="2"/>
    <n v="2"/>
    <b v="0"/>
    <n v="503"/>
    <n v="6"/>
    <x v="6"/>
    <x v="0"/>
    <x v="5"/>
    <n v="23"/>
    <n v="3.2"/>
    <b v="1"/>
    <x v="0"/>
    <n v="3496"/>
    <s v="Laptop"/>
    <s v="45-54"/>
    <s v="Afternoon"/>
    <x v="23"/>
    <n v="11.99"/>
    <n v="6.725146198830409E-2"/>
    <n v="342"/>
    <n v="247"/>
    <n v="1"/>
  </r>
  <r>
    <n v="4668"/>
    <s v="Carly"/>
    <d v="2024-12-17T00:00:00"/>
    <d v="2024-12-09T00:00:00"/>
    <n v="11.99"/>
    <n v="396"/>
    <s v="Sci-Fi"/>
    <n v="5"/>
    <n v="5"/>
    <b v="1"/>
    <n v="549"/>
    <n v="35"/>
    <x v="1"/>
    <x v="0"/>
    <x v="1"/>
    <n v="66"/>
    <n v="3.6"/>
    <b v="1"/>
    <x v="0"/>
    <n v="4293"/>
    <s v="Laptop"/>
    <s v="55+"/>
    <s v="Morning"/>
    <x v="18"/>
    <n v="11.99"/>
    <n v="0.16666666666666666"/>
    <n v="396"/>
    <n v="230"/>
    <n v="1"/>
  </r>
  <r>
    <n v="6684"/>
    <s v="Dennis"/>
    <d v="2024-09-17T00:00:00"/>
    <d v="2024-12-11T00:00:00"/>
    <n v="11.99"/>
    <n v="491"/>
    <s v="Romance"/>
    <n v="1"/>
    <n v="6"/>
    <b v="1"/>
    <n v="434"/>
    <n v="182"/>
    <x v="5"/>
    <x v="3"/>
    <x v="3"/>
    <n v="24"/>
    <n v="4.0999999999999996"/>
    <b v="0"/>
    <x v="0"/>
    <n v="1357"/>
    <s v="Tablet"/>
    <s v="45-54"/>
    <s v="Late Night"/>
    <x v="11"/>
    <n v="11.99"/>
    <n v="4.8879837067209775E-2"/>
    <n v="491"/>
    <n v="228"/>
    <n v="0"/>
  </r>
  <r>
    <n v="8058"/>
    <s v="Alexandra"/>
    <d v="2023-04-02T00:00:00"/>
    <d v="2024-12-14T00:00:00"/>
    <n v="15.99"/>
    <n v="239"/>
    <s v="Sci-Fi"/>
    <n v="4"/>
    <n v="6"/>
    <b v="0"/>
    <n v="832"/>
    <n v="134"/>
    <x v="4"/>
    <x v="3"/>
    <x v="3"/>
    <n v="99"/>
    <n v="4.5999999999999996"/>
    <b v="1"/>
    <x v="0"/>
    <n v="3596"/>
    <s v="Desktop"/>
    <s v="18-24"/>
    <s v="Morning"/>
    <x v="1"/>
    <n v="15.99"/>
    <n v="0.41422594142259417"/>
    <n v="239"/>
    <n v="225"/>
    <n v="1"/>
  </r>
  <r>
    <n v="3035"/>
    <s v="Michael"/>
    <d v="2023-04-26T00:00:00"/>
    <d v="2024-11-24T00:00:00"/>
    <n v="15.99"/>
    <n v="106"/>
    <s v="Romance"/>
    <n v="3"/>
    <n v="3"/>
    <b v="1"/>
    <n v="377"/>
    <n v="31"/>
    <x v="5"/>
    <x v="2"/>
    <x v="4"/>
    <n v="85"/>
    <n v="3.5"/>
    <b v="1"/>
    <x v="0"/>
    <n v="613"/>
    <s v="Desktop"/>
    <s v="55+"/>
    <s v="Late Night"/>
    <x v="1"/>
    <n v="15.99"/>
    <n v="0.80188679245283023"/>
    <n v="106"/>
    <n v="245"/>
    <n v="1"/>
  </r>
  <r>
    <n v="2146"/>
    <s v="Ryan"/>
    <d v="2024-07-11T00:00:00"/>
    <d v="2024-11-22T00:00:00"/>
    <n v="11.99"/>
    <n v="388"/>
    <s v="Horror"/>
    <n v="5"/>
    <n v="4"/>
    <b v="1"/>
    <n v="380"/>
    <n v="125"/>
    <x v="4"/>
    <x v="0"/>
    <x v="1"/>
    <n v="14"/>
    <n v="3.2"/>
    <b v="0"/>
    <x v="0"/>
    <n v="2381"/>
    <s v="Tablet"/>
    <s v="25-34"/>
    <s v="Afternoon"/>
    <x v="17"/>
    <n v="11.99"/>
    <n v="3.608247422680412E-2"/>
    <n v="388"/>
    <n v="247"/>
    <n v="0"/>
  </r>
  <r>
    <n v="5761"/>
    <s v="Tony"/>
    <d v="2024-01-20T00:00:00"/>
    <d v="2024-12-08T00:00:00"/>
    <n v="15.99"/>
    <n v="452"/>
    <s v="Drama"/>
    <n v="2"/>
    <n v="5"/>
    <b v="0"/>
    <n v="315"/>
    <n v="118"/>
    <x v="3"/>
    <x v="3"/>
    <x v="3"/>
    <n v="28"/>
    <n v="3"/>
    <b v="1"/>
    <x v="0"/>
    <n v="2159"/>
    <s v="Desktop"/>
    <s v="45-54"/>
    <s v="Morning"/>
    <x v="16"/>
    <n v="15.99"/>
    <n v="6.1946902654867256E-2"/>
    <n v="452"/>
    <n v="231"/>
    <n v="1"/>
  </r>
  <r>
    <n v="5256"/>
    <s v="Daniel"/>
    <d v="2024-11-18T00:00:00"/>
    <d v="2024-12-02T00:00:00"/>
    <n v="15.99"/>
    <n v="368"/>
    <s v="Sci-Fi"/>
    <n v="4"/>
    <n v="4"/>
    <b v="1"/>
    <n v="968"/>
    <n v="24"/>
    <x v="4"/>
    <x v="1"/>
    <x v="2"/>
    <n v="30"/>
    <n v="3"/>
    <b v="1"/>
    <x v="0"/>
    <n v="119"/>
    <s v="Tablet"/>
    <s v="55+"/>
    <s v="Late Night"/>
    <x v="24"/>
    <n v="15.99"/>
    <n v="8.1521739130434784E-2"/>
    <n v="368"/>
    <n v="237"/>
    <n v="1"/>
  </r>
  <r>
    <n v="5995"/>
    <s v="Melissa"/>
    <d v="2023-06-17T00:00:00"/>
    <d v="2024-11-27T00:00:00"/>
    <n v="15.99"/>
    <n v="325"/>
    <s v="Action"/>
    <n v="2"/>
    <n v="5"/>
    <b v="1"/>
    <n v="757"/>
    <n v="35"/>
    <x v="2"/>
    <x v="2"/>
    <x v="2"/>
    <n v="81"/>
    <n v="4.5999999999999996"/>
    <b v="0"/>
    <x v="0"/>
    <n v="2798"/>
    <s v="Smartphone"/>
    <s v="25-34"/>
    <s v="Late Night"/>
    <x v="4"/>
    <n v="15.99"/>
    <n v="0.24923076923076923"/>
    <n v="325"/>
    <n v="242"/>
    <n v="0"/>
  </r>
  <r>
    <n v="4155"/>
    <s v="Jacob"/>
    <d v="2023-03-07T00:00:00"/>
    <d v="2024-12-06T00:00:00"/>
    <n v="11.99"/>
    <n v="42"/>
    <s v="Sci-Fi"/>
    <n v="4"/>
    <n v="2"/>
    <b v="0"/>
    <n v="560"/>
    <n v="98"/>
    <x v="6"/>
    <x v="1"/>
    <x v="2"/>
    <n v="90"/>
    <n v="3.8"/>
    <b v="0"/>
    <x v="0"/>
    <n v="496"/>
    <s v="Laptop"/>
    <s v="18-24"/>
    <s v="Afternoon"/>
    <x v="9"/>
    <n v="11.99"/>
    <n v="2.1428571428571428"/>
    <n v="42"/>
    <n v="233"/>
    <n v="0"/>
  </r>
  <r>
    <n v="1851"/>
    <s v="Jennifer"/>
    <d v="2023-10-03T00:00:00"/>
    <d v="2024-12-11T00:00:00"/>
    <n v="11.99"/>
    <n v="344"/>
    <s v="Horror"/>
    <n v="3"/>
    <n v="1"/>
    <b v="0"/>
    <n v="456"/>
    <n v="196"/>
    <x v="6"/>
    <x v="2"/>
    <x v="2"/>
    <n v="83"/>
    <n v="5"/>
    <b v="0"/>
    <x v="0"/>
    <n v="3599"/>
    <s v="Desktop"/>
    <s v="45-54"/>
    <s v="Evening"/>
    <x v="23"/>
    <n v="11.99"/>
    <n v="0.24127906976744187"/>
    <n v="344"/>
    <n v="228"/>
    <n v="0"/>
  </r>
  <r>
    <n v="8068"/>
    <s v="Carolyn"/>
    <d v="2024-12-14T00:00:00"/>
    <d v="2024-11-23T00:00:00"/>
    <n v="15.99"/>
    <n v="77"/>
    <s v="Drama"/>
    <n v="5"/>
    <n v="3"/>
    <b v="0"/>
    <n v="780"/>
    <n v="138"/>
    <x v="3"/>
    <x v="3"/>
    <x v="5"/>
    <n v="66"/>
    <n v="3.4"/>
    <b v="0"/>
    <x v="0"/>
    <n v="1752"/>
    <s v="Tablet"/>
    <s v="18-24"/>
    <s v="Afternoon"/>
    <x v="18"/>
    <n v="15.99"/>
    <n v="0.8571428571428571"/>
    <n v="77"/>
    <n v="246"/>
    <n v="0"/>
  </r>
  <r>
    <n v="8425"/>
    <s v="Patrick"/>
    <d v="2024-11-14T00:00:00"/>
    <d v="2024-11-28T00:00:00"/>
    <n v="7.99"/>
    <n v="237"/>
    <s v="Comedy"/>
    <n v="5"/>
    <n v="3"/>
    <b v="1"/>
    <n v="168"/>
    <n v="18"/>
    <x v="4"/>
    <x v="3"/>
    <x v="2"/>
    <n v="32"/>
    <n v="3.5"/>
    <b v="1"/>
    <x v="0"/>
    <n v="3633"/>
    <s v="Laptop"/>
    <s v="25-34"/>
    <s v="Evening"/>
    <x v="24"/>
    <n v="7.99"/>
    <n v="0.13502109704641349"/>
    <n v="237"/>
    <n v="241"/>
    <n v="1"/>
  </r>
  <r>
    <n v="4706"/>
    <s v="Sabrina"/>
    <d v="2023-02-08T00:00:00"/>
    <d v="2024-12-06T00:00:00"/>
    <n v="11.99"/>
    <n v="480"/>
    <s v="Sci-Fi"/>
    <n v="1"/>
    <n v="2"/>
    <b v="1"/>
    <n v="350"/>
    <n v="122"/>
    <x v="6"/>
    <x v="0"/>
    <x v="3"/>
    <n v="59"/>
    <n v="4.5999999999999996"/>
    <b v="0"/>
    <x v="0"/>
    <n v="3568"/>
    <s v="Desktop"/>
    <s v="35-44"/>
    <s v="Late Night"/>
    <x v="12"/>
    <n v="11.99"/>
    <n v="0.12291666666666666"/>
    <n v="480"/>
    <n v="233"/>
    <n v="0"/>
  </r>
  <r>
    <n v="7544"/>
    <s v="Denise"/>
    <d v="2023-09-01T00:00:00"/>
    <d v="2024-11-25T00:00:00"/>
    <n v="15.99"/>
    <n v="152"/>
    <s v="Horror"/>
    <n v="1"/>
    <n v="3"/>
    <b v="0"/>
    <n v="341"/>
    <n v="193"/>
    <x v="2"/>
    <x v="2"/>
    <x v="2"/>
    <n v="95"/>
    <n v="3.7"/>
    <b v="0"/>
    <x v="0"/>
    <n v="4361"/>
    <s v="Smartphone"/>
    <s v="45-54"/>
    <s v="Afternoon"/>
    <x v="5"/>
    <n v="15.99"/>
    <n v="0.625"/>
    <n v="152"/>
    <n v="244"/>
    <n v="0"/>
  </r>
  <r>
    <n v="4029"/>
    <s v="Cassandra"/>
    <d v="2024-10-15T00:00:00"/>
    <d v="2024-11-24T00:00:00"/>
    <n v="11.99"/>
    <n v="308"/>
    <s v="Drama"/>
    <n v="2"/>
    <n v="3"/>
    <b v="0"/>
    <n v="392"/>
    <n v="151"/>
    <x v="1"/>
    <x v="1"/>
    <x v="1"/>
    <n v="27"/>
    <n v="4.2"/>
    <b v="1"/>
    <x v="0"/>
    <n v="1176"/>
    <s v="Smartphone"/>
    <s v="18-24"/>
    <s v="Evening"/>
    <x v="19"/>
    <n v="11.99"/>
    <n v="8.7662337662337664E-2"/>
    <n v="308"/>
    <n v="245"/>
    <n v="1"/>
  </r>
  <r>
    <n v="6117"/>
    <s v="Elizabeth"/>
    <d v="2024-05-30T00:00:00"/>
    <d v="2024-11-27T00:00:00"/>
    <n v="7.99"/>
    <n v="14"/>
    <s v="Drama"/>
    <n v="5"/>
    <n v="5"/>
    <b v="1"/>
    <n v="95"/>
    <n v="158"/>
    <x v="4"/>
    <x v="2"/>
    <x v="0"/>
    <n v="49"/>
    <n v="3.9"/>
    <b v="0"/>
    <x v="0"/>
    <n v="1849"/>
    <s v="Tablet"/>
    <s v="18-24"/>
    <s v="Evening"/>
    <x v="7"/>
    <n v="7.99"/>
    <n v="3.5"/>
    <n v="14"/>
    <n v="242"/>
    <n v="0"/>
  </r>
  <r>
    <n v="1408"/>
    <s v="Dustin"/>
    <d v="2023-01-23T00:00:00"/>
    <d v="2024-11-20T00:00:00"/>
    <n v="11.99"/>
    <n v="233"/>
    <s v="Drama"/>
    <n v="5"/>
    <n v="6"/>
    <b v="1"/>
    <n v="186"/>
    <n v="129"/>
    <x v="3"/>
    <x v="1"/>
    <x v="0"/>
    <n v="38"/>
    <n v="4"/>
    <b v="1"/>
    <x v="0"/>
    <n v="3953"/>
    <s v="Laptop"/>
    <s v="35-44"/>
    <s v="Evening"/>
    <x v="3"/>
    <n v="11.99"/>
    <n v="0.1630901287553648"/>
    <n v="233"/>
    <n v="249"/>
    <n v="1"/>
  </r>
  <r>
    <n v="8396"/>
    <s v="Mary"/>
    <d v="2024-02-16T00:00:00"/>
    <d v="2024-12-11T00:00:00"/>
    <n v="7.99"/>
    <n v="169"/>
    <s v="Documentary"/>
    <n v="1"/>
    <n v="5"/>
    <b v="0"/>
    <n v="543"/>
    <n v="111"/>
    <x v="5"/>
    <x v="0"/>
    <x v="5"/>
    <n v="28"/>
    <n v="3.7"/>
    <b v="0"/>
    <x v="0"/>
    <n v="3277"/>
    <s v="Smart TV"/>
    <s v="55+"/>
    <s v="Evening"/>
    <x v="20"/>
    <n v="7.99"/>
    <n v="0.16568047337278108"/>
    <n v="169"/>
    <n v="228"/>
    <n v="0"/>
  </r>
  <r>
    <n v="6806"/>
    <s v="Crystal"/>
    <d v="2023-12-18T00:00:00"/>
    <d v="2024-11-23T00:00:00"/>
    <n v="7.99"/>
    <n v="358"/>
    <s v="Action"/>
    <n v="2"/>
    <n v="3"/>
    <b v="1"/>
    <n v="858"/>
    <n v="65"/>
    <x v="5"/>
    <x v="1"/>
    <x v="2"/>
    <n v="5"/>
    <n v="4.5999999999999996"/>
    <b v="1"/>
    <x v="0"/>
    <n v="1572"/>
    <s v="Laptop"/>
    <s v="45-54"/>
    <s v="Afternoon"/>
    <x v="8"/>
    <n v="7.99"/>
    <n v="1.3966480446927373E-2"/>
    <n v="358"/>
    <n v="246"/>
    <n v="1"/>
  </r>
  <r>
    <n v="3496"/>
    <s v="Gregory"/>
    <d v="2023-11-24T00:00:00"/>
    <d v="2024-12-11T00:00:00"/>
    <n v="11.99"/>
    <n v="404"/>
    <s v="Drama"/>
    <n v="4"/>
    <n v="6"/>
    <b v="0"/>
    <n v="906"/>
    <n v="43"/>
    <x v="3"/>
    <x v="0"/>
    <x v="1"/>
    <n v="59"/>
    <n v="4.9000000000000004"/>
    <b v="1"/>
    <x v="0"/>
    <n v="2676"/>
    <s v="Tablet"/>
    <s v="25-34"/>
    <s v="Morning"/>
    <x v="15"/>
    <n v="11.99"/>
    <n v="0.14603960396039603"/>
    <n v="404"/>
    <n v="228"/>
    <n v="1"/>
  </r>
  <r>
    <n v="7840"/>
    <s v="Barbara"/>
    <d v="2024-02-02T00:00:00"/>
    <d v="2024-12-11T00:00:00"/>
    <n v="15.99"/>
    <n v="131"/>
    <s v="Comedy"/>
    <n v="5"/>
    <n v="3"/>
    <b v="1"/>
    <n v="808"/>
    <n v="48"/>
    <x v="2"/>
    <x v="0"/>
    <x v="0"/>
    <n v="55"/>
    <n v="3.3"/>
    <b v="1"/>
    <x v="0"/>
    <n v="3053"/>
    <s v="Smart TV"/>
    <s v="55+"/>
    <s v="Afternoon"/>
    <x v="20"/>
    <n v="15.99"/>
    <n v="0.41984732824427479"/>
    <n v="131"/>
    <n v="228"/>
    <n v="1"/>
  </r>
  <r>
    <n v="2099"/>
    <s v="Michael"/>
    <d v="2024-07-20T00:00:00"/>
    <d v="2024-11-23T00:00:00"/>
    <n v="11.99"/>
    <n v="32"/>
    <s v="Drama"/>
    <n v="1"/>
    <n v="6"/>
    <b v="1"/>
    <n v="84"/>
    <n v="73"/>
    <x v="5"/>
    <x v="3"/>
    <x v="0"/>
    <n v="59"/>
    <n v="3.6"/>
    <b v="1"/>
    <x v="0"/>
    <n v="2620"/>
    <s v="Desktop"/>
    <s v="35-44"/>
    <s v="Morning"/>
    <x v="17"/>
    <n v="11.99"/>
    <n v="1.84375"/>
    <n v="32"/>
    <n v="246"/>
    <n v="1"/>
  </r>
  <r>
    <n v="6518"/>
    <s v="Kathryn"/>
    <d v="2024-11-21T00:00:00"/>
    <d v="2024-12-07T00:00:00"/>
    <n v="7.99"/>
    <n v="478"/>
    <s v="Action"/>
    <n v="5"/>
    <n v="3"/>
    <b v="1"/>
    <n v="780"/>
    <n v="78"/>
    <x v="2"/>
    <x v="0"/>
    <x v="3"/>
    <n v="66"/>
    <n v="4"/>
    <b v="0"/>
    <x v="0"/>
    <n v="4068"/>
    <s v="Smart TV"/>
    <s v="35-44"/>
    <s v="Morning"/>
    <x v="24"/>
    <n v="7.99"/>
    <n v="0.13807531380753138"/>
    <n v="478"/>
    <n v="232"/>
    <n v="0"/>
  </r>
  <r>
    <n v="1976"/>
    <s v="Brett"/>
    <d v="2024-10-20T00:00:00"/>
    <d v="2024-12-16T00:00:00"/>
    <n v="11.99"/>
    <n v="88"/>
    <s v="Sci-Fi"/>
    <n v="3"/>
    <n v="1"/>
    <b v="0"/>
    <n v="247"/>
    <n v="30"/>
    <x v="2"/>
    <x v="1"/>
    <x v="2"/>
    <n v="46"/>
    <n v="4.7"/>
    <b v="1"/>
    <x v="0"/>
    <n v="172"/>
    <s v="Tablet"/>
    <s v="25-34"/>
    <s v="Morning"/>
    <x v="19"/>
    <n v="11.99"/>
    <n v="0.52272727272727271"/>
    <n v="88"/>
    <n v="223"/>
    <n v="1"/>
  </r>
  <r>
    <n v="8777"/>
    <s v="Christopher"/>
    <d v="2024-02-11T00:00:00"/>
    <d v="2024-11-27T00:00:00"/>
    <n v="11.99"/>
    <n v="395"/>
    <s v="Sci-Fi"/>
    <n v="4"/>
    <n v="4"/>
    <b v="0"/>
    <n v="190"/>
    <n v="105"/>
    <x v="6"/>
    <x v="2"/>
    <x v="1"/>
    <n v="67"/>
    <n v="4.0999999999999996"/>
    <b v="0"/>
    <x v="0"/>
    <n v="1040"/>
    <s v="Smartphone"/>
    <s v="45-54"/>
    <s v="Evening"/>
    <x v="20"/>
    <n v="11.99"/>
    <n v="0.16962025316455695"/>
    <n v="395"/>
    <n v="242"/>
    <n v="0"/>
  </r>
  <r>
    <n v="1576"/>
    <s v="Jeremy"/>
    <d v="2023-03-19T00:00:00"/>
    <d v="2024-11-20T00:00:00"/>
    <n v="11.99"/>
    <n v="385"/>
    <s v="Drama"/>
    <n v="4"/>
    <n v="1"/>
    <b v="1"/>
    <n v="390"/>
    <n v="163"/>
    <x v="4"/>
    <x v="3"/>
    <x v="5"/>
    <n v="43"/>
    <n v="3.3"/>
    <b v="0"/>
    <x v="0"/>
    <n v="3574"/>
    <s v="Smart TV"/>
    <s v="25-34"/>
    <s v="Afternoon"/>
    <x v="9"/>
    <n v="11.99"/>
    <n v="0.11168831168831168"/>
    <n v="385"/>
    <n v="249"/>
    <n v="0"/>
  </r>
  <r>
    <n v="7979"/>
    <s v="Martin"/>
    <d v="2023-05-03T00:00:00"/>
    <d v="2024-11-27T00:00:00"/>
    <n v="11.99"/>
    <n v="280"/>
    <s v="Sci-Fi"/>
    <n v="4"/>
    <n v="5"/>
    <b v="1"/>
    <n v="203"/>
    <n v="50"/>
    <x v="6"/>
    <x v="0"/>
    <x v="3"/>
    <n v="12"/>
    <n v="3.4"/>
    <b v="1"/>
    <x v="0"/>
    <n v="3659"/>
    <s v="Smartphone"/>
    <s v="25-34"/>
    <s v="Morning"/>
    <x v="0"/>
    <n v="11.99"/>
    <n v="4.2857142857142858E-2"/>
    <n v="280"/>
    <n v="242"/>
    <n v="1"/>
  </r>
  <r>
    <n v="6300"/>
    <s v="Taylor"/>
    <d v="2023-09-20T00:00:00"/>
    <d v="2024-12-09T00:00:00"/>
    <n v="15.99"/>
    <n v="164"/>
    <s v="Action"/>
    <n v="3"/>
    <n v="5"/>
    <b v="0"/>
    <n v="161"/>
    <n v="77"/>
    <x v="4"/>
    <x v="3"/>
    <x v="1"/>
    <n v="97"/>
    <n v="3.7"/>
    <b v="1"/>
    <x v="0"/>
    <n v="1991"/>
    <s v="Laptop"/>
    <s v="45-54"/>
    <s v="Late Night"/>
    <x v="5"/>
    <n v="15.99"/>
    <n v="0.59146341463414631"/>
    <n v="164"/>
    <n v="230"/>
    <n v="1"/>
  </r>
  <r>
    <n v="1003"/>
    <s v="Vickie"/>
    <d v="2024-12-12T00:00:00"/>
    <d v="2024-11-22T00:00:00"/>
    <n v="11.99"/>
    <n v="433"/>
    <s v="Horror"/>
    <n v="5"/>
    <n v="4"/>
    <b v="0"/>
    <n v="350"/>
    <n v="2"/>
    <x v="5"/>
    <x v="3"/>
    <x v="3"/>
    <n v="41"/>
    <n v="3.1"/>
    <b v="1"/>
    <x v="0"/>
    <n v="2043"/>
    <s v="Smartphone"/>
    <s v="35-44"/>
    <s v="Late Night"/>
    <x v="18"/>
    <n v="11.99"/>
    <n v="9.4688221709006926E-2"/>
    <n v="433"/>
    <n v="247"/>
    <n v="1"/>
  </r>
  <r>
    <n v="8238"/>
    <s v="Betty"/>
    <d v="2024-01-12T00:00:00"/>
    <d v="2024-11-28T00:00:00"/>
    <n v="7.99"/>
    <n v="460"/>
    <s v="Comedy"/>
    <n v="3"/>
    <n v="5"/>
    <b v="0"/>
    <n v="26"/>
    <n v="2"/>
    <x v="6"/>
    <x v="0"/>
    <x v="1"/>
    <n v="39"/>
    <n v="4.8"/>
    <b v="0"/>
    <x v="0"/>
    <n v="882"/>
    <s v="Smartphone"/>
    <s v="45-54"/>
    <s v="Late Night"/>
    <x v="16"/>
    <n v="7.99"/>
    <n v="8.478260869565217E-2"/>
    <n v="460"/>
    <n v="241"/>
    <n v="0"/>
  </r>
  <r>
    <n v="8261"/>
    <s v="James"/>
    <d v="2022-12-25T00:00:00"/>
    <d v="2024-12-04T00:00:00"/>
    <n v="7.99"/>
    <n v="374"/>
    <s v="Comedy"/>
    <n v="1"/>
    <n v="3"/>
    <b v="1"/>
    <n v="819"/>
    <n v="18"/>
    <x v="5"/>
    <x v="1"/>
    <x v="0"/>
    <n v="12"/>
    <n v="3.4"/>
    <b v="1"/>
    <x v="0"/>
    <n v="4243"/>
    <s v="Laptop"/>
    <s v="25-34"/>
    <s v="Morning"/>
    <x v="22"/>
    <n v="7.99"/>
    <n v="3.2085561497326207E-2"/>
    <n v="374"/>
    <n v="235"/>
    <n v="1"/>
  </r>
  <r>
    <n v="7729"/>
    <s v="Brittany"/>
    <d v="2023-02-20T00:00:00"/>
    <d v="2024-12-11T00:00:00"/>
    <n v="11.99"/>
    <n v="147"/>
    <s v="Romance"/>
    <n v="5"/>
    <n v="4"/>
    <b v="0"/>
    <n v="27"/>
    <n v="175"/>
    <x v="5"/>
    <x v="0"/>
    <x v="0"/>
    <n v="78"/>
    <n v="4"/>
    <b v="1"/>
    <x v="0"/>
    <n v="2218"/>
    <s v="Desktop"/>
    <s v="45-54"/>
    <s v="Afternoon"/>
    <x v="12"/>
    <n v="11.99"/>
    <n v="0.53061224489795922"/>
    <n v="147"/>
    <n v="228"/>
    <n v="1"/>
  </r>
  <r>
    <n v="8616"/>
    <s v="John"/>
    <d v="2024-12-01T00:00:00"/>
    <d v="2024-12-04T00:00:00"/>
    <n v="11.99"/>
    <n v="129"/>
    <s v="Horror"/>
    <n v="4"/>
    <n v="6"/>
    <b v="0"/>
    <n v="543"/>
    <n v="126"/>
    <x v="2"/>
    <x v="1"/>
    <x v="2"/>
    <n v="95"/>
    <n v="3.4"/>
    <b v="1"/>
    <x v="0"/>
    <n v="97"/>
    <s v="Smartphone"/>
    <s v="35-44"/>
    <s v="Late Night"/>
    <x v="18"/>
    <n v="11.99"/>
    <n v="0.73643410852713176"/>
    <n v="129"/>
    <n v="235"/>
    <n v="1"/>
  </r>
  <r>
    <n v="9734"/>
    <s v="Destiny"/>
    <d v="2024-11-24T00:00:00"/>
    <d v="2024-12-14T00:00:00"/>
    <n v="15.99"/>
    <n v="217"/>
    <s v="Action"/>
    <n v="2"/>
    <n v="2"/>
    <b v="1"/>
    <n v="872"/>
    <n v="8"/>
    <x v="1"/>
    <x v="3"/>
    <x v="5"/>
    <n v="51"/>
    <n v="3.6"/>
    <b v="1"/>
    <x v="0"/>
    <n v="4928"/>
    <s v="Laptop"/>
    <s v="35-44"/>
    <s v="Late Night"/>
    <x v="24"/>
    <n v="15.99"/>
    <n v="0.23502304147465439"/>
    <n v="217"/>
    <n v="225"/>
    <n v="1"/>
  </r>
  <r>
    <n v="2086"/>
    <s v="Amanda"/>
    <d v="2023-05-12T00:00:00"/>
    <d v="2024-11-19T00:00:00"/>
    <n v="7.99"/>
    <n v="426"/>
    <s v="Drama"/>
    <n v="4"/>
    <n v="1"/>
    <b v="0"/>
    <n v="606"/>
    <n v="135"/>
    <x v="0"/>
    <x v="0"/>
    <x v="1"/>
    <n v="50"/>
    <n v="3.8"/>
    <b v="1"/>
    <x v="0"/>
    <n v="1982"/>
    <s v="Desktop"/>
    <s v="55+"/>
    <s v="Late Night"/>
    <x v="0"/>
    <n v="7.99"/>
    <n v="0.11737089201877934"/>
    <n v="426"/>
    <n v="250"/>
    <n v="1"/>
  </r>
  <r>
    <n v="8721"/>
    <s v="Stephen"/>
    <d v="2023-02-23T00:00:00"/>
    <d v="2024-12-01T00:00:00"/>
    <n v="15.99"/>
    <n v="81"/>
    <s v="Drama"/>
    <n v="3"/>
    <n v="5"/>
    <b v="0"/>
    <n v="394"/>
    <n v="168"/>
    <x v="1"/>
    <x v="3"/>
    <x v="2"/>
    <n v="21"/>
    <n v="4.7"/>
    <b v="1"/>
    <x v="0"/>
    <n v="510"/>
    <s v="Smart TV"/>
    <s v="18-24"/>
    <s v="Late Night"/>
    <x v="12"/>
    <n v="15.99"/>
    <n v="0.25925925925925924"/>
    <n v="81"/>
    <n v="238"/>
    <n v="1"/>
  </r>
  <r>
    <n v="1075"/>
    <s v="Dawn"/>
    <d v="2023-05-05T00:00:00"/>
    <d v="2024-11-28T00:00:00"/>
    <n v="7.99"/>
    <n v="296"/>
    <s v="Romance"/>
    <n v="3"/>
    <n v="2"/>
    <b v="1"/>
    <n v="411"/>
    <n v="96"/>
    <x v="0"/>
    <x v="3"/>
    <x v="4"/>
    <n v="1"/>
    <n v="3.1"/>
    <b v="0"/>
    <x v="0"/>
    <n v="2508"/>
    <s v="Tablet"/>
    <s v="18-24"/>
    <s v="Evening"/>
    <x v="0"/>
    <n v="7.99"/>
    <n v="3.3783783783783786E-3"/>
    <n v="296"/>
    <n v="241"/>
    <n v="0"/>
  </r>
  <r>
    <n v="2690"/>
    <s v="Jonathan"/>
    <d v="2023-09-05T00:00:00"/>
    <d v="2024-11-29T00:00:00"/>
    <n v="15.99"/>
    <n v="466"/>
    <s v="Sci-Fi"/>
    <n v="3"/>
    <n v="2"/>
    <b v="0"/>
    <n v="977"/>
    <n v="94"/>
    <x v="6"/>
    <x v="3"/>
    <x v="2"/>
    <n v="67"/>
    <n v="3.6"/>
    <b v="1"/>
    <x v="0"/>
    <n v="4004"/>
    <s v="Smartphone"/>
    <s v="35-44"/>
    <s v="Afternoon"/>
    <x v="5"/>
    <n v="15.99"/>
    <n v="0.14377682403433475"/>
    <n v="466"/>
    <n v="240"/>
    <n v="1"/>
  </r>
  <r>
    <n v="7654"/>
    <s v="Amy"/>
    <d v="2023-12-19T00:00:00"/>
    <d v="2024-11-27T00:00:00"/>
    <n v="11.99"/>
    <n v="424"/>
    <s v="Horror"/>
    <n v="5"/>
    <n v="2"/>
    <b v="0"/>
    <n v="406"/>
    <n v="150"/>
    <x v="1"/>
    <x v="1"/>
    <x v="3"/>
    <n v="50"/>
    <n v="3.5"/>
    <b v="0"/>
    <x v="0"/>
    <n v="494"/>
    <s v="Smart TV"/>
    <s v="25-34"/>
    <s v="Late Night"/>
    <x v="8"/>
    <n v="11.99"/>
    <n v="0.11792452830188679"/>
    <n v="424"/>
    <n v="242"/>
    <n v="0"/>
  </r>
  <r>
    <n v="7577"/>
    <s v="Paul"/>
    <d v="2024-10-17T00:00:00"/>
    <d v="2024-12-03T00:00:00"/>
    <n v="15.99"/>
    <n v="233"/>
    <s v="Sci-Fi"/>
    <n v="2"/>
    <n v="5"/>
    <b v="1"/>
    <n v="781"/>
    <n v="23"/>
    <x v="6"/>
    <x v="2"/>
    <x v="0"/>
    <n v="89"/>
    <n v="3.3"/>
    <b v="0"/>
    <x v="0"/>
    <n v="460"/>
    <s v="Tablet"/>
    <s v="45-54"/>
    <s v="Morning"/>
    <x v="19"/>
    <n v="15.99"/>
    <n v="0.38197424892703863"/>
    <n v="233"/>
    <n v="236"/>
    <n v="0"/>
  </r>
  <r>
    <n v="9814"/>
    <s v="Kenneth"/>
    <d v="2024-08-11T00:00:00"/>
    <d v="2024-11-27T00:00:00"/>
    <n v="11.99"/>
    <n v="413"/>
    <s v="Comedy"/>
    <n v="1"/>
    <n v="6"/>
    <b v="1"/>
    <n v="330"/>
    <n v="63"/>
    <x v="0"/>
    <x v="0"/>
    <x v="5"/>
    <n v="50"/>
    <n v="4.0999999999999996"/>
    <b v="1"/>
    <x v="0"/>
    <n v="1416"/>
    <s v="Smart TV"/>
    <s v="45-54"/>
    <s v="Late Night"/>
    <x v="6"/>
    <n v="11.99"/>
    <n v="0.12106537530266344"/>
    <n v="413"/>
    <n v="242"/>
    <n v="1"/>
  </r>
  <r>
    <n v="5423"/>
    <s v="Jamie"/>
    <d v="2024-09-30T00:00:00"/>
    <d v="2024-11-19T00:00:00"/>
    <n v="7.99"/>
    <n v="278"/>
    <s v="Action"/>
    <n v="1"/>
    <n v="5"/>
    <b v="1"/>
    <n v="163"/>
    <n v="88"/>
    <x v="4"/>
    <x v="0"/>
    <x v="2"/>
    <n v="62"/>
    <n v="3.2"/>
    <b v="0"/>
    <x v="0"/>
    <n v="4798"/>
    <s v="Smartphone"/>
    <s v="45-54"/>
    <s v="Afternoon"/>
    <x v="11"/>
    <n v="7.99"/>
    <n v="0.22302158273381295"/>
    <n v="278"/>
    <n v="250"/>
    <n v="0"/>
  </r>
  <r>
    <n v="2660"/>
    <s v="Bruce"/>
    <d v="2022-12-30T00:00:00"/>
    <d v="2024-12-04T00:00:00"/>
    <n v="11.99"/>
    <n v="351"/>
    <s v="Horror"/>
    <n v="1"/>
    <n v="1"/>
    <b v="1"/>
    <n v="80"/>
    <n v="70"/>
    <x v="0"/>
    <x v="2"/>
    <x v="1"/>
    <n v="54"/>
    <n v="4.5"/>
    <b v="1"/>
    <x v="0"/>
    <n v="732"/>
    <s v="Tablet"/>
    <s v="35-44"/>
    <s v="Evening"/>
    <x v="22"/>
    <n v="11.99"/>
    <n v="0.15384615384615385"/>
    <n v="351"/>
    <n v="235"/>
    <n v="1"/>
  </r>
  <r>
    <n v="4206"/>
    <s v="Kevin"/>
    <d v="2024-04-04T00:00:00"/>
    <d v="2024-12-06T00:00:00"/>
    <n v="11.99"/>
    <n v="354"/>
    <s v="Romance"/>
    <n v="1"/>
    <n v="3"/>
    <b v="0"/>
    <n v="885"/>
    <n v="65"/>
    <x v="2"/>
    <x v="2"/>
    <x v="4"/>
    <n v="70"/>
    <n v="4.7"/>
    <b v="0"/>
    <x v="0"/>
    <n v="4008"/>
    <s v="Smart TV"/>
    <s v="18-24"/>
    <s v="Afternoon"/>
    <x v="21"/>
    <n v="11.99"/>
    <n v="0.19774011299435029"/>
    <n v="354"/>
    <n v="233"/>
    <n v="0"/>
  </r>
  <r>
    <n v="5269"/>
    <s v="Jamie"/>
    <d v="2023-03-06T00:00:00"/>
    <d v="2024-12-04T00:00:00"/>
    <n v="11.99"/>
    <n v="192"/>
    <s v="Comedy"/>
    <n v="5"/>
    <n v="4"/>
    <b v="0"/>
    <n v="123"/>
    <n v="34"/>
    <x v="3"/>
    <x v="3"/>
    <x v="4"/>
    <n v="73"/>
    <n v="3.8"/>
    <b v="1"/>
    <x v="0"/>
    <n v="4868"/>
    <s v="Tablet"/>
    <s v="45-54"/>
    <s v="Morning"/>
    <x v="9"/>
    <n v="11.99"/>
    <n v="0.38020833333333331"/>
    <n v="192"/>
    <n v="235"/>
    <n v="1"/>
  </r>
  <r>
    <n v="7922"/>
    <s v="Andrew"/>
    <d v="2023-02-19T00:00:00"/>
    <d v="2024-12-18T00:00:00"/>
    <n v="7.99"/>
    <n v="176"/>
    <s v="Documentary"/>
    <n v="4"/>
    <n v="6"/>
    <b v="1"/>
    <n v="830"/>
    <n v="74"/>
    <x v="2"/>
    <x v="0"/>
    <x v="1"/>
    <n v="66"/>
    <n v="3.5"/>
    <b v="1"/>
    <x v="0"/>
    <n v="2600"/>
    <s v="Tablet"/>
    <s v="35-44"/>
    <s v="Evening"/>
    <x v="12"/>
    <n v="7.99"/>
    <n v="0.375"/>
    <n v="176"/>
    <n v="221"/>
    <n v="1"/>
  </r>
  <r>
    <n v="7829"/>
    <s v="Brandon"/>
    <d v="2023-10-18T00:00:00"/>
    <d v="2024-12-18T00:00:00"/>
    <n v="7.99"/>
    <n v="482"/>
    <s v="Comedy"/>
    <n v="1"/>
    <n v="4"/>
    <b v="1"/>
    <n v="770"/>
    <n v="129"/>
    <x v="1"/>
    <x v="0"/>
    <x v="2"/>
    <n v="0"/>
    <n v="3.7"/>
    <b v="1"/>
    <x v="0"/>
    <n v="3247"/>
    <s v="Laptop"/>
    <s v="25-34"/>
    <s v="Morning"/>
    <x v="23"/>
    <n v="7.99"/>
    <n v="0"/>
    <n v="482"/>
    <n v="221"/>
    <n v="1"/>
  </r>
  <r>
    <n v="1715"/>
    <s v="Ryan"/>
    <d v="2024-06-17T00:00:00"/>
    <d v="2024-12-04T00:00:00"/>
    <n v="7.99"/>
    <n v="87"/>
    <s v="Drama"/>
    <n v="3"/>
    <n v="5"/>
    <b v="1"/>
    <n v="753"/>
    <n v="181"/>
    <x v="2"/>
    <x v="1"/>
    <x v="0"/>
    <n v="51"/>
    <n v="3.1"/>
    <b v="1"/>
    <x v="0"/>
    <n v="941"/>
    <s v="Smartphone"/>
    <s v="18-24"/>
    <s v="Afternoon"/>
    <x v="14"/>
    <n v="7.99"/>
    <n v="0.58620689655172409"/>
    <n v="87"/>
    <n v="235"/>
    <n v="1"/>
  </r>
  <r>
    <n v="2639"/>
    <s v="Steven"/>
    <d v="2024-06-18T00:00:00"/>
    <d v="2024-12-07T00:00:00"/>
    <n v="11.99"/>
    <n v="163"/>
    <s v="Drama"/>
    <n v="5"/>
    <n v="1"/>
    <b v="1"/>
    <n v="38"/>
    <n v="53"/>
    <x v="4"/>
    <x v="1"/>
    <x v="4"/>
    <n v="37"/>
    <n v="4.5999999999999996"/>
    <b v="0"/>
    <x v="0"/>
    <n v="1934"/>
    <s v="Smartphone"/>
    <s v="35-44"/>
    <s v="Evening"/>
    <x v="14"/>
    <n v="11.99"/>
    <n v="0.22699386503067484"/>
    <n v="163"/>
    <n v="232"/>
    <n v="0"/>
  </r>
  <r>
    <n v="1801"/>
    <s v="Christine"/>
    <d v="2024-01-14T00:00:00"/>
    <d v="2024-12-13T00:00:00"/>
    <n v="11.99"/>
    <n v="419"/>
    <s v="Horror"/>
    <n v="4"/>
    <n v="5"/>
    <b v="0"/>
    <n v="386"/>
    <n v="122"/>
    <x v="5"/>
    <x v="2"/>
    <x v="1"/>
    <n v="9"/>
    <n v="4.5999999999999996"/>
    <b v="0"/>
    <x v="0"/>
    <n v="4650"/>
    <s v="Desktop"/>
    <s v="45-54"/>
    <s v="Late Night"/>
    <x v="16"/>
    <n v="11.99"/>
    <n v="2.1479713603818614E-2"/>
    <n v="419"/>
    <n v="226"/>
    <n v="0"/>
  </r>
  <r>
    <n v="9163"/>
    <s v="Martin"/>
    <d v="2023-04-04T00:00:00"/>
    <d v="2024-11-27T00:00:00"/>
    <n v="11.99"/>
    <n v="203"/>
    <s v="Sci-Fi"/>
    <n v="4"/>
    <n v="4"/>
    <b v="1"/>
    <n v="874"/>
    <n v="67"/>
    <x v="3"/>
    <x v="1"/>
    <x v="5"/>
    <n v="94"/>
    <n v="3.9"/>
    <b v="1"/>
    <x v="0"/>
    <n v="4450"/>
    <s v="Smartphone"/>
    <s v="35-44"/>
    <s v="Afternoon"/>
    <x v="1"/>
    <n v="11.99"/>
    <n v="0.46305418719211822"/>
    <n v="203"/>
    <n v="242"/>
    <n v="1"/>
  </r>
  <r>
    <n v="1284"/>
    <s v="Michael"/>
    <d v="2024-12-04T00:00:00"/>
    <d v="2024-12-01T00:00:00"/>
    <n v="7.99"/>
    <n v="405"/>
    <s v="Comedy"/>
    <n v="4"/>
    <n v="3"/>
    <b v="1"/>
    <n v="695"/>
    <n v="85"/>
    <x v="4"/>
    <x v="2"/>
    <x v="5"/>
    <n v="42"/>
    <n v="3.7"/>
    <b v="0"/>
    <x v="0"/>
    <n v="2395"/>
    <s v="Laptop"/>
    <s v="25-34"/>
    <s v="Morning"/>
    <x v="18"/>
    <n v="7.99"/>
    <n v="0.1037037037037037"/>
    <n v="405"/>
    <n v="238"/>
    <n v="0"/>
  </r>
  <r>
    <n v="8774"/>
    <s v="Hunter"/>
    <d v="2023-11-03T00:00:00"/>
    <d v="2024-12-08T00:00:00"/>
    <n v="15.99"/>
    <n v="496"/>
    <s v="Comedy"/>
    <n v="5"/>
    <n v="6"/>
    <b v="0"/>
    <n v="803"/>
    <n v="130"/>
    <x v="0"/>
    <x v="3"/>
    <x v="5"/>
    <n v="4"/>
    <n v="4.8"/>
    <b v="0"/>
    <x v="0"/>
    <n v="4504"/>
    <s v="Smart TV"/>
    <s v="45-54"/>
    <s v="Morning"/>
    <x v="15"/>
    <n v="15.99"/>
    <n v="8.0645161290322578E-3"/>
    <n v="496"/>
    <n v="231"/>
    <n v="0"/>
  </r>
  <r>
    <n v="3866"/>
    <s v="Catherine"/>
    <d v="2024-02-01T00:00:00"/>
    <d v="2024-11-28T00:00:00"/>
    <n v="15.99"/>
    <n v="328"/>
    <s v="Sci-Fi"/>
    <n v="2"/>
    <n v="2"/>
    <b v="0"/>
    <n v="268"/>
    <n v="50"/>
    <x v="5"/>
    <x v="1"/>
    <x v="2"/>
    <n v="3"/>
    <n v="4.4000000000000004"/>
    <b v="1"/>
    <x v="0"/>
    <n v="3015"/>
    <s v="Laptop"/>
    <s v="18-24"/>
    <s v="Evening"/>
    <x v="20"/>
    <n v="15.99"/>
    <n v="9.1463414634146336E-3"/>
    <n v="328"/>
    <n v="241"/>
    <n v="1"/>
  </r>
  <r>
    <n v="4477"/>
    <s v="Christopher"/>
    <d v="2024-04-28T00:00:00"/>
    <d v="2024-11-23T00:00:00"/>
    <n v="7.99"/>
    <n v="85"/>
    <s v="Drama"/>
    <n v="5"/>
    <n v="1"/>
    <b v="0"/>
    <n v="429"/>
    <n v="52"/>
    <x v="2"/>
    <x v="0"/>
    <x v="1"/>
    <n v="16"/>
    <n v="3.8"/>
    <b v="0"/>
    <x v="0"/>
    <n v="4971"/>
    <s v="Smartphone"/>
    <s v="45-54"/>
    <s v="Evening"/>
    <x v="21"/>
    <n v="7.99"/>
    <n v="0.18823529411764706"/>
    <n v="85"/>
    <n v="246"/>
    <n v="0"/>
  </r>
  <r>
    <n v="4829"/>
    <s v="Jeff"/>
    <d v="2024-09-21T00:00:00"/>
    <d v="2024-12-17T00:00:00"/>
    <n v="11.99"/>
    <n v="386"/>
    <s v="Sci-Fi"/>
    <n v="3"/>
    <n v="4"/>
    <b v="0"/>
    <n v="62"/>
    <n v="50"/>
    <x v="5"/>
    <x v="2"/>
    <x v="0"/>
    <n v="44"/>
    <n v="4.7"/>
    <b v="0"/>
    <x v="0"/>
    <n v="2377"/>
    <s v="Smartphone"/>
    <s v="35-44"/>
    <s v="Morning"/>
    <x v="11"/>
    <n v="11.99"/>
    <n v="0.11398963730569948"/>
    <n v="386"/>
    <n v="222"/>
    <n v="0"/>
  </r>
  <r>
    <n v="1257"/>
    <s v="Daniel"/>
    <d v="2023-02-08T00:00:00"/>
    <d v="2024-12-08T00:00:00"/>
    <n v="7.99"/>
    <n v="245"/>
    <s v="Action"/>
    <n v="3"/>
    <n v="4"/>
    <b v="0"/>
    <n v="831"/>
    <n v="15"/>
    <x v="1"/>
    <x v="0"/>
    <x v="1"/>
    <n v="64"/>
    <n v="4.9000000000000004"/>
    <b v="0"/>
    <x v="0"/>
    <n v="212"/>
    <s v="Tablet"/>
    <s v="45-54"/>
    <s v="Afternoon"/>
    <x v="12"/>
    <n v="7.99"/>
    <n v="0.26122448979591839"/>
    <n v="245"/>
    <n v="231"/>
    <n v="0"/>
  </r>
  <r>
    <n v="1897"/>
    <s v="Cathy"/>
    <d v="2023-03-19T00:00:00"/>
    <d v="2024-12-16T00:00:00"/>
    <n v="11.99"/>
    <n v="97"/>
    <s v="Horror"/>
    <n v="5"/>
    <n v="5"/>
    <b v="1"/>
    <n v="737"/>
    <n v="85"/>
    <x v="3"/>
    <x v="0"/>
    <x v="5"/>
    <n v="80"/>
    <n v="3.6"/>
    <b v="1"/>
    <x v="0"/>
    <n v="188"/>
    <s v="Smartphone"/>
    <s v="55+"/>
    <s v="Afternoon"/>
    <x v="9"/>
    <n v="11.99"/>
    <n v="0.82474226804123707"/>
    <n v="97"/>
    <n v="223"/>
    <n v="1"/>
  </r>
  <r>
    <n v="3603"/>
    <s v="Sylvia"/>
    <d v="2023-04-04T00:00:00"/>
    <d v="2024-11-20T00:00:00"/>
    <n v="7.99"/>
    <n v="216"/>
    <s v="Documentary"/>
    <n v="4"/>
    <n v="3"/>
    <b v="1"/>
    <n v="923"/>
    <n v="143"/>
    <x v="0"/>
    <x v="2"/>
    <x v="2"/>
    <n v="20"/>
    <n v="3.4"/>
    <b v="0"/>
    <x v="0"/>
    <n v="4435"/>
    <s v="Desktop"/>
    <s v="55+"/>
    <s v="Late Night"/>
    <x v="1"/>
    <n v="7.99"/>
    <n v="9.2592592592592587E-2"/>
    <n v="216"/>
    <n v="249"/>
    <n v="0"/>
  </r>
  <r>
    <n v="9256"/>
    <s v="Daniel"/>
    <d v="2023-02-07T00:00:00"/>
    <d v="2024-11-22T00:00:00"/>
    <n v="7.99"/>
    <n v="331"/>
    <s v="Romance"/>
    <n v="5"/>
    <n v="1"/>
    <b v="0"/>
    <n v="85"/>
    <n v="117"/>
    <x v="6"/>
    <x v="2"/>
    <x v="5"/>
    <n v="21"/>
    <n v="4.8"/>
    <b v="1"/>
    <x v="0"/>
    <n v="1454"/>
    <s v="Smart TV"/>
    <s v="25-34"/>
    <s v="Afternoon"/>
    <x v="12"/>
    <n v="7.99"/>
    <n v="6.3444108761329304E-2"/>
    <n v="331"/>
    <n v="247"/>
    <n v="1"/>
  </r>
  <r>
    <n v="9469"/>
    <s v="William"/>
    <d v="2023-06-10T00:00:00"/>
    <d v="2024-11-25T00:00:00"/>
    <n v="11.99"/>
    <n v="451"/>
    <s v="Sci-Fi"/>
    <n v="2"/>
    <n v="3"/>
    <b v="0"/>
    <n v="59"/>
    <n v="38"/>
    <x v="5"/>
    <x v="2"/>
    <x v="1"/>
    <n v="94"/>
    <n v="3"/>
    <b v="1"/>
    <x v="0"/>
    <n v="2841"/>
    <s v="Laptop"/>
    <s v="45-54"/>
    <s v="Evening"/>
    <x v="4"/>
    <n v="11.99"/>
    <n v="0.20842572062084258"/>
    <n v="451"/>
    <n v="244"/>
    <n v="1"/>
  </r>
  <r>
    <n v="7136"/>
    <s v="Jessica"/>
    <d v="2024-05-19T00:00:00"/>
    <d v="2024-12-14T00:00:00"/>
    <n v="7.99"/>
    <n v="326"/>
    <s v="Action"/>
    <n v="5"/>
    <n v="1"/>
    <b v="0"/>
    <n v="590"/>
    <n v="105"/>
    <x v="6"/>
    <x v="0"/>
    <x v="0"/>
    <n v="56"/>
    <n v="3.3"/>
    <b v="0"/>
    <x v="0"/>
    <n v="1626"/>
    <s v="Smartphone"/>
    <s v="25-34"/>
    <s v="Afternoon"/>
    <x v="7"/>
    <n v="7.99"/>
    <n v="0.17177914110429449"/>
    <n v="326"/>
    <n v="225"/>
    <n v="0"/>
  </r>
  <r>
    <n v="2321"/>
    <s v="Joseph"/>
    <d v="2024-02-20T00:00:00"/>
    <d v="2024-12-14T00:00:00"/>
    <n v="15.99"/>
    <n v="358"/>
    <s v="Drama"/>
    <n v="3"/>
    <n v="1"/>
    <b v="0"/>
    <n v="348"/>
    <n v="49"/>
    <x v="6"/>
    <x v="1"/>
    <x v="0"/>
    <n v="14"/>
    <n v="4.2"/>
    <b v="0"/>
    <x v="0"/>
    <n v="111"/>
    <s v="Desktop"/>
    <s v="35-44"/>
    <s v="Morning"/>
    <x v="20"/>
    <n v="15.99"/>
    <n v="3.9106145251396648E-2"/>
    <n v="358"/>
    <n v="225"/>
    <n v="0"/>
  </r>
  <r>
    <n v="4243"/>
    <s v="Christopher"/>
    <d v="2023-03-13T00:00:00"/>
    <d v="2024-11-29T00:00:00"/>
    <n v="15.99"/>
    <n v="91"/>
    <s v="Action"/>
    <n v="2"/>
    <n v="1"/>
    <b v="1"/>
    <n v="561"/>
    <n v="153"/>
    <x v="1"/>
    <x v="3"/>
    <x v="4"/>
    <n v="7"/>
    <n v="4.0999999999999996"/>
    <b v="0"/>
    <x v="0"/>
    <n v="450"/>
    <s v="Tablet"/>
    <s v="55+"/>
    <s v="Morning"/>
    <x v="9"/>
    <n v="15.99"/>
    <n v="7.6923076923076927E-2"/>
    <n v="91"/>
    <n v="240"/>
    <n v="0"/>
  </r>
  <r>
    <n v="8015"/>
    <s v="Laurie"/>
    <d v="2023-10-28T00:00:00"/>
    <d v="2024-12-18T00:00:00"/>
    <n v="7.99"/>
    <n v="478"/>
    <s v="Action"/>
    <n v="2"/>
    <n v="2"/>
    <b v="1"/>
    <n v="214"/>
    <n v="191"/>
    <x v="2"/>
    <x v="1"/>
    <x v="3"/>
    <n v="44"/>
    <n v="3.6"/>
    <b v="0"/>
    <x v="0"/>
    <n v="3325"/>
    <s v="Desktop"/>
    <s v="35-44"/>
    <s v="Afternoon"/>
    <x v="23"/>
    <n v="7.99"/>
    <n v="9.2050209205020925E-2"/>
    <n v="478"/>
    <n v="221"/>
    <n v="0"/>
  </r>
  <r>
    <n v="3440"/>
    <s v="William"/>
    <d v="2023-02-25T00:00:00"/>
    <d v="2024-11-22T00:00:00"/>
    <n v="7.99"/>
    <n v="16"/>
    <s v="Documentary"/>
    <n v="3"/>
    <n v="4"/>
    <b v="0"/>
    <n v="964"/>
    <n v="111"/>
    <x v="6"/>
    <x v="0"/>
    <x v="2"/>
    <n v="52"/>
    <n v="3.1"/>
    <b v="1"/>
    <x v="0"/>
    <n v="3059"/>
    <s v="Tablet"/>
    <s v="18-24"/>
    <s v="Morning"/>
    <x v="12"/>
    <n v="7.99"/>
    <n v="3.25"/>
    <n v="16"/>
    <n v="247"/>
    <n v="1"/>
  </r>
  <r>
    <n v="9914"/>
    <s v="Courtney"/>
    <d v="2023-10-17T00:00:00"/>
    <d v="2024-12-08T00:00:00"/>
    <n v="11.99"/>
    <n v="44"/>
    <s v="Comedy"/>
    <n v="2"/>
    <n v="1"/>
    <b v="1"/>
    <n v="897"/>
    <n v="62"/>
    <x v="5"/>
    <x v="0"/>
    <x v="4"/>
    <n v="18"/>
    <n v="4.4000000000000004"/>
    <b v="0"/>
    <x v="0"/>
    <n v="1065"/>
    <s v="Smartphone"/>
    <s v="35-44"/>
    <s v="Afternoon"/>
    <x v="23"/>
    <n v="11.99"/>
    <n v="0.40909090909090912"/>
    <n v="44"/>
    <n v="231"/>
    <n v="0"/>
  </r>
  <r>
    <n v="5045"/>
    <s v="Ashley"/>
    <d v="2024-08-25T00:00:00"/>
    <d v="2024-11-21T00:00:00"/>
    <n v="11.99"/>
    <n v="100"/>
    <s v="Comedy"/>
    <n v="4"/>
    <n v="1"/>
    <b v="1"/>
    <n v="983"/>
    <n v="191"/>
    <x v="6"/>
    <x v="0"/>
    <x v="2"/>
    <n v="53"/>
    <n v="4.5"/>
    <b v="0"/>
    <x v="0"/>
    <n v="2575"/>
    <s v="Tablet"/>
    <s v="18-24"/>
    <s v="Afternoon"/>
    <x v="6"/>
    <n v="11.99"/>
    <n v="0.53"/>
    <n v="100"/>
    <n v="248"/>
    <n v="0"/>
  </r>
  <r>
    <n v="1379"/>
    <s v="Erin"/>
    <d v="2023-04-19T00:00:00"/>
    <d v="2024-12-05T00:00:00"/>
    <n v="11.99"/>
    <n v="44"/>
    <s v="Drama"/>
    <n v="5"/>
    <n v="4"/>
    <b v="1"/>
    <n v="432"/>
    <n v="73"/>
    <x v="2"/>
    <x v="0"/>
    <x v="4"/>
    <n v="88"/>
    <n v="4.5999999999999996"/>
    <b v="0"/>
    <x v="0"/>
    <n v="1690"/>
    <s v="Laptop"/>
    <s v="35-44"/>
    <s v="Evening"/>
    <x v="1"/>
    <n v="11.99"/>
    <n v="2"/>
    <n v="44"/>
    <n v="234"/>
    <n v="0"/>
  </r>
  <r>
    <n v="6099"/>
    <s v="Danielle"/>
    <d v="2024-02-23T00:00:00"/>
    <d v="2024-11-27T00:00:00"/>
    <n v="11.99"/>
    <n v="37"/>
    <s v="Comedy"/>
    <n v="3"/>
    <n v="1"/>
    <b v="1"/>
    <n v="881"/>
    <n v="189"/>
    <x v="1"/>
    <x v="1"/>
    <x v="5"/>
    <n v="32"/>
    <n v="3.9"/>
    <b v="0"/>
    <x v="0"/>
    <n v="1382"/>
    <s v="Smartphone"/>
    <s v="35-44"/>
    <s v="Morning"/>
    <x v="20"/>
    <n v="11.99"/>
    <n v="0.86486486486486491"/>
    <n v="37"/>
    <n v="242"/>
    <n v="0"/>
  </r>
  <r>
    <n v="4696"/>
    <s v="Alexander"/>
    <d v="2023-06-18T00:00:00"/>
    <d v="2024-12-04T00:00:00"/>
    <n v="15.99"/>
    <n v="48"/>
    <s v="Action"/>
    <n v="5"/>
    <n v="2"/>
    <b v="0"/>
    <n v="331"/>
    <n v="93"/>
    <x v="0"/>
    <x v="3"/>
    <x v="5"/>
    <n v="66"/>
    <n v="3.7"/>
    <b v="0"/>
    <x v="0"/>
    <n v="1050"/>
    <s v="Laptop"/>
    <s v="25-34"/>
    <s v="Late Night"/>
    <x v="4"/>
    <n v="15.99"/>
    <n v="1.375"/>
    <n v="48"/>
    <n v="235"/>
    <n v="0"/>
  </r>
  <r>
    <n v="4808"/>
    <s v="Amanda"/>
    <d v="2024-03-26T00:00:00"/>
    <d v="2024-11-27T00:00:00"/>
    <n v="7.99"/>
    <n v="371"/>
    <s v="Romance"/>
    <n v="1"/>
    <n v="1"/>
    <b v="1"/>
    <n v="819"/>
    <n v="71"/>
    <x v="1"/>
    <x v="0"/>
    <x v="3"/>
    <n v="36"/>
    <n v="4.0999999999999996"/>
    <b v="1"/>
    <x v="0"/>
    <n v="2328"/>
    <s v="Desktop"/>
    <s v="45-54"/>
    <s v="Late Night"/>
    <x v="10"/>
    <n v="7.99"/>
    <n v="9.7035040431266845E-2"/>
    <n v="371"/>
    <n v="242"/>
    <n v="1"/>
  </r>
  <r>
    <n v="3633"/>
    <s v="Randy"/>
    <d v="2024-12-18T00:00:00"/>
    <d v="2024-12-10T00:00:00"/>
    <n v="7.99"/>
    <n v="176"/>
    <s v="Action"/>
    <n v="5"/>
    <n v="1"/>
    <b v="1"/>
    <n v="936"/>
    <n v="11"/>
    <x v="6"/>
    <x v="3"/>
    <x v="4"/>
    <n v="42"/>
    <n v="3.2"/>
    <b v="0"/>
    <x v="0"/>
    <n v="4414"/>
    <s v="Smartphone"/>
    <s v="35-44"/>
    <s v="Late Night"/>
    <x v="18"/>
    <n v="7.99"/>
    <n v="0.23863636363636365"/>
    <n v="176"/>
    <n v="229"/>
    <n v="0"/>
  </r>
  <r>
    <n v="4979"/>
    <s v="Tony"/>
    <d v="2024-11-16T00:00:00"/>
    <d v="2024-11-24T00:00:00"/>
    <n v="15.99"/>
    <n v="312"/>
    <s v="Drama"/>
    <n v="4"/>
    <n v="4"/>
    <b v="0"/>
    <n v="321"/>
    <n v="19"/>
    <x v="4"/>
    <x v="0"/>
    <x v="3"/>
    <n v="18"/>
    <n v="4.3"/>
    <b v="1"/>
    <x v="0"/>
    <n v="3980"/>
    <s v="Laptop"/>
    <s v="25-34"/>
    <s v="Evening"/>
    <x v="24"/>
    <n v="15.99"/>
    <n v="5.7692307692307696E-2"/>
    <n v="312"/>
    <n v="245"/>
    <n v="1"/>
  </r>
  <r>
    <n v="2214"/>
    <s v="Michelle"/>
    <d v="2024-10-21T00:00:00"/>
    <d v="2024-11-24T00:00:00"/>
    <n v="7.99"/>
    <n v="375"/>
    <s v="Romance"/>
    <n v="1"/>
    <n v="1"/>
    <b v="1"/>
    <n v="244"/>
    <n v="106"/>
    <x v="3"/>
    <x v="0"/>
    <x v="5"/>
    <n v="16"/>
    <n v="3.9"/>
    <b v="1"/>
    <x v="0"/>
    <n v="3596"/>
    <s v="Smartphone"/>
    <s v="25-34"/>
    <s v="Late Night"/>
    <x v="19"/>
    <n v="7.99"/>
    <n v="4.2666666666666665E-2"/>
    <n v="375"/>
    <n v="245"/>
    <n v="1"/>
  </r>
  <r>
    <n v="6606"/>
    <s v="Danielle"/>
    <d v="2024-01-26T00:00:00"/>
    <d v="2024-11-29T00:00:00"/>
    <n v="15.99"/>
    <n v="134"/>
    <s v="Sci-Fi"/>
    <n v="3"/>
    <n v="5"/>
    <b v="1"/>
    <n v="826"/>
    <n v="160"/>
    <x v="6"/>
    <x v="3"/>
    <x v="4"/>
    <n v="96"/>
    <n v="3.6"/>
    <b v="1"/>
    <x v="0"/>
    <n v="1150"/>
    <s v="Smartphone"/>
    <s v="25-34"/>
    <s v="Late Night"/>
    <x v="16"/>
    <n v="15.99"/>
    <n v="0.71641791044776115"/>
    <n v="134"/>
    <n v="240"/>
    <n v="1"/>
  </r>
  <r>
    <n v="4246"/>
    <s v="Jacob"/>
    <d v="2023-09-24T00:00:00"/>
    <d v="2024-12-15T00:00:00"/>
    <n v="7.99"/>
    <n v="91"/>
    <s v="Drama"/>
    <n v="5"/>
    <n v="1"/>
    <b v="0"/>
    <n v="159"/>
    <n v="14"/>
    <x v="2"/>
    <x v="0"/>
    <x v="3"/>
    <n v="85"/>
    <n v="4.4000000000000004"/>
    <b v="0"/>
    <x v="0"/>
    <n v="1858"/>
    <s v="Smart TV"/>
    <s v="35-44"/>
    <s v="Late Night"/>
    <x v="5"/>
    <n v="7.99"/>
    <n v="0.93406593406593408"/>
    <n v="91"/>
    <n v="224"/>
    <n v="0"/>
  </r>
  <r>
    <n v="2836"/>
    <s v="Samantha"/>
    <d v="2024-02-07T00:00:00"/>
    <d v="2024-12-17T00:00:00"/>
    <n v="7.99"/>
    <n v="359"/>
    <s v="Horror"/>
    <n v="2"/>
    <n v="6"/>
    <b v="0"/>
    <n v="305"/>
    <n v="81"/>
    <x v="4"/>
    <x v="3"/>
    <x v="1"/>
    <n v="28"/>
    <n v="3.3"/>
    <b v="0"/>
    <x v="0"/>
    <n v="1926"/>
    <s v="Desktop"/>
    <s v="55+"/>
    <s v="Morning"/>
    <x v="20"/>
    <n v="7.99"/>
    <n v="7.7994428969359333E-2"/>
    <n v="359"/>
    <n v="222"/>
    <n v="0"/>
  </r>
  <r>
    <n v="6963"/>
    <s v="Chris"/>
    <d v="2023-07-06T00:00:00"/>
    <d v="2024-11-29T00:00:00"/>
    <n v="15.99"/>
    <n v="172"/>
    <s v="Comedy"/>
    <n v="2"/>
    <n v="6"/>
    <b v="0"/>
    <n v="841"/>
    <n v="83"/>
    <x v="2"/>
    <x v="0"/>
    <x v="5"/>
    <n v="44"/>
    <n v="5"/>
    <b v="1"/>
    <x v="0"/>
    <n v="2933"/>
    <s v="Tablet"/>
    <s v="25-34"/>
    <s v="Evening"/>
    <x v="13"/>
    <n v="15.99"/>
    <n v="0.2558139534883721"/>
    <n v="172"/>
    <n v="240"/>
    <n v="1"/>
  </r>
  <r>
    <n v="2243"/>
    <s v="Sherri"/>
    <d v="2024-07-17T00:00:00"/>
    <d v="2024-12-02T00:00:00"/>
    <n v="11.99"/>
    <n v="490"/>
    <s v="Comedy"/>
    <n v="3"/>
    <n v="3"/>
    <b v="1"/>
    <n v="123"/>
    <n v="183"/>
    <x v="6"/>
    <x v="3"/>
    <x v="1"/>
    <n v="45"/>
    <n v="4.4000000000000004"/>
    <b v="0"/>
    <x v="0"/>
    <n v="2397"/>
    <s v="Desktop"/>
    <s v="18-24"/>
    <s v="Evening"/>
    <x v="17"/>
    <n v="11.99"/>
    <n v="9.1836734693877556E-2"/>
    <n v="490"/>
    <n v="237"/>
    <n v="0"/>
  </r>
  <r>
    <n v="5081"/>
    <s v="Angela"/>
    <d v="2024-10-27T00:00:00"/>
    <d v="2024-11-20T00:00:00"/>
    <n v="11.99"/>
    <n v="16"/>
    <s v="Romance"/>
    <n v="1"/>
    <n v="5"/>
    <b v="1"/>
    <n v="803"/>
    <n v="196"/>
    <x v="4"/>
    <x v="3"/>
    <x v="0"/>
    <n v="90"/>
    <n v="4.3"/>
    <b v="1"/>
    <x v="0"/>
    <n v="1946"/>
    <s v="Smart TV"/>
    <s v="45-54"/>
    <s v="Late Night"/>
    <x v="19"/>
    <n v="11.99"/>
    <n v="5.625"/>
    <n v="16"/>
    <n v="249"/>
    <n v="1"/>
  </r>
  <r>
    <n v="4171"/>
    <s v="John"/>
    <d v="2024-07-04T00:00:00"/>
    <d v="2024-12-14T00:00:00"/>
    <n v="11.99"/>
    <n v="291"/>
    <s v="Sci-Fi"/>
    <n v="2"/>
    <n v="1"/>
    <b v="1"/>
    <n v="380"/>
    <n v="106"/>
    <x v="1"/>
    <x v="0"/>
    <x v="3"/>
    <n v="22"/>
    <n v="4.0999999999999996"/>
    <b v="0"/>
    <x v="0"/>
    <n v="2576"/>
    <s v="Smart TV"/>
    <s v="45-54"/>
    <s v="Evening"/>
    <x v="17"/>
    <n v="11.99"/>
    <n v="7.560137457044673E-2"/>
    <n v="291"/>
    <n v="225"/>
    <n v="0"/>
  </r>
  <r>
    <n v="7399"/>
    <s v="Katherine"/>
    <d v="2024-08-13T00:00:00"/>
    <d v="2024-12-09T00:00:00"/>
    <n v="11.99"/>
    <n v="119"/>
    <s v="Romance"/>
    <n v="2"/>
    <n v="5"/>
    <b v="1"/>
    <n v="344"/>
    <n v="93"/>
    <x v="5"/>
    <x v="1"/>
    <x v="0"/>
    <n v="0"/>
    <n v="4.2"/>
    <b v="0"/>
    <x v="0"/>
    <n v="2259"/>
    <s v="Tablet"/>
    <s v="45-54"/>
    <s v="Late Night"/>
    <x v="6"/>
    <n v="11.99"/>
    <n v="0"/>
    <n v="119"/>
    <n v="230"/>
    <n v="0"/>
  </r>
  <r>
    <n v="1110"/>
    <s v="April"/>
    <d v="2024-05-05T00:00:00"/>
    <d v="2024-12-04T00:00:00"/>
    <n v="11.99"/>
    <n v="35"/>
    <s v="Action"/>
    <n v="2"/>
    <n v="3"/>
    <b v="1"/>
    <n v="908"/>
    <n v="128"/>
    <x v="0"/>
    <x v="0"/>
    <x v="3"/>
    <n v="86"/>
    <n v="3.2"/>
    <b v="1"/>
    <x v="0"/>
    <n v="1068"/>
    <s v="Tablet"/>
    <s v="35-44"/>
    <s v="Evening"/>
    <x v="7"/>
    <n v="11.99"/>
    <n v="2.4571428571428573"/>
    <n v="35"/>
    <n v="235"/>
    <n v="1"/>
  </r>
  <r>
    <n v="5630"/>
    <s v="Francis"/>
    <d v="2023-12-04T00:00:00"/>
    <d v="2024-11-24T00:00:00"/>
    <n v="7.99"/>
    <n v="88"/>
    <s v="Drama"/>
    <n v="4"/>
    <n v="6"/>
    <b v="1"/>
    <n v="782"/>
    <n v="180"/>
    <x v="0"/>
    <x v="1"/>
    <x v="5"/>
    <n v="86"/>
    <n v="5"/>
    <b v="1"/>
    <x v="0"/>
    <n v="2928"/>
    <s v="Smart TV"/>
    <s v="45-54"/>
    <s v="Late Night"/>
    <x v="8"/>
    <n v="7.99"/>
    <n v="0.97727272727272729"/>
    <n v="88"/>
    <n v="245"/>
    <n v="1"/>
  </r>
  <r>
    <n v="9430"/>
    <s v="Katie"/>
    <d v="2023-11-03T00:00:00"/>
    <d v="2024-11-21T00:00:00"/>
    <n v="7.99"/>
    <n v="312"/>
    <s v="Sci-Fi"/>
    <n v="4"/>
    <n v="1"/>
    <b v="0"/>
    <n v="769"/>
    <n v="140"/>
    <x v="2"/>
    <x v="1"/>
    <x v="2"/>
    <n v="94"/>
    <n v="4.8"/>
    <b v="1"/>
    <x v="0"/>
    <n v="3674"/>
    <s v="Smart TV"/>
    <s v="45-54"/>
    <s v="Evening"/>
    <x v="15"/>
    <n v="7.99"/>
    <n v="0.30128205128205127"/>
    <n v="312"/>
    <n v="248"/>
    <n v="1"/>
  </r>
  <r>
    <n v="7436"/>
    <s v="Natasha"/>
    <d v="2024-02-22T00:00:00"/>
    <d v="2024-12-17T00:00:00"/>
    <n v="15.99"/>
    <n v="238"/>
    <s v="Sci-Fi"/>
    <n v="4"/>
    <n v="1"/>
    <b v="1"/>
    <n v="233"/>
    <n v="102"/>
    <x v="1"/>
    <x v="1"/>
    <x v="0"/>
    <n v="78"/>
    <n v="3.1"/>
    <b v="0"/>
    <x v="0"/>
    <n v="130"/>
    <s v="Smart TV"/>
    <s v="55+"/>
    <s v="Late Night"/>
    <x v="20"/>
    <n v="15.99"/>
    <n v="0.32773109243697479"/>
    <n v="238"/>
    <n v="222"/>
    <n v="0"/>
  </r>
  <r>
    <n v="2147"/>
    <s v="Julie"/>
    <d v="2024-01-12T00:00:00"/>
    <d v="2024-12-11T00:00:00"/>
    <n v="11.99"/>
    <n v="132"/>
    <s v="Action"/>
    <n v="4"/>
    <n v="6"/>
    <b v="1"/>
    <n v="170"/>
    <n v="164"/>
    <x v="6"/>
    <x v="1"/>
    <x v="4"/>
    <n v="71"/>
    <n v="3.3"/>
    <b v="1"/>
    <x v="0"/>
    <n v="4873"/>
    <s v="Laptop"/>
    <s v="45-54"/>
    <s v="Morning"/>
    <x v="16"/>
    <n v="11.99"/>
    <n v="0.53787878787878785"/>
    <n v="132"/>
    <n v="228"/>
    <n v="1"/>
  </r>
  <r>
    <n v="3264"/>
    <s v="Brittany"/>
    <d v="2023-05-14T00:00:00"/>
    <d v="2024-12-09T00:00:00"/>
    <n v="11.99"/>
    <n v="456"/>
    <s v="Comedy"/>
    <n v="1"/>
    <n v="6"/>
    <b v="1"/>
    <n v="945"/>
    <n v="114"/>
    <x v="2"/>
    <x v="2"/>
    <x v="1"/>
    <n v="44"/>
    <n v="3"/>
    <b v="0"/>
    <x v="0"/>
    <n v="96"/>
    <s v="Smartphone"/>
    <s v="55+"/>
    <s v="Late Night"/>
    <x v="0"/>
    <n v="11.99"/>
    <n v="9.6491228070175433E-2"/>
    <n v="456"/>
    <n v="230"/>
    <n v="0"/>
  </r>
  <r>
    <n v="1214"/>
    <s v="Jaime"/>
    <d v="2023-06-08T00:00:00"/>
    <d v="2024-12-11T00:00:00"/>
    <n v="11.99"/>
    <n v="281"/>
    <s v="Action"/>
    <n v="5"/>
    <n v="6"/>
    <b v="1"/>
    <n v="945"/>
    <n v="108"/>
    <x v="5"/>
    <x v="0"/>
    <x v="4"/>
    <n v="98"/>
    <n v="3.8"/>
    <b v="1"/>
    <x v="0"/>
    <n v="110"/>
    <s v="Laptop"/>
    <s v="18-24"/>
    <s v="Afternoon"/>
    <x v="4"/>
    <n v="11.99"/>
    <n v="0.3487544483985765"/>
    <n v="281"/>
    <n v="228"/>
    <n v="1"/>
  </r>
  <r>
    <n v="6050"/>
    <s v="Emma"/>
    <d v="2024-08-08T00:00:00"/>
    <d v="2024-11-23T00:00:00"/>
    <n v="11.99"/>
    <n v="281"/>
    <s v="Horror"/>
    <n v="5"/>
    <n v="3"/>
    <b v="0"/>
    <n v="217"/>
    <n v="162"/>
    <x v="0"/>
    <x v="1"/>
    <x v="2"/>
    <n v="0"/>
    <n v="3.4"/>
    <b v="0"/>
    <x v="0"/>
    <n v="225"/>
    <s v="Smartphone"/>
    <s v="45-54"/>
    <s v="Late Night"/>
    <x v="6"/>
    <n v="11.99"/>
    <n v="0"/>
    <n v="281"/>
    <n v="246"/>
    <n v="0"/>
  </r>
  <r>
    <n v="7395"/>
    <s v="Stephanie"/>
    <d v="2023-11-26T00:00:00"/>
    <d v="2024-12-05T00:00:00"/>
    <n v="11.99"/>
    <n v="73"/>
    <s v="Action"/>
    <n v="1"/>
    <n v="1"/>
    <b v="1"/>
    <n v="664"/>
    <n v="123"/>
    <x v="4"/>
    <x v="1"/>
    <x v="1"/>
    <n v="70"/>
    <n v="4.4000000000000004"/>
    <b v="1"/>
    <x v="0"/>
    <n v="4083"/>
    <s v="Smart TV"/>
    <s v="25-34"/>
    <s v="Late Night"/>
    <x v="15"/>
    <n v="11.99"/>
    <n v="0.95890410958904104"/>
    <n v="73"/>
    <n v="234"/>
    <n v="1"/>
  </r>
  <r>
    <n v="3904"/>
    <s v="John"/>
    <d v="2024-06-18T00:00:00"/>
    <d v="2024-12-09T00:00:00"/>
    <n v="11.99"/>
    <n v="365"/>
    <s v="Horror"/>
    <n v="3"/>
    <n v="1"/>
    <b v="1"/>
    <n v="679"/>
    <n v="1"/>
    <x v="6"/>
    <x v="1"/>
    <x v="5"/>
    <n v="100"/>
    <n v="4.7"/>
    <b v="0"/>
    <x v="0"/>
    <n v="2714"/>
    <s v="Tablet"/>
    <s v="35-44"/>
    <s v="Evening"/>
    <x v="14"/>
    <n v="11.99"/>
    <n v="0.27397260273972601"/>
    <n v="365"/>
    <n v="230"/>
    <n v="0"/>
  </r>
  <r>
    <n v="6545"/>
    <s v="Elizabeth"/>
    <d v="2024-06-13T00:00:00"/>
    <d v="2024-12-08T00:00:00"/>
    <n v="7.99"/>
    <n v="61"/>
    <s v="Drama"/>
    <n v="1"/>
    <n v="5"/>
    <b v="1"/>
    <n v="242"/>
    <n v="200"/>
    <x v="5"/>
    <x v="3"/>
    <x v="2"/>
    <n v="53"/>
    <n v="4.8"/>
    <b v="1"/>
    <x v="0"/>
    <n v="674"/>
    <s v="Laptop"/>
    <s v="35-44"/>
    <s v="Late Night"/>
    <x v="14"/>
    <n v="7.99"/>
    <n v="0.86885245901639341"/>
    <n v="61"/>
    <n v="231"/>
    <n v="1"/>
  </r>
  <r>
    <n v="3131"/>
    <s v="James"/>
    <d v="2023-06-11T00:00:00"/>
    <d v="2024-11-21T00:00:00"/>
    <n v="15.99"/>
    <n v="399"/>
    <s v="Sci-Fi"/>
    <n v="3"/>
    <n v="5"/>
    <b v="0"/>
    <n v="541"/>
    <n v="158"/>
    <x v="2"/>
    <x v="1"/>
    <x v="5"/>
    <n v="4"/>
    <n v="4.9000000000000004"/>
    <b v="1"/>
    <x v="0"/>
    <n v="948"/>
    <s v="Laptop"/>
    <s v="55+"/>
    <s v="Morning"/>
    <x v="4"/>
    <n v="15.99"/>
    <n v="1.0025062656641603E-2"/>
    <n v="399"/>
    <n v="248"/>
    <n v="1"/>
  </r>
  <r>
    <n v="8589"/>
    <s v="Kayla"/>
    <d v="2023-01-19T00:00:00"/>
    <d v="2024-11-20T00:00:00"/>
    <n v="11.99"/>
    <n v="102"/>
    <s v="Romance"/>
    <n v="2"/>
    <n v="1"/>
    <b v="1"/>
    <n v="108"/>
    <n v="105"/>
    <x v="6"/>
    <x v="0"/>
    <x v="4"/>
    <n v="76"/>
    <n v="4.7"/>
    <b v="0"/>
    <x v="0"/>
    <n v="933"/>
    <s v="Desktop"/>
    <s v="35-44"/>
    <s v="Afternoon"/>
    <x v="3"/>
    <n v="11.99"/>
    <n v="0.74509803921568629"/>
    <n v="102"/>
    <n v="249"/>
    <n v="0"/>
  </r>
  <r>
    <n v="2908"/>
    <s v="Anthony"/>
    <d v="2024-09-26T00:00:00"/>
    <d v="2024-11-22T00:00:00"/>
    <n v="11.99"/>
    <n v="88"/>
    <s v="Sci-Fi"/>
    <n v="4"/>
    <n v="2"/>
    <b v="1"/>
    <n v="343"/>
    <n v="163"/>
    <x v="6"/>
    <x v="3"/>
    <x v="1"/>
    <n v="89"/>
    <n v="5"/>
    <b v="1"/>
    <x v="0"/>
    <n v="2914"/>
    <s v="Smart TV"/>
    <s v="55+"/>
    <s v="Evening"/>
    <x v="11"/>
    <n v="11.99"/>
    <n v="1.0113636363636365"/>
    <n v="88"/>
    <n v="247"/>
    <n v="1"/>
  </r>
  <r>
    <n v="5209"/>
    <s v="Melissa"/>
    <d v="2023-05-10T00:00:00"/>
    <d v="2024-11-19T00:00:00"/>
    <n v="11.99"/>
    <n v="92"/>
    <s v="Romance"/>
    <n v="5"/>
    <n v="3"/>
    <b v="1"/>
    <n v="477"/>
    <n v="38"/>
    <x v="6"/>
    <x v="2"/>
    <x v="4"/>
    <n v="71"/>
    <n v="3.9"/>
    <b v="1"/>
    <x v="0"/>
    <n v="3928"/>
    <s v="Smartphone"/>
    <s v="45-54"/>
    <s v="Evening"/>
    <x v="0"/>
    <n v="11.99"/>
    <n v="0.77173913043478259"/>
    <n v="92"/>
    <n v="250"/>
    <n v="1"/>
  </r>
  <r>
    <n v="2319"/>
    <s v="Natalie"/>
    <d v="2023-06-01T00:00:00"/>
    <d v="2024-11-20T00:00:00"/>
    <n v="15.99"/>
    <n v="295"/>
    <s v="Drama"/>
    <n v="5"/>
    <n v="4"/>
    <b v="0"/>
    <n v="767"/>
    <n v="190"/>
    <x v="6"/>
    <x v="2"/>
    <x v="3"/>
    <n v="7"/>
    <n v="4.0999999999999996"/>
    <b v="0"/>
    <x v="0"/>
    <n v="2559"/>
    <s v="Smartphone"/>
    <s v="35-44"/>
    <s v="Evening"/>
    <x v="4"/>
    <n v="15.99"/>
    <n v="2.3728813559322035E-2"/>
    <n v="295"/>
    <n v="249"/>
    <n v="0"/>
  </r>
  <r>
    <n v="9026"/>
    <s v="Courtney"/>
    <d v="2024-05-03T00:00:00"/>
    <d v="2024-11-22T00:00:00"/>
    <n v="11.99"/>
    <n v="139"/>
    <s v="Comedy"/>
    <n v="1"/>
    <n v="5"/>
    <b v="1"/>
    <n v="12"/>
    <n v="9"/>
    <x v="2"/>
    <x v="2"/>
    <x v="3"/>
    <n v="21"/>
    <n v="4.8"/>
    <b v="1"/>
    <x v="0"/>
    <n v="2571"/>
    <s v="Tablet"/>
    <s v="35-44"/>
    <s v="Evening"/>
    <x v="7"/>
    <n v="11.99"/>
    <n v="0.15107913669064749"/>
    <n v="139"/>
    <n v="247"/>
    <n v="1"/>
  </r>
  <r>
    <n v="2723"/>
    <s v="Briana"/>
    <d v="2023-09-01T00:00:00"/>
    <d v="2024-11-24T00:00:00"/>
    <n v="15.99"/>
    <n v="416"/>
    <s v="Action"/>
    <n v="1"/>
    <n v="2"/>
    <b v="1"/>
    <n v="920"/>
    <n v="79"/>
    <x v="3"/>
    <x v="1"/>
    <x v="5"/>
    <n v="20"/>
    <n v="4.4000000000000004"/>
    <b v="0"/>
    <x v="0"/>
    <n v="3834"/>
    <s v="Smartphone"/>
    <s v="55+"/>
    <s v="Evening"/>
    <x v="5"/>
    <n v="15.99"/>
    <n v="4.807692307692308E-2"/>
    <n v="416"/>
    <n v="245"/>
    <n v="0"/>
  </r>
  <r>
    <n v="5487"/>
    <s v="Lisa"/>
    <d v="2024-03-25T00:00:00"/>
    <d v="2024-12-16T00:00:00"/>
    <n v="7.99"/>
    <n v="173"/>
    <s v="Comedy"/>
    <n v="2"/>
    <n v="2"/>
    <b v="0"/>
    <n v="819"/>
    <n v="174"/>
    <x v="0"/>
    <x v="0"/>
    <x v="0"/>
    <n v="34"/>
    <n v="4.0999999999999996"/>
    <b v="0"/>
    <x v="0"/>
    <n v="4714"/>
    <s v="Laptop"/>
    <s v="25-34"/>
    <s v="Evening"/>
    <x v="10"/>
    <n v="7.99"/>
    <n v="0.19653179190751446"/>
    <n v="173"/>
    <n v="223"/>
    <n v="0"/>
  </r>
  <r>
    <n v="4656"/>
    <s v="Kayla"/>
    <d v="2023-05-22T00:00:00"/>
    <d v="2024-11-29T00:00:00"/>
    <n v="7.99"/>
    <n v="75"/>
    <s v="Action"/>
    <n v="3"/>
    <n v="5"/>
    <b v="0"/>
    <n v="607"/>
    <n v="94"/>
    <x v="1"/>
    <x v="3"/>
    <x v="1"/>
    <n v="57"/>
    <n v="3.8"/>
    <b v="1"/>
    <x v="0"/>
    <n v="4800"/>
    <s v="Smart TV"/>
    <s v="25-34"/>
    <s v="Afternoon"/>
    <x v="0"/>
    <n v="7.99"/>
    <n v="0.76"/>
    <n v="75"/>
    <n v="240"/>
    <n v="1"/>
  </r>
  <r>
    <n v="5718"/>
    <s v="Bradley"/>
    <d v="2024-06-14T00:00:00"/>
    <d v="2024-11-28T00:00:00"/>
    <n v="15.99"/>
    <n v="173"/>
    <s v="Sci-Fi"/>
    <n v="1"/>
    <n v="6"/>
    <b v="1"/>
    <n v="346"/>
    <n v="76"/>
    <x v="1"/>
    <x v="0"/>
    <x v="3"/>
    <n v="28"/>
    <n v="3.3"/>
    <b v="0"/>
    <x v="0"/>
    <n v="1610"/>
    <s v="Smartphone"/>
    <s v="45-54"/>
    <s v="Afternoon"/>
    <x v="14"/>
    <n v="15.99"/>
    <n v="0.16184971098265896"/>
    <n v="173"/>
    <n v="241"/>
    <n v="0"/>
  </r>
  <r>
    <n v="1215"/>
    <s v="Devin"/>
    <d v="2023-08-17T00:00:00"/>
    <d v="2024-11-27T00:00:00"/>
    <n v="7.99"/>
    <n v="421"/>
    <s v="Documentary"/>
    <n v="3"/>
    <n v="1"/>
    <b v="1"/>
    <n v="668"/>
    <n v="17"/>
    <x v="1"/>
    <x v="2"/>
    <x v="3"/>
    <n v="7"/>
    <n v="4"/>
    <b v="1"/>
    <x v="0"/>
    <n v="2780"/>
    <s v="Tablet"/>
    <s v="25-34"/>
    <s v="Evening"/>
    <x v="2"/>
    <n v="7.99"/>
    <n v="1.66270783847981E-2"/>
    <n v="421"/>
    <n v="242"/>
    <n v="1"/>
  </r>
  <r>
    <n v="3427"/>
    <s v="Eric"/>
    <d v="2023-12-10T00:00:00"/>
    <d v="2024-12-07T00:00:00"/>
    <n v="15.99"/>
    <n v="29"/>
    <s v="Sci-Fi"/>
    <n v="5"/>
    <n v="2"/>
    <b v="1"/>
    <n v="317"/>
    <n v="116"/>
    <x v="0"/>
    <x v="2"/>
    <x v="1"/>
    <n v="78"/>
    <n v="3.8"/>
    <b v="1"/>
    <x v="0"/>
    <n v="639"/>
    <s v="Tablet"/>
    <s v="25-34"/>
    <s v="Morning"/>
    <x v="8"/>
    <n v="15.99"/>
    <n v="2.6896551724137931"/>
    <n v="29"/>
    <n v="232"/>
    <n v="1"/>
  </r>
  <r>
    <n v="2428"/>
    <s v="Brian"/>
    <d v="2024-02-27T00:00:00"/>
    <d v="2024-11-21T00:00:00"/>
    <n v="7.99"/>
    <n v="180"/>
    <s v="Comedy"/>
    <n v="2"/>
    <n v="4"/>
    <b v="1"/>
    <n v="297"/>
    <n v="19"/>
    <x v="6"/>
    <x v="2"/>
    <x v="0"/>
    <n v="84"/>
    <n v="4.9000000000000004"/>
    <b v="0"/>
    <x v="0"/>
    <n v="1960"/>
    <s v="Smartphone"/>
    <s v="18-24"/>
    <s v="Afternoon"/>
    <x v="20"/>
    <n v="7.99"/>
    <n v="0.46666666666666667"/>
    <n v="180"/>
    <n v="248"/>
    <n v="0"/>
  </r>
  <r>
    <n v="1947"/>
    <s v="Ann"/>
    <d v="2024-09-01T00:00:00"/>
    <d v="2024-11-24T00:00:00"/>
    <n v="11.99"/>
    <n v="469"/>
    <s v="Action"/>
    <n v="4"/>
    <n v="6"/>
    <b v="1"/>
    <n v="866"/>
    <n v="120"/>
    <x v="1"/>
    <x v="2"/>
    <x v="4"/>
    <n v="92"/>
    <n v="3.6"/>
    <b v="1"/>
    <x v="0"/>
    <n v="1764"/>
    <s v="Smart TV"/>
    <s v="18-24"/>
    <s v="Late Night"/>
    <x v="11"/>
    <n v="11.99"/>
    <n v="0.19616204690831557"/>
    <n v="469"/>
    <n v="245"/>
    <n v="1"/>
  </r>
  <r>
    <n v="5036"/>
    <s v="Andrew"/>
    <d v="2024-08-16T00:00:00"/>
    <d v="2024-11-29T00:00:00"/>
    <n v="15.99"/>
    <n v="381"/>
    <s v="Horror"/>
    <n v="5"/>
    <n v="1"/>
    <b v="1"/>
    <n v="286"/>
    <n v="121"/>
    <x v="1"/>
    <x v="3"/>
    <x v="5"/>
    <n v="57"/>
    <n v="4.0999999999999996"/>
    <b v="1"/>
    <x v="0"/>
    <n v="967"/>
    <s v="Smartphone"/>
    <s v="18-24"/>
    <s v="Afternoon"/>
    <x v="6"/>
    <n v="15.99"/>
    <n v="0.14960629921259844"/>
    <n v="381"/>
    <n v="240"/>
    <n v="1"/>
  </r>
  <r>
    <n v="5857"/>
    <s v="Jennifer"/>
    <d v="2024-12-05T00:00:00"/>
    <d v="2024-12-15T00:00:00"/>
    <n v="15.99"/>
    <n v="263"/>
    <s v="Horror"/>
    <n v="5"/>
    <n v="5"/>
    <b v="0"/>
    <n v="95"/>
    <n v="149"/>
    <x v="5"/>
    <x v="2"/>
    <x v="5"/>
    <n v="17"/>
    <n v="4"/>
    <b v="1"/>
    <x v="0"/>
    <n v="2086"/>
    <s v="Smart TV"/>
    <s v="55+"/>
    <s v="Afternoon"/>
    <x v="18"/>
    <n v="15.99"/>
    <n v="6.4638783269961975E-2"/>
    <n v="263"/>
    <n v="224"/>
    <n v="1"/>
  </r>
  <r>
    <n v="8770"/>
    <s v="Mark"/>
    <d v="2023-08-12T00:00:00"/>
    <d v="2024-11-21T00:00:00"/>
    <n v="7.99"/>
    <n v="48"/>
    <s v="Drama"/>
    <n v="4"/>
    <n v="2"/>
    <b v="0"/>
    <n v="938"/>
    <n v="92"/>
    <x v="1"/>
    <x v="3"/>
    <x v="5"/>
    <n v="99"/>
    <n v="4.2"/>
    <b v="1"/>
    <x v="0"/>
    <n v="3288"/>
    <s v="Smart TV"/>
    <s v="55+"/>
    <s v="Late Night"/>
    <x v="2"/>
    <n v="7.99"/>
    <n v="2.0625"/>
    <n v="48"/>
    <n v="248"/>
    <n v="1"/>
  </r>
  <r>
    <n v="4118"/>
    <s v="Valerie"/>
    <d v="2023-05-16T00:00:00"/>
    <d v="2024-11-19T00:00:00"/>
    <n v="11.99"/>
    <n v="447"/>
    <s v="Documentary"/>
    <n v="3"/>
    <n v="4"/>
    <b v="0"/>
    <n v="264"/>
    <n v="55"/>
    <x v="4"/>
    <x v="0"/>
    <x v="2"/>
    <n v="58"/>
    <n v="3.6"/>
    <b v="0"/>
    <x v="0"/>
    <n v="1486"/>
    <s v="Smartphone"/>
    <s v="55+"/>
    <s v="Afternoon"/>
    <x v="0"/>
    <n v="11.99"/>
    <n v="0.12975391498881431"/>
    <n v="447"/>
    <n v="250"/>
    <n v="0"/>
  </r>
  <r>
    <n v="7162"/>
    <s v="Carrie"/>
    <d v="2024-08-21T00:00:00"/>
    <d v="2024-12-14T00:00:00"/>
    <n v="15.99"/>
    <n v="415"/>
    <s v="Sci-Fi"/>
    <n v="1"/>
    <n v="3"/>
    <b v="1"/>
    <n v="44"/>
    <n v="10"/>
    <x v="6"/>
    <x v="1"/>
    <x v="5"/>
    <n v="91"/>
    <n v="3.3"/>
    <b v="0"/>
    <x v="0"/>
    <n v="223"/>
    <s v="Smart TV"/>
    <s v="55+"/>
    <s v="Afternoon"/>
    <x v="6"/>
    <n v="15.99"/>
    <n v="0.21927710843373494"/>
    <n v="415"/>
    <n v="225"/>
    <n v="0"/>
  </r>
  <r>
    <n v="9278"/>
    <s v="Joseph"/>
    <d v="2024-09-19T00:00:00"/>
    <d v="2024-12-14T00:00:00"/>
    <n v="7.99"/>
    <n v="429"/>
    <s v="Drama"/>
    <n v="5"/>
    <n v="4"/>
    <b v="0"/>
    <n v="944"/>
    <n v="165"/>
    <x v="6"/>
    <x v="0"/>
    <x v="5"/>
    <n v="12"/>
    <n v="4.7"/>
    <b v="1"/>
    <x v="0"/>
    <n v="2394"/>
    <s v="Tablet"/>
    <s v="45-54"/>
    <s v="Morning"/>
    <x v="11"/>
    <n v="7.99"/>
    <n v="2.7972027972027972E-2"/>
    <n v="429"/>
    <n v="225"/>
    <n v="1"/>
  </r>
  <r>
    <n v="5406"/>
    <s v="Randall"/>
    <d v="2024-10-12T00:00:00"/>
    <d v="2024-12-07T00:00:00"/>
    <n v="7.99"/>
    <n v="26"/>
    <s v="Drama"/>
    <n v="5"/>
    <n v="5"/>
    <b v="0"/>
    <n v="542"/>
    <n v="152"/>
    <x v="1"/>
    <x v="2"/>
    <x v="2"/>
    <n v="6"/>
    <n v="3.1"/>
    <b v="0"/>
    <x v="0"/>
    <n v="4329"/>
    <s v="Smartphone"/>
    <s v="18-24"/>
    <s v="Morning"/>
    <x v="19"/>
    <n v="7.99"/>
    <n v="0.23076923076923078"/>
    <n v="26"/>
    <n v="232"/>
    <n v="0"/>
  </r>
  <r>
    <n v="4641"/>
    <s v="Danielle"/>
    <d v="2024-09-12T00:00:00"/>
    <d v="2024-12-08T00:00:00"/>
    <n v="15.99"/>
    <n v="101"/>
    <s v="Romance"/>
    <n v="4"/>
    <n v="6"/>
    <b v="1"/>
    <n v="350"/>
    <n v="17"/>
    <x v="4"/>
    <x v="0"/>
    <x v="2"/>
    <n v="11"/>
    <n v="3.4"/>
    <b v="1"/>
    <x v="0"/>
    <n v="2193"/>
    <s v="Tablet"/>
    <s v="35-44"/>
    <s v="Afternoon"/>
    <x v="11"/>
    <n v="15.99"/>
    <n v="0.10891089108910891"/>
    <n v="101"/>
    <n v="231"/>
    <n v="1"/>
  </r>
  <r>
    <n v="3969"/>
    <s v="Katie"/>
    <d v="2023-05-23T00:00:00"/>
    <d v="2024-12-12T00:00:00"/>
    <n v="15.99"/>
    <n v="461"/>
    <s v="Sci-Fi"/>
    <n v="2"/>
    <n v="6"/>
    <b v="1"/>
    <n v="31"/>
    <n v="173"/>
    <x v="1"/>
    <x v="0"/>
    <x v="3"/>
    <n v="84"/>
    <n v="3.5"/>
    <b v="1"/>
    <x v="0"/>
    <n v="3730"/>
    <s v="Tablet"/>
    <s v="25-34"/>
    <s v="Morning"/>
    <x v="0"/>
    <n v="15.99"/>
    <n v="0.1822125813449024"/>
    <n v="461"/>
    <n v="227"/>
    <n v="1"/>
  </r>
  <r>
    <n v="3078"/>
    <s v="Victor"/>
    <d v="2023-06-24T00:00:00"/>
    <d v="2024-12-14T00:00:00"/>
    <n v="7.99"/>
    <n v="246"/>
    <s v="Action"/>
    <n v="3"/>
    <n v="3"/>
    <b v="0"/>
    <n v="358"/>
    <n v="158"/>
    <x v="5"/>
    <x v="2"/>
    <x v="0"/>
    <n v="18"/>
    <n v="3.8"/>
    <b v="0"/>
    <x v="0"/>
    <n v="2234"/>
    <s v="Smart TV"/>
    <s v="18-24"/>
    <s v="Afternoon"/>
    <x v="4"/>
    <n v="7.99"/>
    <n v="7.3170731707317069E-2"/>
    <n v="246"/>
    <n v="225"/>
    <n v="0"/>
  </r>
  <r>
    <n v="2808"/>
    <s v="Jonathan"/>
    <d v="2023-11-12T00:00:00"/>
    <d v="2024-12-14T00:00:00"/>
    <n v="15.99"/>
    <n v="91"/>
    <s v="Horror"/>
    <n v="3"/>
    <n v="6"/>
    <b v="0"/>
    <n v="961"/>
    <n v="170"/>
    <x v="0"/>
    <x v="0"/>
    <x v="2"/>
    <n v="87"/>
    <n v="4.2"/>
    <b v="0"/>
    <x v="0"/>
    <n v="718"/>
    <s v="Smart TV"/>
    <s v="25-34"/>
    <s v="Afternoon"/>
    <x v="15"/>
    <n v="15.99"/>
    <n v="0.95604395604395609"/>
    <n v="91"/>
    <n v="225"/>
    <n v="0"/>
  </r>
  <r>
    <n v="7484"/>
    <s v="Bradley"/>
    <d v="2024-12-08T00:00:00"/>
    <d v="2024-11-21T00:00:00"/>
    <n v="11.99"/>
    <n v="152"/>
    <s v="Romance"/>
    <n v="5"/>
    <n v="1"/>
    <b v="0"/>
    <n v="623"/>
    <n v="180"/>
    <x v="1"/>
    <x v="3"/>
    <x v="5"/>
    <n v="89"/>
    <n v="4.5"/>
    <b v="1"/>
    <x v="0"/>
    <n v="1594"/>
    <s v="Smartphone"/>
    <s v="25-34"/>
    <s v="Late Night"/>
    <x v="18"/>
    <n v="11.99"/>
    <n v="0.58552631578947367"/>
    <n v="152"/>
    <n v="248"/>
    <n v="1"/>
  </r>
  <r>
    <n v="2396"/>
    <s v="Christopher"/>
    <d v="2023-12-02T00:00:00"/>
    <d v="2024-11-25T00:00:00"/>
    <n v="11.99"/>
    <n v="283"/>
    <s v="Action"/>
    <n v="3"/>
    <n v="5"/>
    <b v="0"/>
    <n v="466"/>
    <n v="139"/>
    <x v="2"/>
    <x v="0"/>
    <x v="0"/>
    <n v="62"/>
    <n v="4"/>
    <b v="1"/>
    <x v="0"/>
    <n v="681"/>
    <s v="Laptop"/>
    <s v="35-44"/>
    <s v="Evening"/>
    <x v="8"/>
    <n v="11.99"/>
    <n v="0.21908127208480566"/>
    <n v="283"/>
    <n v="244"/>
    <n v="1"/>
  </r>
  <r>
    <n v="2472"/>
    <s v="Angela"/>
    <d v="2023-11-18T00:00:00"/>
    <d v="2024-11-25T00:00:00"/>
    <n v="7.99"/>
    <n v="61"/>
    <s v="Comedy"/>
    <n v="3"/>
    <n v="4"/>
    <b v="0"/>
    <n v="860"/>
    <n v="145"/>
    <x v="3"/>
    <x v="1"/>
    <x v="3"/>
    <n v="82"/>
    <n v="4.7"/>
    <b v="1"/>
    <x v="0"/>
    <n v="428"/>
    <s v="Tablet"/>
    <s v="55+"/>
    <s v="Late Night"/>
    <x v="15"/>
    <n v="7.99"/>
    <n v="1.3442622950819672"/>
    <n v="61"/>
    <n v="244"/>
    <n v="1"/>
  </r>
  <r>
    <n v="7939"/>
    <s v="Richard"/>
    <d v="2023-09-08T00:00:00"/>
    <d v="2024-11-25T00:00:00"/>
    <n v="11.99"/>
    <n v="410"/>
    <s v="Comedy"/>
    <n v="5"/>
    <n v="6"/>
    <b v="0"/>
    <n v="410"/>
    <n v="125"/>
    <x v="6"/>
    <x v="0"/>
    <x v="1"/>
    <n v="68"/>
    <n v="4.7"/>
    <b v="0"/>
    <x v="0"/>
    <n v="2542"/>
    <s v="Desktop"/>
    <s v="25-34"/>
    <s v="Morning"/>
    <x v="5"/>
    <n v="11.99"/>
    <n v="0.16585365853658537"/>
    <n v="410"/>
    <n v="244"/>
    <n v="0"/>
  </r>
  <r>
    <n v="8269"/>
    <s v="Jennifer"/>
    <d v="2024-02-26T00:00:00"/>
    <d v="2024-12-17T00:00:00"/>
    <n v="7.99"/>
    <n v="88"/>
    <s v="Action"/>
    <n v="3"/>
    <n v="1"/>
    <b v="0"/>
    <n v="69"/>
    <n v="75"/>
    <x v="3"/>
    <x v="2"/>
    <x v="1"/>
    <n v="80"/>
    <n v="4.0999999999999996"/>
    <b v="0"/>
    <x v="0"/>
    <n v="4763"/>
    <s v="Smart TV"/>
    <s v="55+"/>
    <s v="Evening"/>
    <x v="20"/>
    <n v="7.99"/>
    <n v="0.90909090909090906"/>
    <n v="88"/>
    <n v="222"/>
    <n v="0"/>
  </r>
  <r>
    <n v="9073"/>
    <s v="Tiffany"/>
    <d v="2023-07-11T00:00:00"/>
    <d v="2024-12-09T00:00:00"/>
    <n v="15.99"/>
    <n v="322"/>
    <s v="Documentary"/>
    <n v="3"/>
    <n v="4"/>
    <b v="1"/>
    <n v="424"/>
    <n v="74"/>
    <x v="4"/>
    <x v="2"/>
    <x v="5"/>
    <n v="3"/>
    <n v="3"/>
    <b v="0"/>
    <x v="0"/>
    <n v="486"/>
    <s v="Tablet"/>
    <s v="45-54"/>
    <s v="Evening"/>
    <x v="13"/>
    <n v="15.99"/>
    <n v="9.316770186335404E-3"/>
    <n v="322"/>
    <n v="230"/>
    <n v="0"/>
  </r>
  <r>
    <n v="9879"/>
    <s v="Jessica"/>
    <d v="2023-02-02T00:00:00"/>
    <d v="2024-12-04T00:00:00"/>
    <n v="7.99"/>
    <n v="217"/>
    <s v="Horror"/>
    <n v="3"/>
    <n v="3"/>
    <b v="0"/>
    <n v="377"/>
    <n v="136"/>
    <x v="1"/>
    <x v="0"/>
    <x v="2"/>
    <n v="8"/>
    <n v="4.2"/>
    <b v="1"/>
    <x v="0"/>
    <n v="4327"/>
    <s v="Tablet"/>
    <s v="25-34"/>
    <s v="Late Night"/>
    <x v="12"/>
    <n v="7.99"/>
    <n v="3.6866359447004608E-2"/>
    <n v="217"/>
    <n v="235"/>
    <n v="1"/>
  </r>
  <r>
    <n v="3822"/>
    <s v="Tyler"/>
    <d v="2023-08-03T00:00:00"/>
    <d v="2024-12-04T00:00:00"/>
    <n v="15.99"/>
    <n v="180"/>
    <s v="Action"/>
    <n v="3"/>
    <n v="4"/>
    <b v="0"/>
    <n v="132"/>
    <n v="127"/>
    <x v="0"/>
    <x v="2"/>
    <x v="4"/>
    <n v="79"/>
    <n v="4.8"/>
    <b v="1"/>
    <x v="0"/>
    <n v="2938"/>
    <s v="Smartphone"/>
    <s v="35-44"/>
    <s v="Afternoon"/>
    <x v="2"/>
    <n v="15.99"/>
    <n v="0.43888888888888888"/>
    <n v="180"/>
    <n v="235"/>
    <n v="1"/>
  </r>
  <r>
    <n v="9183"/>
    <s v="William"/>
    <d v="2023-04-26T00:00:00"/>
    <d v="2024-12-09T00:00:00"/>
    <n v="15.99"/>
    <n v="11"/>
    <s v="Sci-Fi"/>
    <n v="1"/>
    <n v="1"/>
    <b v="0"/>
    <n v="818"/>
    <n v="45"/>
    <x v="5"/>
    <x v="0"/>
    <x v="3"/>
    <n v="97"/>
    <n v="4.9000000000000004"/>
    <b v="0"/>
    <x v="0"/>
    <n v="1429"/>
    <s v="Desktop"/>
    <s v="18-24"/>
    <s v="Afternoon"/>
    <x v="1"/>
    <n v="15.99"/>
    <n v="8.8181818181818183"/>
    <n v="11"/>
    <n v="230"/>
    <n v="0"/>
  </r>
  <r>
    <n v="8674"/>
    <s v="Johnny"/>
    <d v="2023-01-01T00:00:00"/>
    <d v="2024-11-20T00:00:00"/>
    <n v="15.99"/>
    <n v="455"/>
    <s v="Comedy"/>
    <n v="5"/>
    <n v="6"/>
    <b v="1"/>
    <n v="813"/>
    <n v="155"/>
    <x v="1"/>
    <x v="3"/>
    <x v="5"/>
    <n v="85"/>
    <n v="3.6"/>
    <b v="1"/>
    <x v="0"/>
    <n v="2897"/>
    <s v="Smart TV"/>
    <s v="25-34"/>
    <s v="Morning"/>
    <x v="3"/>
    <n v="15.99"/>
    <n v="0.18681318681318682"/>
    <n v="455"/>
    <n v="249"/>
    <n v="1"/>
  </r>
  <r>
    <n v="2481"/>
    <s v="Jesus"/>
    <d v="2024-03-23T00:00:00"/>
    <d v="2024-11-20T00:00:00"/>
    <n v="7.99"/>
    <n v="487"/>
    <s v="Romance"/>
    <n v="2"/>
    <n v="6"/>
    <b v="0"/>
    <n v="362"/>
    <n v="130"/>
    <x v="6"/>
    <x v="3"/>
    <x v="4"/>
    <n v="36"/>
    <n v="3.3"/>
    <b v="1"/>
    <x v="0"/>
    <n v="274"/>
    <s v="Smart TV"/>
    <s v="45-54"/>
    <s v="Morning"/>
    <x v="10"/>
    <n v="7.99"/>
    <n v="7.3921971252566734E-2"/>
    <n v="487"/>
    <n v="249"/>
    <n v="1"/>
  </r>
  <r>
    <n v="8729"/>
    <s v="Jill"/>
    <d v="2024-01-09T00:00:00"/>
    <d v="2024-12-13T00:00:00"/>
    <n v="7.99"/>
    <n v="459"/>
    <s v="Documentary"/>
    <n v="2"/>
    <n v="4"/>
    <b v="0"/>
    <n v="573"/>
    <n v="190"/>
    <x v="4"/>
    <x v="0"/>
    <x v="3"/>
    <n v="81"/>
    <n v="4.3"/>
    <b v="0"/>
    <x v="0"/>
    <n v="3910"/>
    <s v="Laptop"/>
    <s v="45-54"/>
    <s v="Morning"/>
    <x v="16"/>
    <n v="7.99"/>
    <n v="0.17647058823529413"/>
    <n v="459"/>
    <n v="226"/>
    <n v="0"/>
  </r>
  <r>
    <n v="5534"/>
    <s v="Andrea"/>
    <d v="2023-03-04T00:00:00"/>
    <d v="2024-12-13T00:00:00"/>
    <n v="7.99"/>
    <n v="74"/>
    <s v="Drama"/>
    <n v="2"/>
    <n v="1"/>
    <b v="0"/>
    <n v="657"/>
    <n v="88"/>
    <x v="1"/>
    <x v="1"/>
    <x v="2"/>
    <n v="40"/>
    <n v="3.8"/>
    <b v="0"/>
    <x v="0"/>
    <n v="130"/>
    <s v="Desktop"/>
    <s v="18-24"/>
    <s v="Morning"/>
    <x v="9"/>
    <n v="7.99"/>
    <n v="0.54054054054054057"/>
    <n v="74"/>
    <n v="226"/>
    <n v="0"/>
  </r>
  <r>
    <n v="9785"/>
    <s v="Jacob"/>
    <d v="2024-01-04T00:00:00"/>
    <d v="2024-12-18T00:00:00"/>
    <n v="11.99"/>
    <n v="54"/>
    <s v="Action"/>
    <n v="5"/>
    <n v="4"/>
    <b v="0"/>
    <n v="659"/>
    <n v="2"/>
    <x v="5"/>
    <x v="0"/>
    <x v="2"/>
    <n v="82"/>
    <n v="4.3"/>
    <b v="1"/>
    <x v="0"/>
    <n v="2557"/>
    <s v="Desktop"/>
    <s v="35-44"/>
    <s v="Morning"/>
    <x v="16"/>
    <n v="11.99"/>
    <n v="1.5185185185185186"/>
    <n v="54"/>
    <n v="221"/>
    <n v="1"/>
  </r>
  <r>
    <n v="9609"/>
    <s v="Eric"/>
    <d v="2023-09-03T00:00:00"/>
    <d v="2024-11-27T00:00:00"/>
    <n v="11.99"/>
    <n v="292"/>
    <s v="Romance"/>
    <n v="3"/>
    <n v="4"/>
    <b v="1"/>
    <n v="653"/>
    <n v="173"/>
    <x v="4"/>
    <x v="1"/>
    <x v="0"/>
    <n v="8"/>
    <n v="3.5"/>
    <b v="0"/>
    <x v="0"/>
    <n v="3823"/>
    <s v="Desktop"/>
    <s v="45-54"/>
    <s v="Evening"/>
    <x v="5"/>
    <n v="11.99"/>
    <n v="2.7397260273972601E-2"/>
    <n v="292"/>
    <n v="242"/>
    <n v="0"/>
  </r>
  <r>
    <n v="2829"/>
    <s v="Sara"/>
    <d v="2024-09-23T00:00:00"/>
    <d v="2024-12-09T00:00:00"/>
    <n v="15.99"/>
    <n v="23"/>
    <s v="Action"/>
    <n v="2"/>
    <n v="2"/>
    <b v="0"/>
    <n v="577"/>
    <n v="131"/>
    <x v="6"/>
    <x v="2"/>
    <x v="1"/>
    <n v="14"/>
    <n v="3.9"/>
    <b v="0"/>
    <x v="0"/>
    <n v="4048"/>
    <s v="Laptop"/>
    <s v="25-34"/>
    <s v="Afternoon"/>
    <x v="11"/>
    <n v="15.99"/>
    <n v="0.60869565217391308"/>
    <n v="23"/>
    <n v="230"/>
    <n v="0"/>
  </r>
  <r>
    <n v="1714"/>
    <s v="Tammy"/>
    <d v="2023-08-29T00:00:00"/>
    <d v="2024-11-26T00:00:00"/>
    <n v="11.99"/>
    <n v="147"/>
    <s v="Horror"/>
    <n v="3"/>
    <n v="1"/>
    <b v="1"/>
    <n v="802"/>
    <n v="177"/>
    <x v="6"/>
    <x v="2"/>
    <x v="1"/>
    <n v="21"/>
    <n v="3.5"/>
    <b v="1"/>
    <x v="0"/>
    <n v="3173"/>
    <s v="Smart TV"/>
    <s v="35-44"/>
    <s v="Morning"/>
    <x v="2"/>
    <n v="11.99"/>
    <n v="0.14285714285714285"/>
    <n v="147"/>
    <n v="243"/>
    <n v="1"/>
  </r>
  <r>
    <n v="4475"/>
    <s v="Sandra"/>
    <d v="2023-12-26T00:00:00"/>
    <d v="2024-12-12T00:00:00"/>
    <n v="7.99"/>
    <n v="221"/>
    <s v="Action"/>
    <n v="2"/>
    <n v="4"/>
    <b v="0"/>
    <n v="702"/>
    <n v="130"/>
    <x v="1"/>
    <x v="0"/>
    <x v="5"/>
    <n v="36"/>
    <n v="4.3"/>
    <b v="0"/>
    <x v="0"/>
    <n v="3289"/>
    <s v="Laptop"/>
    <s v="25-34"/>
    <s v="Evening"/>
    <x v="8"/>
    <n v="7.99"/>
    <n v="0.16289592760180996"/>
    <n v="221"/>
    <n v="227"/>
    <n v="0"/>
  </r>
  <r>
    <n v="9820"/>
    <s v="James"/>
    <d v="2024-10-21T00:00:00"/>
    <d v="2024-11-27T00:00:00"/>
    <n v="7.99"/>
    <n v="40"/>
    <s v="Documentary"/>
    <n v="2"/>
    <n v="1"/>
    <b v="1"/>
    <n v="92"/>
    <n v="184"/>
    <x v="2"/>
    <x v="2"/>
    <x v="2"/>
    <n v="66"/>
    <n v="4.0999999999999996"/>
    <b v="1"/>
    <x v="0"/>
    <n v="4377"/>
    <s v="Smart TV"/>
    <s v="25-34"/>
    <s v="Afternoon"/>
    <x v="19"/>
    <n v="7.99"/>
    <n v="1.65"/>
    <n v="40"/>
    <n v="242"/>
    <n v="1"/>
  </r>
  <r>
    <n v="3261"/>
    <s v="David"/>
    <d v="2022-12-31T00:00:00"/>
    <d v="2024-12-13T00:00:00"/>
    <n v="11.99"/>
    <n v="365"/>
    <s v="Sci-Fi"/>
    <n v="1"/>
    <n v="5"/>
    <b v="1"/>
    <n v="582"/>
    <n v="162"/>
    <x v="4"/>
    <x v="3"/>
    <x v="0"/>
    <n v="8"/>
    <n v="3.3"/>
    <b v="0"/>
    <x v="0"/>
    <n v="995"/>
    <s v="Laptop"/>
    <s v="25-34"/>
    <s v="Evening"/>
    <x v="22"/>
    <n v="11.99"/>
    <n v="2.1917808219178082E-2"/>
    <n v="365"/>
    <n v="226"/>
    <n v="0"/>
  </r>
  <r>
    <n v="6130"/>
    <s v="Michael"/>
    <d v="2024-04-25T00:00:00"/>
    <d v="2024-12-16T00:00:00"/>
    <n v="11.99"/>
    <n v="360"/>
    <s v="Romance"/>
    <n v="1"/>
    <n v="2"/>
    <b v="1"/>
    <n v="161"/>
    <n v="93"/>
    <x v="3"/>
    <x v="1"/>
    <x v="3"/>
    <n v="30"/>
    <n v="3.3"/>
    <b v="1"/>
    <x v="0"/>
    <n v="2299"/>
    <s v="Desktop"/>
    <s v="55+"/>
    <s v="Afternoon"/>
    <x v="21"/>
    <n v="11.99"/>
    <n v="8.3333333333333329E-2"/>
    <n v="360"/>
    <n v="223"/>
    <n v="1"/>
  </r>
  <r>
    <n v="9399"/>
    <s v="Kristin"/>
    <d v="2023-04-24T00:00:00"/>
    <d v="2024-11-28T00:00:00"/>
    <n v="7.99"/>
    <n v="127"/>
    <s v="Action"/>
    <n v="2"/>
    <n v="2"/>
    <b v="0"/>
    <n v="842"/>
    <n v="24"/>
    <x v="1"/>
    <x v="3"/>
    <x v="3"/>
    <n v="72"/>
    <n v="3.2"/>
    <b v="1"/>
    <x v="0"/>
    <n v="4644"/>
    <s v="Smartphone"/>
    <s v="25-34"/>
    <s v="Late Night"/>
    <x v="1"/>
    <n v="7.99"/>
    <n v="0.56692913385826771"/>
    <n v="127"/>
    <n v="241"/>
    <n v="1"/>
  </r>
  <r>
    <n v="6047"/>
    <s v="Paul"/>
    <d v="2024-11-23T00:00:00"/>
    <d v="2024-12-02T00:00:00"/>
    <n v="15.99"/>
    <n v="30"/>
    <s v="Horror"/>
    <n v="3"/>
    <n v="2"/>
    <b v="1"/>
    <n v="609"/>
    <n v="6"/>
    <x v="1"/>
    <x v="0"/>
    <x v="2"/>
    <n v="57"/>
    <n v="3"/>
    <b v="1"/>
    <x v="0"/>
    <n v="746"/>
    <s v="Tablet"/>
    <s v="55+"/>
    <s v="Late Night"/>
    <x v="24"/>
    <n v="15.99"/>
    <n v="1.9"/>
    <n v="30"/>
    <n v="237"/>
    <n v="1"/>
  </r>
  <r>
    <n v="7789"/>
    <s v="Amy"/>
    <d v="2023-07-27T00:00:00"/>
    <d v="2024-11-24T00:00:00"/>
    <n v="7.99"/>
    <n v="222"/>
    <s v="Drama"/>
    <n v="1"/>
    <n v="6"/>
    <b v="0"/>
    <n v="391"/>
    <n v="17"/>
    <x v="0"/>
    <x v="3"/>
    <x v="0"/>
    <n v="21"/>
    <n v="3.4"/>
    <b v="1"/>
    <x v="0"/>
    <n v="2835"/>
    <s v="Tablet"/>
    <s v="45-54"/>
    <s v="Evening"/>
    <x v="13"/>
    <n v="7.99"/>
    <n v="9.45945945945946E-2"/>
    <n v="222"/>
    <n v="245"/>
    <n v="1"/>
  </r>
  <r>
    <n v="6111"/>
    <s v="Emily"/>
    <d v="2023-11-11T00:00:00"/>
    <d v="2024-12-13T00:00:00"/>
    <n v="11.99"/>
    <n v="168"/>
    <s v="Romance"/>
    <n v="1"/>
    <n v="2"/>
    <b v="0"/>
    <n v="247"/>
    <n v="172"/>
    <x v="6"/>
    <x v="3"/>
    <x v="5"/>
    <n v="98"/>
    <n v="3.5"/>
    <b v="0"/>
    <x v="0"/>
    <n v="3626"/>
    <s v="Smart TV"/>
    <s v="35-44"/>
    <s v="Evening"/>
    <x v="15"/>
    <n v="11.99"/>
    <n v="0.58333333333333337"/>
    <n v="168"/>
    <n v="226"/>
    <n v="0"/>
  </r>
  <r>
    <n v="4968"/>
    <s v="Alicia"/>
    <d v="2024-04-11T00:00:00"/>
    <d v="2024-11-26T00:00:00"/>
    <n v="7.99"/>
    <n v="317"/>
    <s v="Comedy"/>
    <n v="5"/>
    <n v="1"/>
    <b v="0"/>
    <n v="559"/>
    <n v="113"/>
    <x v="3"/>
    <x v="2"/>
    <x v="4"/>
    <n v="92"/>
    <n v="4.5999999999999996"/>
    <b v="0"/>
    <x v="0"/>
    <n v="1000"/>
    <s v="Laptop"/>
    <s v="55+"/>
    <s v="Evening"/>
    <x v="21"/>
    <n v="7.99"/>
    <n v="0.29022082018927448"/>
    <n v="317"/>
    <n v="243"/>
    <n v="0"/>
  </r>
  <r>
    <n v="2739"/>
    <s v="Margaret"/>
    <d v="2023-04-24T00:00:00"/>
    <d v="2024-11-20T00:00:00"/>
    <n v="15.99"/>
    <n v="285"/>
    <s v="Documentary"/>
    <n v="1"/>
    <n v="3"/>
    <b v="0"/>
    <n v="706"/>
    <n v="22"/>
    <x v="2"/>
    <x v="0"/>
    <x v="2"/>
    <n v="4"/>
    <n v="3.4"/>
    <b v="1"/>
    <x v="0"/>
    <n v="368"/>
    <s v="Desktop"/>
    <s v="25-34"/>
    <s v="Late Night"/>
    <x v="1"/>
    <n v="15.99"/>
    <n v="1.4035087719298246E-2"/>
    <n v="285"/>
    <n v="249"/>
    <n v="1"/>
  </r>
  <r>
    <n v="6974"/>
    <s v="Linda"/>
    <d v="2023-08-30T00:00:00"/>
    <d v="2024-11-28T00:00:00"/>
    <n v="11.99"/>
    <n v="420"/>
    <s v="Comedy"/>
    <n v="1"/>
    <n v="2"/>
    <b v="0"/>
    <n v="1000"/>
    <n v="159"/>
    <x v="3"/>
    <x v="3"/>
    <x v="1"/>
    <n v="22"/>
    <n v="4.8"/>
    <b v="0"/>
    <x v="0"/>
    <n v="2229"/>
    <s v="Smart TV"/>
    <s v="25-34"/>
    <s v="Morning"/>
    <x v="2"/>
    <n v="11.99"/>
    <n v="5.2380952380952382E-2"/>
    <n v="420"/>
    <n v="241"/>
    <n v="0"/>
  </r>
  <r>
    <n v="1784"/>
    <s v="Sarah"/>
    <d v="2023-06-11T00:00:00"/>
    <d v="2024-12-16T00:00:00"/>
    <n v="15.99"/>
    <n v="100"/>
    <s v="Drama"/>
    <n v="5"/>
    <n v="1"/>
    <b v="1"/>
    <n v="586"/>
    <n v="32"/>
    <x v="6"/>
    <x v="2"/>
    <x v="0"/>
    <n v="100"/>
    <n v="3.6"/>
    <b v="1"/>
    <x v="0"/>
    <n v="2643"/>
    <s v="Desktop"/>
    <s v="25-34"/>
    <s v="Afternoon"/>
    <x v="4"/>
    <n v="15.99"/>
    <n v="1"/>
    <n v="100"/>
    <n v="223"/>
    <n v="1"/>
  </r>
  <r>
    <n v="8077"/>
    <s v="Megan"/>
    <d v="2024-06-03T00:00:00"/>
    <d v="2024-12-18T00:00:00"/>
    <n v="11.99"/>
    <n v="426"/>
    <s v="Documentary"/>
    <n v="4"/>
    <n v="6"/>
    <b v="0"/>
    <n v="450"/>
    <n v="92"/>
    <x v="5"/>
    <x v="1"/>
    <x v="0"/>
    <n v="71"/>
    <n v="4.0999999999999996"/>
    <b v="0"/>
    <x v="0"/>
    <n v="2647"/>
    <s v="Smartphone"/>
    <s v="25-34"/>
    <s v="Morning"/>
    <x v="14"/>
    <n v="11.99"/>
    <n v="0.16666666666666666"/>
    <n v="426"/>
    <n v="221"/>
    <n v="0"/>
  </r>
  <r>
    <n v="2727"/>
    <s v="Renee"/>
    <d v="2024-01-29T00:00:00"/>
    <d v="2024-12-08T00:00:00"/>
    <n v="7.99"/>
    <n v="263"/>
    <s v="Romance"/>
    <n v="1"/>
    <n v="4"/>
    <b v="1"/>
    <n v="468"/>
    <n v="95"/>
    <x v="3"/>
    <x v="1"/>
    <x v="4"/>
    <n v="87"/>
    <n v="3.5"/>
    <b v="0"/>
    <x v="0"/>
    <n v="4497"/>
    <s v="Tablet"/>
    <s v="25-34"/>
    <s v="Evening"/>
    <x v="16"/>
    <n v="7.99"/>
    <n v="0.33079847908745247"/>
    <n v="263"/>
    <n v="231"/>
    <n v="0"/>
  </r>
  <r>
    <n v="7661"/>
    <s v="Wayne"/>
    <d v="2023-08-20T00:00:00"/>
    <d v="2024-12-14T00:00:00"/>
    <n v="11.99"/>
    <n v="162"/>
    <s v="Action"/>
    <n v="1"/>
    <n v="1"/>
    <b v="0"/>
    <n v="370"/>
    <n v="130"/>
    <x v="0"/>
    <x v="1"/>
    <x v="0"/>
    <n v="49"/>
    <n v="4.0999999999999996"/>
    <b v="1"/>
    <x v="0"/>
    <n v="1121"/>
    <s v="Smart TV"/>
    <s v="45-54"/>
    <s v="Afternoon"/>
    <x v="2"/>
    <n v="11.99"/>
    <n v="0.30246913580246915"/>
    <n v="162"/>
    <n v="225"/>
    <n v="1"/>
  </r>
  <r>
    <n v="5083"/>
    <s v="Lisa"/>
    <d v="2024-11-24T00:00:00"/>
    <d v="2024-11-23T00:00:00"/>
    <n v="15.99"/>
    <n v="19"/>
    <s v="Romance"/>
    <n v="3"/>
    <n v="2"/>
    <b v="1"/>
    <n v="781"/>
    <n v="179"/>
    <x v="1"/>
    <x v="1"/>
    <x v="1"/>
    <n v="8"/>
    <n v="4.3"/>
    <b v="0"/>
    <x v="0"/>
    <n v="1525"/>
    <s v="Laptop"/>
    <s v="45-54"/>
    <s v="Evening"/>
    <x v="24"/>
    <n v="15.99"/>
    <n v="0.42105263157894735"/>
    <n v="19"/>
    <n v="246"/>
    <n v="0"/>
  </r>
  <r>
    <n v="7275"/>
    <s v="Rhonda"/>
    <d v="2024-09-05T00:00:00"/>
    <d v="2024-12-07T00:00:00"/>
    <n v="11.99"/>
    <n v="358"/>
    <s v="Romance"/>
    <n v="5"/>
    <n v="4"/>
    <b v="1"/>
    <n v="829"/>
    <n v="62"/>
    <x v="5"/>
    <x v="0"/>
    <x v="1"/>
    <n v="65"/>
    <n v="3.4"/>
    <b v="0"/>
    <x v="0"/>
    <n v="3488"/>
    <s v="Smart TV"/>
    <s v="55+"/>
    <s v="Late Night"/>
    <x v="11"/>
    <n v="11.99"/>
    <n v="0.18156424581005587"/>
    <n v="358"/>
    <n v="232"/>
    <n v="0"/>
  </r>
  <r>
    <n v="7316"/>
    <s v="Darrell"/>
    <d v="2023-02-24T00:00:00"/>
    <d v="2024-12-15T00:00:00"/>
    <n v="11.99"/>
    <n v="183"/>
    <s v="Drama"/>
    <n v="3"/>
    <n v="5"/>
    <b v="0"/>
    <n v="944"/>
    <n v="94"/>
    <x v="1"/>
    <x v="0"/>
    <x v="4"/>
    <n v="72"/>
    <n v="4.7"/>
    <b v="0"/>
    <x v="0"/>
    <n v="3009"/>
    <s v="Smart TV"/>
    <s v="45-54"/>
    <s v="Late Night"/>
    <x v="12"/>
    <n v="11.99"/>
    <n v="0.39344262295081966"/>
    <n v="183"/>
    <n v="224"/>
    <n v="0"/>
  </r>
  <r>
    <n v="4497"/>
    <s v="Diana"/>
    <d v="2023-01-03T00:00:00"/>
    <d v="2024-12-15T00:00:00"/>
    <n v="15.99"/>
    <n v="63"/>
    <s v="Action"/>
    <n v="4"/>
    <n v="4"/>
    <b v="0"/>
    <n v="670"/>
    <n v="72"/>
    <x v="0"/>
    <x v="0"/>
    <x v="3"/>
    <n v="27"/>
    <n v="4.8"/>
    <b v="0"/>
    <x v="0"/>
    <n v="15"/>
    <s v="Smartphone"/>
    <s v="35-44"/>
    <s v="Evening"/>
    <x v="3"/>
    <n v="15.99"/>
    <n v="0.42857142857142855"/>
    <n v="63"/>
    <n v="224"/>
    <n v="0"/>
  </r>
  <r>
    <n v="8685"/>
    <s v="Matthew"/>
    <d v="2024-03-09T00:00:00"/>
    <d v="2024-11-20T00:00:00"/>
    <n v="11.99"/>
    <n v="446"/>
    <s v="Documentary"/>
    <n v="5"/>
    <n v="3"/>
    <b v="1"/>
    <n v="831"/>
    <n v="37"/>
    <x v="6"/>
    <x v="0"/>
    <x v="4"/>
    <n v="54"/>
    <n v="3.3"/>
    <b v="1"/>
    <x v="0"/>
    <n v="3007"/>
    <s v="Smart TV"/>
    <s v="45-54"/>
    <s v="Evening"/>
    <x v="10"/>
    <n v="11.99"/>
    <n v="0.1210762331838565"/>
    <n v="446"/>
    <n v="249"/>
    <n v="1"/>
  </r>
  <r>
    <n v="8583"/>
    <s v="Brittany"/>
    <d v="2024-11-16T00:00:00"/>
    <d v="2024-11-27T00:00:00"/>
    <n v="15.99"/>
    <n v="352"/>
    <s v="Sci-Fi"/>
    <n v="3"/>
    <n v="3"/>
    <b v="0"/>
    <n v="154"/>
    <n v="148"/>
    <x v="6"/>
    <x v="1"/>
    <x v="4"/>
    <n v="39"/>
    <n v="4.7"/>
    <b v="1"/>
    <x v="0"/>
    <n v="4588"/>
    <s v="Laptop"/>
    <s v="35-44"/>
    <s v="Morning"/>
    <x v="24"/>
    <n v="15.99"/>
    <n v="0.11079545454545454"/>
    <n v="352"/>
    <n v="242"/>
    <n v="1"/>
  </r>
  <r>
    <n v="1062"/>
    <s v="David"/>
    <d v="2024-10-03T00:00:00"/>
    <d v="2024-12-13T00:00:00"/>
    <n v="7.99"/>
    <n v="209"/>
    <s v="Sci-Fi"/>
    <n v="2"/>
    <n v="6"/>
    <b v="0"/>
    <n v="707"/>
    <n v="162"/>
    <x v="0"/>
    <x v="1"/>
    <x v="1"/>
    <n v="95"/>
    <n v="3.5"/>
    <b v="1"/>
    <x v="0"/>
    <n v="73"/>
    <s v="Smartphone"/>
    <s v="55+"/>
    <s v="Late Night"/>
    <x v="19"/>
    <n v="7.99"/>
    <n v="0.45454545454545453"/>
    <n v="209"/>
    <n v="226"/>
    <n v="1"/>
  </r>
  <r>
    <n v="2593"/>
    <s v="Stephanie"/>
    <d v="2022-12-21T00:00:00"/>
    <d v="2024-12-11T00:00:00"/>
    <n v="7.99"/>
    <n v="311"/>
    <s v="Horror"/>
    <n v="5"/>
    <n v="6"/>
    <b v="0"/>
    <n v="587"/>
    <n v="140"/>
    <x v="3"/>
    <x v="0"/>
    <x v="2"/>
    <n v="43"/>
    <n v="3.6"/>
    <b v="1"/>
    <x v="0"/>
    <n v="4635"/>
    <s v="Smartphone"/>
    <s v="18-24"/>
    <s v="Afternoon"/>
    <x v="22"/>
    <n v="7.99"/>
    <n v="0.13826366559485531"/>
    <n v="311"/>
    <n v="228"/>
    <n v="1"/>
  </r>
  <r>
    <n v="3951"/>
    <s v="Christina"/>
    <d v="2023-06-26T00:00:00"/>
    <d v="2024-12-06T00:00:00"/>
    <n v="11.99"/>
    <n v="293"/>
    <s v="Sci-Fi"/>
    <n v="3"/>
    <n v="6"/>
    <b v="1"/>
    <n v="158"/>
    <n v="119"/>
    <x v="3"/>
    <x v="2"/>
    <x v="3"/>
    <n v="60"/>
    <n v="3.7"/>
    <b v="0"/>
    <x v="0"/>
    <n v="1882"/>
    <s v="Tablet"/>
    <s v="45-54"/>
    <s v="Late Night"/>
    <x v="4"/>
    <n v="11.99"/>
    <n v="0.20477815699658702"/>
    <n v="293"/>
    <n v="233"/>
    <n v="0"/>
  </r>
  <r>
    <n v="8580"/>
    <s v="Darlene"/>
    <d v="2024-06-02T00:00:00"/>
    <d v="2024-12-10T00:00:00"/>
    <n v="15.99"/>
    <n v="119"/>
    <s v="Romance"/>
    <n v="4"/>
    <n v="2"/>
    <b v="0"/>
    <n v="936"/>
    <n v="188"/>
    <x v="0"/>
    <x v="3"/>
    <x v="2"/>
    <n v="59"/>
    <n v="4.0999999999999996"/>
    <b v="1"/>
    <x v="0"/>
    <n v="1690"/>
    <s v="Desktop"/>
    <s v="25-34"/>
    <s v="Afternoon"/>
    <x v="14"/>
    <n v="15.99"/>
    <n v="0.49579831932773111"/>
    <n v="119"/>
    <n v="229"/>
    <n v="1"/>
  </r>
  <r>
    <n v="4372"/>
    <s v="Michael"/>
    <d v="2023-01-18T00:00:00"/>
    <d v="2024-12-05T00:00:00"/>
    <n v="15.99"/>
    <n v="329"/>
    <s v="Sci-Fi"/>
    <n v="2"/>
    <n v="1"/>
    <b v="0"/>
    <n v="670"/>
    <n v="94"/>
    <x v="2"/>
    <x v="0"/>
    <x v="0"/>
    <n v="61"/>
    <n v="3"/>
    <b v="0"/>
    <x v="0"/>
    <n v="2572"/>
    <s v="Laptop"/>
    <s v="35-44"/>
    <s v="Morning"/>
    <x v="3"/>
    <n v="15.99"/>
    <n v="0.18541033434650456"/>
    <n v="329"/>
    <n v="234"/>
    <n v="0"/>
  </r>
  <r>
    <n v="4463"/>
    <s v="Janet"/>
    <d v="2023-10-15T00:00:00"/>
    <d v="2024-11-24T00:00:00"/>
    <n v="15.99"/>
    <n v="141"/>
    <s v="Horror"/>
    <n v="5"/>
    <n v="5"/>
    <b v="1"/>
    <n v="636"/>
    <n v="186"/>
    <x v="2"/>
    <x v="2"/>
    <x v="2"/>
    <n v="95"/>
    <n v="3.6"/>
    <b v="0"/>
    <x v="0"/>
    <n v="3865"/>
    <s v="Laptop"/>
    <s v="18-24"/>
    <s v="Late Night"/>
    <x v="23"/>
    <n v="15.99"/>
    <n v="0.67375886524822692"/>
    <n v="141"/>
    <n v="245"/>
    <n v="0"/>
  </r>
  <r>
    <n v="7498"/>
    <s v="Ethan"/>
    <d v="2023-02-09T00:00:00"/>
    <d v="2024-11-24T00:00:00"/>
    <n v="11.99"/>
    <n v="15"/>
    <s v="Documentary"/>
    <n v="1"/>
    <n v="3"/>
    <b v="1"/>
    <n v="700"/>
    <n v="64"/>
    <x v="4"/>
    <x v="3"/>
    <x v="3"/>
    <n v="35"/>
    <n v="4.7"/>
    <b v="0"/>
    <x v="0"/>
    <n v="380"/>
    <s v="Laptop"/>
    <s v="25-34"/>
    <s v="Late Night"/>
    <x v="12"/>
    <n v="11.99"/>
    <n v="2.3333333333333335"/>
    <n v="15"/>
    <n v="245"/>
    <n v="0"/>
  </r>
  <r>
    <n v="9618"/>
    <s v="Jesse"/>
    <d v="2024-11-17T00:00:00"/>
    <d v="2024-11-30T00:00:00"/>
    <n v="11.99"/>
    <n v="30"/>
    <s v="Comedy"/>
    <n v="5"/>
    <n v="4"/>
    <b v="1"/>
    <n v="310"/>
    <n v="162"/>
    <x v="4"/>
    <x v="1"/>
    <x v="1"/>
    <n v="30"/>
    <n v="3.1"/>
    <b v="1"/>
    <x v="0"/>
    <n v="3566"/>
    <s v="Smart TV"/>
    <s v="25-34"/>
    <s v="Evening"/>
    <x v="24"/>
    <n v="11.99"/>
    <n v="1"/>
    <n v="30"/>
    <n v="239"/>
    <n v="1"/>
  </r>
  <r>
    <n v="1813"/>
    <s v="Phyllis"/>
    <d v="2024-06-21T00:00:00"/>
    <d v="2024-11-29T00:00:00"/>
    <n v="11.99"/>
    <n v="145"/>
    <s v="Horror"/>
    <n v="2"/>
    <n v="4"/>
    <b v="0"/>
    <n v="237"/>
    <n v="32"/>
    <x v="4"/>
    <x v="3"/>
    <x v="5"/>
    <n v="39"/>
    <n v="4.8"/>
    <b v="0"/>
    <x v="0"/>
    <n v="1835"/>
    <s v="Desktop"/>
    <s v="45-54"/>
    <s v="Morning"/>
    <x v="14"/>
    <n v="11.99"/>
    <n v="0.26896551724137929"/>
    <n v="145"/>
    <n v="240"/>
    <n v="0"/>
  </r>
  <r>
    <n v="3009"/>
    <s v="Joel"/>
    <d v="2024-09-24T00:00:00"/>
    <d v="2024-12-13T00:00:00"/>
    <n v="15.99"/>
    <n v="250"/>
    <s v="Documentary"/>
    <n v="4"/>
    <n v="3"/>
    <b v="0"/>
    <n v="774"/>
    <n v="88"/>
    <x v="4"/>
    <x v="1"/>
    <x v="2"/>
    <n v="64"/>
    <n v="3.3"/>
    <b v="0"/>
    <x v="0"/>
    <n v="1882"/>
    <s v="Desktop"/>
    <s v="18-24"/>
    <s v="Morning"/>
    <x v="11"/>
    <n v="15.99"/>
    <n v="0.25600000000000001"/>
    <n v="250"/>
    <n v="226"/>
    <n v="0"/>
  </r>
  <r>
    <n v="8210"/>
    <s v="Cynthia"/>
    <d v="2023-01-05T00:00:00"/>
    <d v="2024-11-22T00:00:00"/>
    <n v="15.99"/>
    <n v="243"/>
    <s v="Horror"/>
    <n v="2"/>
    <n v="6"/>
    <b v="1"/>
    <n v="532"/>
    <n v="110"/>
    <x v="5"/>
    <x v="0"/>
    <x v="3"/>
    <n v="73"/>
    <n v="4.7"/>
    <b v="0"/>
    <x v="0"/>
    <n v="525"/>
    <s v="Smartphone"/>
    <s v="45-54"/>
    <s v="Afternoon"/>
    <x v="3"/>
    <n v="15.99"/>
    <n v="0.30041152263374488"/>
    <n v="243"/>
    <n v="247"/>
    <n v="0"/>
  </r>
  <r>
    <n v="8439"/>
    <s v="Craig"/>
    <d v="2023-07-26T00:00:00"/>
    <d v="2024-11-21T00:00:00"/>
    <n v="11.99"/>
    <n v="392"/>
    <s v="Horror"/>
    <n v="4"/>
    <n v="1"/>
    <b v="1"/>
    <n v="813"/>
    <n v="2"/>
    <x v="2"/>
    <x v="3"/>
    <x v="4"/>
    <n v="57"/>
    <n v="3"/>
    <b v="1"/>
    <x v="0"/>
    <n v="1025"/>
    <s v="Desktop"/>
    <s v="18-24"/>
    <s v="Afternoon"/>
    <x v="13"/>
    <n v="11.99"/>
    <n v="0.14540816326530612"/>
    <n v="392"/>
    <n v="248"/>
    <n v="1"/>
  </r>
  <r>
    <n v="8310"/>
    <s v="Eric"/>
    <d v="2023-05-29T00:00:00"/>
    <d v="2024-12-11T00:00:00"/>
    <n v="11.99"/>
    <n v="389"/>
    <s v="Drama"/>
    <n v="5"/>
    <n v="4"/>
    <b v="0"/>
    <n v="727"/>
    <n v="26"/>
    <x v="5"/>
    <x v="0"/>
    <x v="4"/>
    <n v="67"/>
    <n v="3.4"/>
    <b v="0"/>
    <x v="0"/>
    <n v="2508"/>
    <s v="Smartphone"/>
    <s v="45-54"/>
    <s v="Afternoon"/>
    <x v="0"/>
    <n v="11.99"/>
    <n v="0.17223650385604114"/>
    <n v="389"/>
    <n v="228"/>
    <n v="0"/>
  </r>
  <r>
    <n v="6369"/>
    <s v="Jessica"/>
    <d v="2023-10-23T00:00:00"/>
    <d v="2024-11-27T00:00:00"/>
    <n v="7.99"/>
    <n v="414"/>
    <s v="Horror"/>
    <n v="4"/>
    <n v="6"/>
    <b v="1"/>
    <n v="271"/>
    <n v="51"/>
    <x v="3"/>
    <x v="0"/>
    <x v="1"/>
    <n v="8"/>
    <n v="4.3"/>
    <b v="0"/>
    <x v="0"/>
    <n v="1546"/>
    <s v="Desktop"/>
    <s v="25-34"/>
    <s v="Evening"/>
    <x v="23"/>
    <n v="7.99"/>
    <n v="1.932367149758454E-2"/>
    <n v="414"/>
    <n v="242"/>
    <n v="0"/>
  </r>
  <r>
    <n v="5721"/>
    <s v="Jordan"/>
    <d v="2023-06-11T00:00:00"/>
    <d v="2024-12-12T00:00:00"/>
    <n v="15.99"/>
    <n v="415"/>
    <s v="Documentary"/>
    <n v="2"/>
    <n v="1"/>
    <b v="0"/>
    <n v="958"/>
    <n v="192"/>
    <x v="0"/>
    <x v="2"/>
    <x v="1"/>
    <n v="22"/>
    <n v="4.8"/>
    <b v="1"/>
    <x v="0"/>
    <n v="1955"/>
    <s v="Tablet"/>
    <s v="35-44"/>
    <s v="Afternoon"/>
    <x v="4"/>
    <n v="15.99"/>
    <n v="5.3012048192771083E-2"/>
    <n v="415"/>
    <n v="227"/>
    <n v="1"/>
  </r>
  <r>
    <n v="4204"/>
    <s v="Scott"/>
    <d v="2023-11-12T00:00:00"/>
    <d v="2024-12-14T00:00:00"/>
    <n v="11.99"/>
    <n v="494"/>
    <s v="Horror"/>
    <n v="5"/>
    <n v="6"/>
    <b v="1"/>
    <n v="202"/>
    <n v="163"/>
    <x v="2"/>
    <x v="1"/>
    <x v="3"/>
    <n v="61"/>
    <n v="4"/>
    <b v="1"/>
    <x v="0"/>
    <n v="4889"/>
    <s v="Tablet"/>
    <s v="35-44"/>
    <s v="Morning"/>
    <x v="15"/>
    <n v="11.99"/>
    <n v="0.12348178137651822"/>
    <n v="494"/>
    <n v="225"/>
    <n v="1"/>
  </r>
  <r>
    <n v="5666"/>
    <s v="Christopher"/>
    <d v="2023-04-22T00:00:00"/>
    <d v="2024-11-20T00:00:00"/>
    <n v="7.99"/>
    <n v="109"/>
    <s v="Drama"/>
    <n v="4"/>
    <n v="4"/>
    <b v="1"/>
    <n v="899"/>
    <n v="11"/>
    <x v="2"/>
    <x v="2"/>
    <x v="1"/>
    <n v="63"/>
    <n v="4.3"/>
    <b v="0"/>
    <x v="0"/>
    <n v="1185"/>
    <s v="Laptop"/>
    <s v="18-24"/>
    <s v="Late Night"/>
    <x v="1"/>
    <n v="7.99"/>
    <n v="0.57798165137614677"/>
    <n v="109"/>
    <n v="249"/>
    <n v="0"/>
  </r>
  <r>
    <n v="5943"/>
    <s v="Victoria"/>
    <d v="2023-12-18T00:00:00"/>
    <d v="2024-12-07T00:00:00"/>
    <n v="7.99"/>
    <n v="200"/>
    <s v="Romance"/>
    <n v="1"/>
    <n v="2"/>
    <b v="0"/>
    <n v="465"/>
    <n v="35"/>
    <x v="3"/>
    <x v="3"/>
    <x v="2"/>
    <n v="29"/>
    <n v="4.7"/>
    <b v="1"/>
    <x v="0"/>
    <n v="3040"/>
    <s v="Desktop"/>
    <s v="55+"/>
    <s v="Evening"/>
    <x v="8"/>
    <n v="7.99"/>
    <n v="0.14499999999999999"/>
    <n v="200"/>
    <n v="232"/>
    <n v="1"/>
  </r>
  <r>
    <n v="3202"/>
    <s v="Mary"/>
    <d v="2024-02-23T00:00:00"/>
    <d v="2024-12-04T00:00:00"/>
    <n v="11.99"/>
    <n v="134"/>
    <s v="Sci-Fi"/>
    <n v="4"/>
    <n v="1"/>
    <b v="1"/>
    <n v="459"/>
    <n v="105"/>
    <x v="2"/>
    <x v="3"/>
    <x v="1"/>
    <n v="3"/>
    <n v="3.7"/>
    <b v="1"/>
    <x v="0"/>
    <n v="4729"/>
    <s v="Smartphone"/>
    <s v="45-54"/>
    <s v="Afternoon"/>
    <x v="20"/>
    <n v="11.99"/>
    <n v="2.2388059701492536E-2"/>
    <n v="134"/>
    <n v="235"/>
    <n v="1"/>
  </r>
  <r>
    <n v="4512"/>
    <s v="Jacob"/>
    <d v="2023-02-21T00:00:00"/>
    <d v="2024-11-30T00:00:00"/>
    <n v="11.99"/>
    <n v="250"/>
    <s v="Documentary"/>
    <n v="5"/>
    <n v="2"/>
    <b v="0"/>
    <n v="611"/>
    <n v="170"/>
    <x v="2"/>
    <x v="2"/>
    <x v="4"/>
    <n v="71"/>
    <n v="3.9"/>
    <b v="0"/>
    <x v="0"/>
    <n v="4193"/>
    <s v="Smartphone"/>
    <s v="25-34"/>
    <s v="Evening"/>
    <x v="12"/>
    <n v="11.99"/>
    <n v="0.28399999999999997"/>
    <n v="250"/>
    <n v="239"/>
    <n v="0"/>
  </r>
  <r>
    <n v="2075"/>
    <s v="Ann"/>
    <d v="2024-10-28T00:00:00"/>
    <d v="2024-12-09T00:00:00"/>
    <n v="7.99"/>
    <n v="305"/>
    <s v="Drama"/>
    <n v="2"/>
    <n v="3"/>
    <b v="1"/>
    <n v="49"/>
    <n v="146"/>
    <x v="0"/>
    <x v="1"/>
    <x v="2"/>
    <n v="48"/>
    <n v="4.5999999999999996"/>
    <b v="0"/>
    <x v="0"/>
    <n v="4626"/>
    <s v="Smart TV"/>
    <s v="55+"/>
    <s v="Morning"/>
    <x v="19"/>
    <n v="7.99"/>
    <n v="0.15737704918032788"/>
    <n v="305"/>
    <n v="230"/>
    <n v="0"/>
  </r>
  <r>
    <n v="4057"/>
    <s v="Rachel"/>
    <d v="2024-05-10T00:00:00"/>
    <d v="2024-11-28T00:00:00"/>
    <n v="15.99"/>
    <n v="256"/>
    <s v="Comedy"/>
    <n v="5"/>
    <n v="3"/>
    <b v="0"/>
    <n v="929"/>
    <n v="89"/>
    <x v="1"/>
    <x v="0"/>
    <x v="3"/>
    <n v="89"/>
    <n v="3.3"/>
    <b v="0"/>
    <x v="0"/>
    <n v="60"/>
    <s v="Smartphone"/>
    <s v="55+"/>
    <s v="Morning"/>
    <x v="7"/>
    <n v="15.99"/>
    <n v="0.34765625"/>
    <n v="256"/>
    <n v="241"/>
    <n v="0"/>
  </r>
  <r>
    <n v="5537"/>
    <s v="Justin"/>
    <d v="2024-09-12T00:00:00"/>
    <d v="2024-11-19T00:00:00"/>
    <n v="11.99"/>
    <n v="214"/>
    <s v="Documentary"/>
    <n v="1"/>
    <n v="3"/>
    <b v="0"/>
    <n v="39"/>
    <n v="89"/>
    <x v="1"/>
    <x v="1"/>
    <x v="0"/>
    <n v="37"/>
    <n v="3.5"/>
    <b v="1"/>
    <x v="0"/>
    <n v="2597"/>
    <s v="Tablet"/>
    <s v="45-54"/>
    <s v="Morning"/>
    <x v="11"/>
    <n v="11.99"/>
    <n v="0.17289719626168223"/>
    <n v="214"/>
    <n v="250"/>
    <n v="1"/>
  </r>
  <r>
    <n v="9520"/>
    <s v="Tina"/>
    <d v="2023-08-05T00:00:00"/>
    <d v="2024-12-01T00:00:00"/>
    <n v="11.99"/>
    <n v="272"/>
    <s v="Romance"/>
    <n v="1"/>
    <n v="2"/>
    <b v="0"/>
    <n v="520"/>
    <n v="170"/>
    <x v="5"/>
    <x v="0"/>
    <x v="1"/>
    <n v="100"/>
    <n v="5"/>
    <b v="0"/>
    <x v="0"/>
    <n v="260"/>
    <s v="Tablet"/>
    <s v="55+"/>
    <s v="Morning"/>
    <x v="2"/>
    <n v="11.99"/>
    <n v="0.36764705882352944"/>
    <n v="272"/>
    <n v="238"/>
    <n v="0"/>
  </r>
  <r>
    <n v="1081"/>
    <s v="Vincent"/>
    <d v="2024-07-28T00:00:00"/>
    <d v="2024-11-29T00:00:00"/>
    <n v="15.99"/>
    <n v="144"/>
    <s v="Drama"/>
    <n v="3"/>
    <n v="4"/>
    <b v="0"/>
    <n v="501"/>
    <n v="64"/>
    <x v="1"/>
    <x v="1"/>
    <x v="4"/>
    <n v="98"/>
    <n v="3.3"/>
    <b v="0"/>
    <x v="0"/>
    <n v="1544"/>
    <s v="Tablet"/>
    <s v="35-44"/>
    <s v="Late Night"/>
    <x v="17"/>
    <n v="15.99"/>
    <n v="0.68055555555555558"/>
    <n v="144"/>
    <n v="240"/>
    <n v="0"/>
  </r>
  <r>
    <n v="7621"/>
    <s v="Tina"/>
    <d v="2023-09-06T00:00:00"/>
    <d v="2024-12-06T00:00:00"/>
    <n v="7.99"/>
    <n v="381"/>
    <s v="Drama"/>
    <n v="5"/>
    <n v="6"/>
    <b v="0"/>
    <n v="593"/>
    <n v="46"/>
    <x v="4"/>
    <x v="1"/>
    <x v="4"/>
    <n v="10"/>
    <n v="4.5999999999999996"/>
    <b v="1"/>
    <x v="0"/>
    <n v="4528"/>
    <s v="Tablet"/>
    <s v="55+"/>
    <s v="Evening"/>
    <x v="5"/>
    <n v="7.99"/>
    <n v="2.6246719160104987E-2"/>
    <n v="381"/>
    <n v="233"/>
    <n v="1"/>
  </r>
  <r>
    <n v="4558"/>
    <s v="Leah"/>
    <d v="2023-01-18T00:00:00"/>
    <d v="2024-11-20T00:00:00"/>
    <n v="11.99"/>
    <n v="292"/>
    <s v="Drama"/>
    <n v="4"/>
    <n v="2"/>
    <b v="1"/>
    <n v="109"/>
    <n v="68"/>
    <x v="5"/>
    <x v="2"/>
    <x v="4"/>
    <n v="95"/>
    <n v="4.3"/>
    <b v="0"/>
    <x v="0"/>
    <n v="1127"/>
    <s v="Laptop"/>
    <s v="55+"/>
    <s v="Evening"/>
    <x v="3"/>
    <n v="11.99"/>
    <n v="0.32534246575342468"/>
    <n v="292"/>
    <n v="249"/>
    <n v="0"/>
  </r>
  <r>
    <n v="6628"/>
    <s v="Richard"/>
    <d v="2023-03-28T00:00:00"/>
    <d v="2024-12-15T00:00:00"/>
    <n v="11.99"/>
    <n v="358"/>
    <s v="Romance"/>
    <n v="4"/>
    <n v="3"/>
    <b v="0"/>
    <n v="472"/>
    <n v="65"/>
    <x v="3"/>
    <x v="1"/>
    <x v="3"/>
    <n v="92"/>
    <n v="4"/>
    <b v="0"/>
    <x v="0"/>
    <n v="4542"/>
    <s v="Smartphone"/>
    <s v="45-54"/>
    <s v="Evening"/>
    <x v="9"/>
    <n v="11.99"/>
    <n v="0.25698324022346369"/>
    <n v="358"/>
    <n v="224"/>
    <n v="0"/>
  </r>
  <r>
    <n v="7643"/>
    <s v="Cindy"/>
    <d v="2024-07-10T00:00:00"/>
    <d v="2024-12-03T00:00:00"/>
    <n v="15.99"/>
    <n v="426"/>
    <s v="Sci-Fi"/>
    <n v="1"/>
    <n v="6"/>
    <b v="1"/>
    <n v="229"/>
    <n v="120"/>
    <x v="0"/>
    <x v="0"/>
    <x v="5"/>
    <n v="38"/>
    <n v="3.3"/>
    <b v="1"/>
    <x v="0"/>
    <n v="1436"/>
    <s v="Smartphone"/>
    <s v="55+"/>
    <s v="Morning"/>
    <x v="17"/>
    <n v="15.99"/>
    <n v="8.9201877934272297E-2"/>
    <n v="426"/>
    <n v="236"/>
    <n v="1"/>
  </r>
  <r>
    <n v="4709"/>
    <s v="Gary"/>
    <d v="2023-09-22T00:00:00"/>
    <d v="2024-11-24T00:00:00"/>
    <n v="11.99"/>
    <n v="474"/>
    <s v="Comedy"/>
    <n v="5"/>
    <n v="1"/>
    <b v="0"/>
    <n v="487"/>
    <n v="107"/>
    <x v="4"/>
    <x v="1"/>
    <x v="1"/>
    <n v="66"/>
    <n v="4"/>
    <b v="0"/>
    <x v="0"/>
    <n v="4438"/>
    <s v="Desktop"/>
    <s v="45-54"/>
    <s v="Late Night"/>
    <x v="5"/>
    <n v="11.99"/>
    <n v="0.13924050632911392"/>
    <n v="474"/>
    <n v="245"/>
    <n v="0"/>
  </r>
  <r>
    <n v="8408"/>
    <s v="Emily"/>
    <d v="2023-07-28T00:00:00"/>
    <d v="2024-12-12T00:00:00"/>
    <n v="7.99"/>
    <n v="286"/>
    <s v="Documentary"/>
    <n v="2"/>
    <n v="5"/>
    <b v="1"/>
    <n v="543"/>
    <n v="16"/>
    <x v="0"/>
    <x v="2"/>
    <x v="2"/>
    <n v="8"/>
    <n v="3.7"/>
    <b v="1"/>
    <x v="0"/>
    <n v="3130"/>
    <s v="Smartphone"/>
    <s v="35-44"/>
    <s v="Afternoon"/>
    <x v="13"/>
    <n v="7.99"/>
    <n v="2.7972027972027972E-2"/>
    <n v="286"/>
    <n v="227"/>
    <n v="1"/>
  </r>
  <r>
    <n v="3530"/>
    <s v="Lindsey"/>
    <d v="2024-10-10T00:00:00"/>
    <d v="2024-12-06T00:00:00"/>
    <n v="15.99"/>
    <n v="498"/>
    <s v="Drama"/>
    <n v="5"/>
    <n v="6"/>
    <b v="0"/>
    <n v="105"/>
    <n v="35"/>
    <x v="3"/>
    <x v="1"/>
    <x v="4"/>
    <n v="6"/>
    <n v="3.9"/>
    <b v="1"/>
    <x v="0"/>
    <n v="3379"/>
    <s v="Desktop"/>
    <s v="25-34"/>
    <s v="Late Night"/>
    <x v="19"/>
    <n v="15.99"/>
    <n v="1.2048192771084338E-2"/>
    <n v="498"/>
    <n v="233"/>
    <n v="1"/>
  </r>
  <r>
    <n v="3779"/>
    <s v="Brandon"/>
    <d v="2024-06-21T00:00:00"/>
    <d v="2024-12-15T00:00:00"/>
    <n v="11.99"/>
    <n v="32"/>
    <s v="Drama"/>
    <n v="2"/>
    <n v="4"/>
    <b v="0"/>
    <n v="334"/>
    <n v="151"/>
    <x v="2"/>
    <x v="3"/>
    <x v="3"/>
    <n v="88"/>
    <n v="3.4"/>
    <b v="0"/>
    <x v="0"/>
    <n v="3696"/>
    <s v="Tablet"/>
    <s v="25-34"/>
    <s v="Evening"/>
    <x v="14"/>
    <n v="11.99"/>
    <n v="2.75"/>
    <n v="32"/>
    <n v="224"/>
    <n v="0"/>
  </r>
  <r>
    <n v="8564"/>
    <s v="Lynn"/>
    <d v="2023-04-17T00:00:00"/>
    <d v="2024-12-01T00:00:00"/>
    <n v="7.99"/>
    <n v="84"/>
    <s v="Romance"/>
    <n v="1"/>
    <n v="2"/>
    <b v="1"/>
    <n v="871"/>
    <n v="187"/>
    <x v="0"/>
    <x v="1"/>
    <x v="2"/>
    <n v="96"/>
    <n v="4.5"/>
    <b v="1"/>
    <x v="0"/>
    <n v="2416"/>
    <s v="Smartphone"/>
    <s v="45-54"/>
    <s v="Late Night"/>
    <x v="1"/>
    <n v="7.99"/>
    <n v="1.1428571428571428"/>
    <n v="84"/>
    <n v="238"/>
    <n v="1"/>
  </r>
  <r>
    <n v="8731"/>
    <s v="Jonathan"/>
    <d v="2023-12-31T00:00:00"/>
    <d v="2024-12-02T00:00:00"/>
    <n v="15.99"/>
    <n v="210"/>
    <s v="Romance"/>
    <n v="5"/>
    <n v="5"/>
    <b v="0"/>
    <n v="206"/>
    <n v="194"/>
    <x v="1"/>
    <x v="0"/>
    <x v="0"/>
    <n v="62"/>
    <n v="3.9"/>
    <b v="0"/>
    <x v="0"/>
    <n v="2856"/>
    <s v="Smartphone"/>
    <s v="45-54"/>
    <s v="Evening"/>
    <x v="8"/>
    <n v="15.99"/>
    <n v="0.29523809523809524"/>
    <n v="210"/>
    <n v="237"/>
    <n v="0"/>
  </r>
  <r>
    <n v="5000"/>
    <s v="Natalie"/>
    <d v="2023-02-15T00:00:00"/>
    <d v="2024-11-24T00:00:00"/>
    <n v="15.99"/>
    <n v="231"/>
    <s v="Horror"/>
    <n v="3"/>
    <n v="5"/>
    <b v="1"/>
    <n v="701"/>
    <n v="173"/>
    <x v="3"/>
    <x v="2"/>
    <x v="1"/>
    <n v="65"/>
    <n v="3.4"/>
    <b v="1"/>
    <x v="0"/>
    <n v="4177"/>
    <s v="Smartphone"/>
    <s v="18-24"/>
    <s v="Morning"/>
    <x v="12"/>
    <n v="15.99"/>
    <n v="0.2813852813852814"/>
    <n v="231"/>
    <n v="245"/>
    <n v="1"/>
  </r>
  <r>
    <n v="3882"/>
    <s v="Michelle"/>
    <d v="2024-12-01T00:00:00"/>
    <d v="2024-12-15T00:00:00"/>
    <n v="15.99"/>
    <n v="246"/>
    <s v="Drama"/>
    <n v="3"/>
    <n v="3"/>
    <b v="0"/>
    <n v="505"/>
    <n v="129"/>
    <x v="1"/>
    <x v="2"/>
    <x v="4"/>
    <n v="82"/>
    <n v="4.9000000000000004"/>
    <b v="0"/>
    <x v="0"/>
    <n v="1912"/>
    <s v="Laptop"/>
    <s v="18-24"/>
    <s v="Evening"/>
    <x v="18"/>
    <n v="15.99"/>
    <n v="0.33333333333333331"/>
    <n v="246"/>
    <n v="224"/>
    <n v="0"/>
  </r>
  <r>
    <n v="4551"/>
    <s v="Gabriel"/>
    <d v="2024-01-19T00:00:00"/>
    <d v="2024-11-19T00:00:00"/>
    <n v="11.99"/>
    <n v="174"/>
    <s v="Romance"/>
    <n v="1"/>
    <n v="6"/>
    <b v="1"/>
    <n v="239"/>
    <n v="175"/>
    <x v="0"/>
    <x v="2"/>
    <x v="4"/>
    <n v="65"/>
    <n v="3.7"/>
    <b v="0"/>
    <x v="0"/>
    <n v="2388"/>
    <s v="Tablet"/>
    <s v="18-24"/>
    <s v="Morning"/>
    <x v="16"/>
    <n v="11.99"/>
    <n v="0.37356321839080459"/>
    <n v="174"/>
    <n v="250"/>
    <n v="0"/>
  </r>
  <r>
    <n v="7970"/>
    <s v="Scott"/>
    <d v="2023-07-21T00:00:00"/>
    <d v="2024-11-19T00:00:00"/>
    <n v="15.99"/>
    <n v="298"/>
    <s v="Comedy"/>
    <n v="3"/>
    <n v="1"/>
    <b v="1"/>
    <n v="115"/>
    <n v="168"/>
    <x v="5"/>
    <x v="0"/>
    <x v="0"/>
    <n v="27"/>
    <n v="3"/>
    <b v="0"/>
    <x v="0"/>
    <n v="4216"/>
    <s v="Smartphone"/>
    <s v="55+"/>
    <s v="Morning"/>
    <x v="13"/>
    <n v="15.99"/>
    <n v="9.0604026845637578E-2"/>
    <n v="298"/>
    <n v="250"/>
    <n v="0"/>
  </r>
  <r>
    <n v="2466"/>
    <s v="Heidi"/>
    <d v="2024-10-29T00:00:00"/>
    <d v="2024-12-03T00:00:00"/>
    <n v="11.99"/>
    <n v="344"/>
    <s v="Documentary"/>
    <n v="5"/>
    <n v="2"/>
    <b v="0"/>
    <n v="142"/>
    <n v="113"/>
    <x v="0"/>
    <x v="0"/>
    <x v="1"/>
    <n v="100"/>
    <n v="4.5999999999999996"/>
    <b v="1"/>
    <x v="0"/>
    <n v="599"/>
    <s v="Laptop"/>
    <s v="25-34"/>
    <s v="Afternoon"/>
    <x v="19"/>
    <n v="11.99"/>
    <n v="0.29069767441860467"/>
    <n v="344"/>
    <n v="236"/>
    <n v="1"/>
  </r>
  <r>
    <n v="1303"/>
    <s v="Ashley"/>
    <d v="2023-06-17T00:00:00"/>
    <d v="2024-12-04T00:00:00"/>
    <n v="11.99"/>
    <n v="264"/>
    <s v="Romance"/>
    <n v="2"/>
    <n v="1"/>
    <b v="1"/>
    <n v="744"/>
    <n v="33"/>
    <x v="4"/>
    <x v="3"/>
    <x v="4"/>
    <n v="29"/>
    <n v="4.9000000000000004"/>
    <b v="1"/>
    <x v="0"/>
    <n v="804"/>
    <s v="Desktop"/>
    <s v="25-34"/>
    <s v="Evening"/>
    <x v="4"/>
    <n v="11.99"/>
    <n v="0.10984848484848485"/>
    <n v="264"/>
    <n v="235"/>
    <n v="1"/>
  </r>
  <r>
    <n v="9832"/>
    <s v="Danielle"/>
    <d v="2022-12-21T00:00:00"/>
    <d v="2024-11-21T00:00:00"/>
    <n v="7.99"/>
    <n v="380"/>
    <s v="Drama"/>
    <n v="2"/>
    <n v="5"/>
    <b v="1"/>
    <n v="820"/>
    <n v="17"/>
    <x v="4"/>
    <x v="0"/>
    <x v="5"/>
    <n v="93"/>
    <n v="3"/>
    <b v="0"/>
    <x v="0"/>
    <n v="4565"/>
    <s v="Laptop"/>
    <s v="25-34"/>
    <s v="Evening"/>
    <x v="22"/>
    <n v="7.99"/>
    <n v="0.24473684210526317"/>
    <n v="380"/>
    <n v="248"/>
    <n v="0"/>
  </r>
  <r>
    <n v="3618"/>
    <s v="Paul"/>
    <d v="2024-02-03T00:00:00"/>
    <d v="2024-12-03T00:00:00"/>
    <n v="11.99"/>
    <n v="160"/>
    <s v="Action"/>
    <n v="2"/>
    <n v="1"/>
    <b v="0"/>
    <n v="940"/>
    <n v="50"/>
    <x v="4"/>
    <x v="3"/>
    <x v="1"/>
    <n v="71"/>
    <n v="3"/>
    <b v="0"/>
    <x v="0"/>
    <n v="1095"/>
    <s v="Desktop"/>
    <s v="55+"/>
    <s v="Late Night"/>
    <x v="20"/>
    <n v="11.99"/>
    <n v="0.44374999999999998"/>
    <n v="160"/>
    <n v="236"/>
    <n v="0"/>
  </r>
  <r>
    <n v="7424"/>
    <s v="Lisa"/>
    <d v="2023-08-08T00:00:00"/>
    <d v="2024-12-13T00:00:00"/>
    <n v="7.99"/>
    <n v="55"/>
    <s v="Comedy"/>
    <n v="4"/>
    <n v="6"/>
    <b v="1"/>
    <n v="135"/>
    <n v="138"/>
    <x v="5"/>
    <x v="2"/>
    <x v="5"/>
    <n v="5"/>
    <n v="3.4"/>
    <b v="0"/>
    <x v="0"/>
    <n v="1512"/>
    <s v="Tablet"/>
    <s v="45-54"/>
    <s v="Evening"/>
    <x v="2"/>
    <n v="7.99"/>
    <n v="9.0909090909090912E-2"/>
    <n v="55"/>
    <n v="226"/>
    <n v="0"/>
  </r>
  <r>
    <n v="8414"/>
    <s v="Lisa"/>
    <d v="2024-01-13T00:00:00"/>
    <d v="2024-11-22T00:00:00"/>
    <n v="11.99"/>
    <n v="70"/>
    <s v="Drama"/>
    <n v="2"/>
    <n v="3"/>
    <b v="1"/>
    <n v="803"/>
    <n v="51"/>
    <x v="3"/>
    <x v="3"/>
    <x v="2"/>
    <n v="24"/>
    <n v="3.8"/>
    <b v="0"/>
    <x v="0"/>
    <n v="1422"/>
    <s v="Laptop"/>
    <s v="55+"/>
    <s v="Afternoon"/>
    <x v="16"/>
    <n v="11.99"/>
    <n v="0.34285714285714286"/>
    <n v="70"/>
    <n v="247"/>
    <n v="0"/>
  </r>
  <r>
    <n v="5688"/>
    <s v="Ashley"/>
    <d v="2024-09-27T00:00:00"/>
    <d v="2024-11-30T00:00:00"/>
    <n v="7.99"/>
    <n v="256"/>
    <s v="Drama"/>
    <n v="3"/>
    <n v="3"/>
    <b v="0"/>
    <n v="322"/>
    <n v="199"/>
    <x v="1"/>
    <x v="2"/>
    <x v="4"/>
    <n v="65"/>
    <n v="4.5"/>
    <b v="0"/>
    <x v="0"/>
    <n v="147"/>
    <s v="Smartphone"/>
    <s v="45-54"/>
    <s v="Morning"/>
    <x v="11"/>
    <n v="7.99"/>
    <n v="0.25390625"/>
    <n v="256"/>
    <n v="239"/>
    <n v="0"/>
  </r>
  <r>
    <n v="2062"/>
    <s v="Darren"/>
    <d v="2024-06-24T00:00:00"/>
    <d v="2024-11-24T00:00:00"/>
    <n v="15.99"/>
    <n v="436"/>
    <s v="Documentary"/>
    <n v="5"/>
    <n v="6"/>
    <b v="1"/>
    <n v="424"/>
    <n v="111"/>
    <x v="6"/>
    <x v="2"/>
    <x v="1"/>
    <n v="64"/>
    <n v="3.5"/>
    <b v="1"/>
    <x v="0"/>
    <n v="4317"/>
    <s v="Smart TV"/>
    <s v="45-54"/>
    <s v="Late Night"/>
    <x v="14"/>
    <n v="15.99"/>
    <n v="0.14678899082568808"/>
    <n v="436"/>
    <n v="245"/>
    <n v="1"/>
  </r>
  <r>
    <n v="5031"/>
    <s v="Bethany"/>
    <d v="2023-08-04T00:00:00"/>
    <d v="2024-11-27T00:00:00"/>
    <n v="7.99"/>
    <n v="394"/>
    <s v="Action"/>
    <n v="2"/>
    <n v="6"/>
    <b v="1"/>
    <n v="60"/>
    <n v="159"/>
    <x v="2"/>
    <x v="0"/>
    <x v="1"/>
    <n v="51"/>
    <n v="3"/>
    <b v="1"/>
    <x v="0"/>
    <n v="3197"/>
    <s v="Desktop"/>
    <s v="18-24"/>
    <s v="Late Night"/>
    <x v="2"/>
    <n v="7.99"/>
    <n v="0.12944162436548223"/>
    <n v="394"/>
    <n v="242"/>
    <n v="1"/>
  </r>
  <r>
    <n v="1162"/>
    <s v="Steven"/>
    <d v="2023-01-28T00:00:00"/>
    <d v="2024-11-29T00:00:00"/>
    <n v="15.99"/>
    <n v="131"/>
    <s v="Sci-Fi"/>
    <n v="3"/>
    <n v="3"/>
    <b v="0"/>
    <n v="865"/>
    <n v="8"/>
    <x v="3"/>
    <x v="1"/>
    <x v="3"/>
    <n v="78"/>
    <n v="4.5999999999999996"/>
    <b v="0"/>
    <x v="0"/>
    <n v="1413"/>
    <s v="Smart TV"/>
    <s v="45-54"/>
    <s v="Afternoon"/>
    <x v="3"/>
    <n v="15.99"/>
    <n v="0.59541984732824427"/>
    <n v="131"/>
    <n v="240"/>
    <n v="0"/>
  </r>
  <r>
    <n v="6564"/>
    <s v="James"/>
    <d v="2023-10-23T00:00:00"/>
    <d v="2024-12-07T00:00:00"/>
    <n v="11.99"/>
    <n v="98"/>
    <s v="Drama"/>
    <n v="5"/>
    <n v="2"/>
    <b v="1"/>
    <n v="526"/>
    <n v="144"/>
    <x v="0"/>
    <x v="1"/>
    <x v="4"/>
    <n v="10"/>
    <n v="3.9"/>
    <b v="1"/>
    <x v="0"/>
    <n v="747"/>
    <s v="Laptop"/>
    <s v="25-34"/>
    <s v="Afternoon"/>
    <x v="23"/>
    <n v="11.99"/>
    <n v="0.10204081632653061"/>
    <n v="98"/>
    <n v="232"/>
    <n v="1"/>
  </r>
  <r>
    <n v="9298"/>
    <s v="Christine"/>
    <d v="2024-06-02T00:00:00"/>
    <d v="2024-12-04T00:00:00"/>
    <n v="11.99"/>
    <n v="276"/>
    <s v="Comedy"/>
    <n v="5"/>
    <n v="4"/>
    <b v="0"/>
    <n v="389"/>
    <n v="177"/>
    <x v="6"/>
    <x v="0"/>
    <x v="4"/>
    <n v="19"/>
    <n v="4.3"/>
    <b v="0"/>
    <x v="0"/>
    <n v="1099"/>
    <s v="Tablet"/>
    <s v="55+"/>
    <s v="Evening"/>
    <x v="14"/>
    <n v="11.99"/>
    <n v="6.8840579710144928E-2"/>
    <n v="276"/>
    <n v="235"/>
    <n v="0"/>
  </r>
  <r>
    <n v="4216"/>
    <s v="Beth"/>
    <d v="2024-03-14T00:00:00"/>
    <d v="2024-11-19T00:00:00"/>
    <n v="11.99"/>
    <n v="251"/>
    <s v="Action"/>
    <n v="3"/>
    <n v="3"/>
    <b v="0"/>
    <n v="922"/>
    <n v="106"/>
    <x v="4"/>
    <x v="1"/>
    <x v="0"/>
    <n v="56"/>
    <n v="4.3"/>
    <b v="1"/>
    <x v="0"/>
    <n v="585"/>
    <s v="Smartphone"/>
    <s v="25-34"/>
    <s v="Late Night"/>
    <x v="10"/>
    <n v="11.99"/>
    <n v="0.22310756972111553"/>
    <n v="251"/>
    <n v="250"/>
    <n v="1"/>
  </r>
  <r>
    <n v="3677"/>
    <s v="Rebecca"/>
    <d v="2023-03-08T00:00:00"/>
    <d v="2024-11-29T00:00:00"/>
    <n v="7.99"/>
    <n v="233"/>
    <s v="Sci-Fi"/>
    <n v="4"/>
    <n v="2"/>
    <b v="1"/>
    <n v="485"/>
    <n v="37"/>
    <x v="1"/>
    <x v="0"/>
    <x v="2"/>
    <n v="47"/>
    <n v="3.4"/>
    <b v="1"/>
    <x v="0"/>
    <n v="615"/>
    <s v="Smartphone"/>
    <s v="25-34"/>
    <s v="Afternoon"/>
    <x v="9"/>
    <n v="7.99"/>
    <n v="0.20171673819742489"/>
    <n v="233"/>
    <n v="240"/>
    <n v="1"/>
  </r>
  <r>
    <n v="8453"/>
    <s v="Eric"/>
    <d v="2024-05-17T00:00:00"/>
    <d v="2024-11-27T00:00:00"/>
    <n v="11.99"/>
    <n v="136"/>
    <s v="Romance"/>
    <n v="2"/>
    <n v="5"/>
    <b v="1"/>
    <n v="112"/>
    <n v="181"/>
    <x v="3"/>
    <x v="3"/>
    <x v="0"/>
    <n v="15"/>
    <n v="3.6"/>
    <b v="0"/>
    <x v="0"/>
    <n v="2634"/>
    <s v="Laptop"/>
    <s v="18-24"/>
    <s v="Morning"/>
    <x v="7"/>
    <n v="11.99"/>
    <n v="0.11029411764705882"/>
    <n v="136"/>
    <n v="242"/>
    <n v="0"/>
  </r>
  <r>
    <n v="6231"/>
    <s v="Nicole"/>
    <d v="2023-01-24T00:00:00"/>
    <d v="2024-12-07T00:00:00"/>
    <n v="15.99"/>
    <n v="248"/>
    <s v="Horror"/>
    <n v="1"/>
    <n v="6"/>
    <b v="0"/>
    <n v="181"/>
    <n v="13"/>
    <x v="6"/>
    <x v="2"/>
    <x v="3"/>
    <n v="43"/>
    <n v="4.9000000000000004"/>
    <b v="1"/>
    <x v="0"/>
    <n v="136"/>
    <s v="Laptop"/>
    <s v="45-54"/>
    <s v="Late Night"/>
    <x v="3"/>
    <n v="15.99"/>
    <n v="0.17338709677419356"/>
    <n v="248"/>
    <n v="232"/>
    <n v="1"/>
  </r>
  <r>
    <n v="1481"/>
    <s v="Mary"/>
    <d v="2023-02-20T00:00:00"/>
    <d v="2024-12-01T00:00:00"/>
    <n v="7.99"/>
    <n v="180"/>
    <s v="Documentary"/>
    <n v="3"/>
    <n v="4"/>
    <b v="0"/>
    <n v="936"/>
    <n v="166"/>
    <x v="2"/>
    <x v="1"/>
    <x v="4"/>
    <n v="71"/>
    <n v="4.9000000000000004"/>
    <b v="1"/>
    <x v="0"/>
    <n v="4566"/>
    <s v="Smartphone"/>
    <s v="45-54"/>
    <s v="Morning"/>
    <x v="12"/>
    <n v="7.99"/>
    <n v="0.39444444444444443"/>
    <n v="180"/>
    <n v="238"/>
    <n v="1"/>
  </r>
  <r>
    <n v="7400"/>
    <s v="Allen"/>
    <d v="2024-05-09T00:00:00"/>
    <d v="2024-12-15T00:00:00"/>
    <n v="11.99"/>
    <n v="254"/>
    <s v="Action"/>
    <n v="4"/>
    <n v="1"/>
    <b v="1"/>
    <n v="406"/>
    <n v="47"/>
    <x v="4"/>
    <x v="1"/>
    <x v="2"/>
    <n v="5"/>
    <n v="3.6"/>
    <b v="0"/>
    <x v="0"/>
    <n v="3281"/>
    <s v="Desktop"/>
    <s v="45-54"/>
    <s v="Late Night"/>
    <x v="7"/>
    <n v="11.99"/>
    <n v="1.968503937007874E-2"/>
    <n v="254"/>
    <n v="224"/>
    <n v="0"/>
  </r>
  <r>
    <n v="7447"/>
    <s v="Stephanie"/>
    <d v="2023-05-31T00:00:00"/>
    <d v="2024-11-20T00:00:00"/>
    <n v="7.99"/>
    <n v="108"/>
    <s v="Drama"/>
    <n v="2"/>
    <n v="1"/>
    <b v="0"/>
    <n v="717"/>
    <n v="84"/>
    <x v="5"/>
    <x v="0"/>
    <x v="0"/>
    <n v="82"/>
    <n v="3.9"/>
    <b v="0"/>
    <x v="0"/>
    <n v="1559"/>
    <s v="Smart TV"/>
    <s v="35-44"/>
    <s v="Late Night"/>
    <x v="0"/>
    <n v="7.99"/>
    <n v="0.7592592592592593"/>
    <n v="108"/>
    <n v="249"/>
    <n v="0"/>
  </r>
  <r>
    <n v="4597"/>
    <s v="Sarah"/>
    <d v="2024-08-10T00:00:00"/>
    <d v="2024-12-13T00:00:00"/>
    <n v="7.99"/>
    <n v="183"/>
    <s v="Documentary"/>
    <n v="4"/>
    <n v="5"/>
    <b v="0"/>
    <n v="833"/>
    <n v="154"/>
    <x v="6"/>
    <x v="0"/>
    <x v="1"/>
    <n v="46"/>
    <n v="3.9"/>
    <b v="0"/>
    <x v="0"/>
    <n v="3113"/>
    <s v="Tablet"/>
    <s v="35-44"/>
    <s v="Evening"/>
    <x v="6"/>
    <n v="7.99"/>
    <n v="0.25136612021857924"/>
    <n v="183"/>
    <n v="226"/>
    <n v="0"/>
  </r>
  <r>
    <n v="3173"/>
    <s v="Aaron"/>
    <d v="2024-09-25T00:00:00"/>
    <d v="2024-12-09T00:00:00"/>
    <n v="7.99"/>
    <n v="53"/>
    <s v="Sci-Fi"/>
    <n v="2"/>
    <n v="4"/>
    <b v="1"/>
    <n v="304"/>
    <n v="49"/>
    <x v="6"/>
    <x v="3"/>
    <x v="4"/>
    <n v="57"/>
    <n v="4.3"/>
    <b v="0"/>
    <x v="0"/>
    <n v="3836"/>
    <s v="Desktop"/>
    <s v="25-34"/>
    <s v="Evening"/>
    <x v="11"/>
    <n v="7.99"/>
    <n v="1.0754716981132075"/>
    <n v="53"/>
    <n v="230"/>
    <n v="0"/>
  </r>
  <r>
    <n v="9514"/>
    <s v="Veronica"/>
    <d v="2023-06-06T00:00:00"/>
    <d v="2024-12-10T00:00:00"/>
    <n v="7.99"/>
    <n v="120"/>
    <s v="Horror"/>
    <n v="3"/>
    <n v="3"/>
    <b v="1"/>
    <n v="802"/>
    <n v="31"/>
    <x v="2"/>
    <x v="1"/>
    <x v="0"/>
    <n v="16"/>
    <n v="4"/>
    <b v="1"/>
    <x v="0"/>
    <n v="1522"/>
    <s v="Laptop"/>
    <s v="25-34"/>
    <s v="Evening"/>
    <x v="4"/>
    <n v="7.99"/>
    <n v="0.13333333333333333"/>
    <n v="120"/>
    <n v="229"/>
    <n v="1"/>
  </r>
  <r>
    <n v="4985"/>
    <s v="Michael"/>
    <d v="2023-08-11T00:00:00"/>
    <d v="2024-12-01T00:00:00"/>
    <n v="7.99"/>
    <n v="118"/>
    <s v="Sci-Fi"/>
    <n v="5"/>
    <n v="4"/>
    <b v="0"/>
    <n v="522"/>
    <n v="160"/>
    <x v="2"/>
    <x v="3"/>
    <x v="2"/>
    <n v="94"/>
    <n v="4.0999999999999996"/>
    <b v="1"/>
    <x v="0"/>
    <n v="1756"/>
    <s v="Desktop"/>
    <s v="18-24"/>
    <s v="Late Night"/>
    <x v="2"/>
    <n v="7.99"/>
    <n v="0.79661016949152541"/>
    <n v="118"/>
    <n v="238"/>
    <n v="1"/>
  </r>
  <r>
    <n v="4486"/>
    <s v="Craig"/>
    <d v="2024-01-05T00:00:00"/>
    <d v="2024-12-13T00:00:00"/>
    <n v="7.99"/>
    <n v="113"/>
    <s v="Drama"/>
    <n v="1"/>
    <n v="1"/>
    <b v="0"/>
    <n v="177"/>
    <n v="3"/>
    <x v="4"/>
    <x v="3"/>
    <x v="4"/>
    <n v="69"/>
    <n v="4.8"/>
    <b v="0"/>
    <x v="0"/>
    <n v="1542"/>
    <s v="Desktop"/>
    <s v="55+"/>
    <s v="Late Night"/>
    <x v="16"/>
    <n v="7.99"/>
    <n v="0.61061946902654862"/>
    <n v="113"/>
    <n v="226"/>
    <n v="0"/>
  </r>
  <r>
    <n v="8756"/>
    <s v="Jessica"/>
    <d v="2023-12-22T00:00:00"/>
    <d v="2024-12-09T00:00:00"/>
    <n v="7.99"/>
    <n v="138"/>
    <s v="Drama"/>
    <n v="3"/>
    <n v="2"/>
    <b v="1"/>
    <n v="811"/>
    <n v="37"/>
    <x v="4"/>
    <x v="1"/>
    <x v="2"/>
    <n v="36"/>
    <n v="3.6"/>
    <b v="0"/>
    <x v="0"/>
    <n v="77"/>
    <s v="Smartphone"/>
    <s v="35-44"/>
    <s v="Evening"/>
    <x v="8"/>
    <n v="7.99"/>
    <n v="0.2608695652173913"/>
    <n v="138"/>
    <n v="230"/>
    <n v="0"/>
  </r>
  <r>
    <n v="9121"/>
    <s v="Denise"/>
    <d v="2023-06-18T00:00:00"/>
    <d v="2024-12-12T00:00:00"/>
    <n v="7.99"/>
    <n v="178"/>
    <s v="Horror"/>
    <n v="1"/>
    <n v="4"/>
    <b v="0"/>
    <n v="239"/>
    <n v="126"/>
    <x v="1"/>
    <x v="3"/>
    <x v="4"/>
    <n v="86"/>
    <n v="3.9"/>
    <b v="0"/>
    <x v="0"/>
    <n v="4356"/>
    <s v="Laptop"/>
    <s v="45-54"/>
    <s v="Evening"/>
    <x v="4"/>
    <n v="7.99"/>
    <n v="0.48314606741573035"/>
    <n v="178"/>
    <n v="227"/>
    <n v="0"/>
  </r>
  <r>
    <n v="6471"/>
    <s v="Jennifer"/>
    <d v="2023-12-28T00:00:00"/>
    <d v="2024-11-25T00:00:00"/>
    <n v="7.99"/>
    <n v="105"/>
    <s v="Comedy"/>
    <n v="4"/>
    <n v="3"/>
    <b v="1"/>
    <n v="49"/>
    <n v="71"/>
    <x v="4"/>
    <x v="2"/>
    <x v="5"/>
    <n v="8"/>
    <n v="3.6"/>
    <b v="0"/>
    <x v="0"/>
    <n v="1989"/>
    <s v="Desktop"/>
    <s v="45-54"/>
    <s v="Afternoon"/>
    <x v="8"/>
    <n v="7.99"/>
    <n v="7.6190476190476197E-2"/>
    <n v="105"/>
    <n v="244"/>
    <n v="0"/>
  </r>
  <r>
    <n v="6601"/>
    <s v="Larry"/>
    <d v="2023-05-23T00:00:00"/>
    <d v="2024-12-18T00:00:00"/>
    <n v="7.99"/>
    <n v="283"/>
    <s v="Action"/>
    <n v="1"/>
    <n v="5"/>
    <b v="1"/>
    <n v="407"/>
    <n v="15"/>
    <x v="6"/>
    <x v="1"/>
    <x v="5"/>
    <n v="26"/>
    <n v="3.1"/>
    <b v="1"/>
    <x v="0"/>
    <n v="906"/>
    <s v="Smart TV"/>
    <s v="55+"/>
    <s v="Afternoon"/>
    <x v="0"/>
    <n v="7.99"/>
    <n v="9.187279151943463E-2"/>
    <n v="283"/>
    <n v="221"/>
    <n v="1"/>
  </r>
  <r>
    <n v="4340"/>
    <s v="Makayla"/>
    <d v="2023-03-18T00:00:00"/>
    <d v="2024-12-07T00:00:00"/>
    <n v="15.99"/>
    <n v="154"/>
    <s v="Sci-Fi"/>
    <n v="4"/>
    <n v="5"/>
    <b v="1"/>
    <n v="804"/>
    <n v="106"/>
    <x v="2"/>
    <x v="0"/>
    <x v="4"/>
    <n v="60"/>
    <n v="4.8"/>
    <b v="0"/>
    <x v="0"/>
    <n v="4108"/>
    <s v="Laptop"/>
    <s v="55+"/>
    <s v="Late Night"/>
    <x v="9"/>
    <n v="15.99"/>
    <n v="0.38961038961038963"/>
    <n v="154"/>
    <n v="232"/>
    <n v="0"/>
  </r>
  <r>
    <n v="5112"/>
    <s v="Juan"/>
    <d v="2024-11-05T00:00:00"/>
    <d v="2024-12-14T00:00:00"/>
    <n v="15.99"/>
    <n v="240"/>
    <s v="Horror"/>
    <n v="2"/>
    <n v="6"/>
    <b v="1"/>
    <n v="564"/>
    <n v="121"/>
    <x v="0"/>
    <x v="3"/>
    <x v="0"/>
    <n v="40"/>
    <n v="3.5"/>
    <b v="1"/>
    <x v="0"/>
    <n v="333"/>
    <s v="Smart TV"/>
    <s v="25-34"/>
    <s v="Evening"/>
    <x v="24"/>
    <n v="15.99"/>
    <n v="0.16666666666666666"/>
    <n v="240"/>
    <n v="225"/>
    <n v="1"/>
  </r>
  <r>
    <n v="5700"/>
    <s v="Gregory"/>
    <d v="2023-05-26T00:00:00"/>
    <d v="2024-12-09T00:00:00"/>
    <n v="11.99"/>
    <n v="29"/>
    <s v="Sci-Fi"/>
    <n v="1"/>
    <n v="5"/>
    <b v="1"/>
    <n v="625"/>
    <n v="165"/>
    <x v="6"/>
    <x v="2"/>
    <x v="3"/>
    <n v="41"/>
    <n v="4.3"/>
    <b v="0"/>
    <x v="0"/>
    <n v="3847"/>
    <s v="Laptop"/>
    <s v="18-24"/>
    <s v="Afternoon"/>
    <x v="0"/>
    <n v="11.99"/>
    <n v="1.4137931034482758"/>
    <n v="29"/>
    <n v="230"/>
    <n v="0"/>
  </r>
  <r>
    <n v="8617"/>
    <s v="Ashley"/>
    <d v="2024-10-14T00:00:00"/>
    <d v="2024-12-11T00:00:00"/>
    <n v="15.99"/>
    <n v="202"/>
    <s v="Comedy"/>
    <n v="1"/>
    <n v="2"/>
    <b v="1"/>
    <n v="260"/>
    <n v="53"/>
    <x v="4"/>
    <x v="3"/>
    <x v="4"/>
    <n v="13"/>
    <n v="3.9"/>
    <b v="1"/>
    <x v="0"/>
    <n v="1423"/>
    <s v="Laptop"/>
    <s v="55+"/>
    <s v="Evening"/>
    <x v="19"/>
    <n v="15.99"/>
    <n v="6.4356435643564358E-2"/>
    <n v="202"/>
    <n v="228"/>
    <n v="1"/>
  </r>
  <r>
    <n v="9149"/>
    <s v="Angelica"/>
    <d v="2023-01-05T00:00:00"/>
    <d v="2024-12-17T00:00:00"/>
    <n v="15.99"/>
    <n v="348"/>
    <s v="Documentary"/>
    <n v="2"/>
    <n v="6"/>
    <b v="1"/>
    <n v="378"/>
    <n v="56"/>
    <x v="4"/>
    <x v="1"/>
    <x v="3"/>
    <n v="9"/>
    <n v="4.5"/>
    <b v="1"/>
    <x v="0"/>
    <n v="595"/>
    <s v="Smart TV"/>
    <s v="18-24"/>
    <s v="Afternoon"/>
    <x v="3"/>
    <n v="15.99"/>
    <n v="2.5862068965517241E-2"/>
    <n v="348"/>
    <n v="222"/>
    <n v="1"/>
  </r>
  <r>
    <n v="8651"/>
    <s v="Dawn"/>
    <d v="2024-08-19T00:00:00"/>
    <d v="2024-11-26T00:00:00"/>
    <n v="15.99"/>
    <n v="380"/>
    <s v="Romance"/>
    <n v="5"/>
    <n v="5"/>
    <b v="0"/>
    <n v="334"/>
    <n v="175"/>
    <x v="6"/>
    <x v="2"/>
    <x v="1"/>
    <n v="69"/>
    <n v="3.1"/>
    <b v="0"/>
    <x v="0"/>
    <n v="4445"/>
    <s v="Tablet"/>
    <s v="55+"/>
    <s v="Late Night"/>
    <x v="6"/>
    <n v="15.99"/>
    <n v="0.18157894736842106"/>
    <n v="380"/>
    <n v="243"/>
    <n v="0"/>
  </r>
  <r>
    <n v="1495"/>
    <s v="Timothy"/>
    <d v="2024-08-19T00:00:00"/>
    <d v="2024-11-22T00:00:00"/>
    <n v="15.99"/>
    <n v="254"/>
    <s v="Romance"/>
    <n v="3"/>
    <n v="2"/>
    <b v="0"/>
    <n v="544"/>
    <n v="89"/>
    <x v="6"/>
    <x v="1"/>
    <x v="4"/>
    <n v="97"/>
    <n v="3.1"/>
    <b v="0"/>
    <x v="0"/>
    <n v="144"/>
    <s v="Smartphone"/>
    <s v="25-34"/>
    <s v="Late Night"/>
    <x v="6"/>
    <n v="15.99"/>
    <n v="0.38188976377952755"/>
    <n v="254"/>
    <n v="247"/>
    <n v="0"/>
  </r>
  <r>
    <n v="7359"/>
    <s v="Kevin"/>
    <d v="2023-03-20T00:00:00"/>
    <d v="2024-12-17T00:00:00"/>
    <n v="15.99"/>
    <n v="477"/>
    <s v="Action"/>
    <n v="2"/>
    <n v="3"/>
    <b v="1"/>
    <n v="899"/>
    <n v="97"/>
    <x v="0"/>
    <x v="2"/>
    <x v="4"/>
    <n v="42"/>
    <n v="4.7"/>
    <b v="1"/>
    <x v="0"/>
    <n v="3428"/>
    <s v="Laptop"/>
    <s v="45-54"/>
    <s v="Morning"/>
    <x v="9"/>
    <n v="15.99"/>
    <n v="8.8050314465408799E-2"/>
    <n v="477"/>
    <n v="222"/>
    <n v="1"/>
  </r>
  <r>
    <n v="6525"/>
    <s v="Paul"/>
    <d v="2023-01-25T00:00:00"/>
    <d v="2024-11-22T00:00:00"/>
    <n v="15.99"/>
    <n v="385"/>
    <s v="Comedy"/>
    <n v="3"/>
    <n v="1"/>
    <b v="0"/>
    <n v="807"/>
    <n v="188"/>
    <x v="0"/>
    <x v="2"/>
    <x v="5"/>
    <n v="3"/>
    <n v="3.4"/>
    <b v="0"/>
    <x v="0"/>
    <n v="4919"/>
    <s v="Tablet"/>
    <s v="35-44"/>
    <s v="Afternoon"/>
    <x v="3"/>
    <n v="15.99"/>
    <n v="7.7922077922077922E-3"/>
    <n v="385"/>
    <n v="247"/>
    <n v="0"/>
  </r>
  <r>
    <n v="7207"/>
    <s v="Christina"/>
    <d v="2024-08-19T00:00:00"/>
    <d v="2024-12-17T00:00:00"/>
    <n v="7.99"/>
    <n v="336"/>
    <s v="Sci-Fi"/>
    <n v="1"/>
    <n v="2"/>
    <b v="0"/>
    <n v="235"/>
    <n v="25"/>
    <x v="4"/>
    <x v="2"/>
    <x v="5"/>
    <n v="31"/>
    <n v="3.9"/>
    <b v="0"/>
    <x v="0"/>
    <n v="4905"/>
    <s v="Laptop"/>
    <s v="35-44"/>
    <s v="Late Night"/>
    <x v="6"/>
    <n v="7.99"/>
    <n v="9.2261904761904767E-2"/>
    <n v="336"/>
    <n v="222"/>
    <n v="0"/>
  </r>
  <r>
    <n v="2361"/>
    <s v="Karen"/>
    <d v="2023-03-18T00:00:00"/>
    <d v="2024-11-25T00:00:00"/>
    <n v="15.99"/>
    <n v="171"/>
    <s v="Action"/>
    <n v="2"/>
    <n v="3"/>
    <b v="0"/>
    <n v="763"/>
    <n v="16"/>
    <x v="2"/>
    <x v="0"/>
    <x v="3"/>
    <n v="17"/>
    <n v="3.4"/>
    <b v="1"/>
    <x v="0"/>
    <n v="428"/>
    <s v="Tablet"/>
    <s v="25-34"/>
    <s v="Evening"/>
    <x v="9"/>
    <n v="15.99"/>
    <n v="9.9415204678362568E-2"/>
    <n v="171"/>
    <n v="244"/>
    <n v="1"/>
  </r>
  <r>
    <n v="8766"/>
    <s v="Anna"/>
    <d v="2023-09-29T00:00:00"/>
    <d v="2024-11-27T00:00:00"/>
    <n v="15.99"/>
    <n v="33"/>
    <s v="Documentary"/>
    <n v="1"/>
    <n v="4"/>
    <b v="1"/>
    <n v="475"/>
    <n v="151"/>
    <x v="1"/>
    <x v="2"/>
    <x v="5"/>
    <n v="16"/>
    <n v="4.7"/>
    <b v="1"/>
    <x v="0"/>
    <n v="1634"/>
    <s v="Smart TV"/>
    <s v="45-54"/>
    <s v="Late Night"/>
    <x v="5"/>
    <n v="15.99"/>
    <n v="0.48484848484848486"/>
    <n v="33"/>
    <n v="242"/>
    <n v="1"/>
  </r>
  <r>
    <n v="7236"/>
    <s v="Mary"/>
    <d v="2024-04-13T00:00:00"/>
    <d v="2024-12-10T00:00:00"/>
    <n v="7.99"/>
    <n v="193"/>
    <s v="Romance"/>
    <n v="3"/>
    <n v="6"/>
    <b v="1"/>
    <n v="453"/>
    <n v="113"/>
    <x v="2"/>
    <x v="3"/>
    <x v="5"/>
    <n v="74"/>
    <n v="3.5"/>
    <b v="1"/>
    <x v="0"/>
    <n v="4085"/>
    <s v="Laptop"/>
    <s v="25-34"/>
    <s v="Evening"/>
    <x v="21"/>
    <n v="7.99"/>
    <n v="0.38341968911917096"/>
    <n v="193"/>
    <n v="229"/>
    <n v="1"/>
  </r>
  <r>
    <n v="8605"/>
    <s v="Jessica"/>
    <d v="2023-05-31T00:00:00"/>
    <d v="2024-12-01T00:00:00"/>
    <n v="11.99"/>
    <n v="153"/>
    <s v="Horror"/>
    <n v="2"/>
    <n v="2"/>
    <b v="1"/>
    <n v="40"/>
    <n v="106"/>
    <x v="3"/>
    <x v="1"/>
    <x v="5"/>
    <n v="44"/>
    <n v="4.4000000000000004"/>
    <b v="1"/>
    <x v="0"/>
    <n v="2790"/>
    <s v="Tablet"/>
    <s v="25-34"/>
    <s v="Afternoon"/>
    <x v="0"/>
    <n v="11.99"/>
    <n v="0.28758169934640521"/>
    <n v="153"/>
    <n v="238"/>
    <n v="1"/>
  </r>
  <r>
    <n v="1055"/>
    <s v="Taylor"/>
    <d v="2023-02-20T00:00:00"/>
    <d v="2024-12-12T00:00:00"/>
    <n v="15.99"/>
    <n v="140"/>
    <s v="Horror"/>
    <n v="5"/>
    <n v="5"/>
    <b v="1"/>
    <n v="112"/>
    <n v="30"/>
    <x v="6"/>
    <x v="2"/>
    <x v="0"/>
    <n v="60"/>
    <n v="3.1"/>
    <b v="1"/>
    <x v="0"/>
    <n v="2440"/>
    <s v="Desktop"/>
    <s v="35-44"/>
    <s v="Evening"/>
    <x v="12"/>
    <n v="15.99"/>
    <n v="0.42857142857142855"/>
    <n v="140"/>
    <n v="227"/>
    <n v="1"/>
  </r>
  <r>
    <n v="7986"/>
    <s v="Douglas"/>
    <d v="2023-01-23T00:00:00"/>
    <d v="2024-12-10T00:00:00"/>
    <n v="15.99"/>
    <n v="196"/>
    <s v="Comedy"/>
    <n v="2"/>
    <n v="2"/>
    <b v="1"/>
    <n v="102"/>
    <n v="66"/>
    <x v="4"/>
    <x v="3"/>
    <x v="3"/>
    <n v="11"/>
    <n v="3.7"/>
    <b v="0"/>
    <x v="0"/>
    <n v="2741"/>
    <s v="Tablet"/>
    <s v="45-54"/>
    <s v="Afternoon"/>
    <x v="3"/>
    <n v="15.99"/>
    <n v="5.6122448979591837E-2"/>
    <n v="196"/>
    <n v="229"/>
    <n v="0"/>
  </r>
  <r>
    <n v="6170"/>
    <s v="Sarah"/>
    <d v="2024-06-21T00:00:00"/>
    <d v="2024-11-22T00:00:00"/>
    <n v="15.99"/>
    <n v="298"/>
    <s v="Horror"/>
    <n v="5"/>
    <n v="1"/>
    <b v="1"/>
    <n v="943"/>
    <n v="187"/>
    <x v="2"/>
    <x v="3"/>
    <x v="3"/>
    <n v="60"/>
    <n v="3.7"/>
    <b v="0"/>
    <x v="0"/>
    <n v="4338"/>
    <s v="Desktop"/>
    <s v="45-54"/>
    <s v="Late Night"/>
    <x v="14"/>
    <n v="15.99"/>
    <n v="0.20134228187919462"/>
    <n v="298"/>
    <n v="247"/>
    <n v="0"/>
  </r>
  <r>
    <n v="7172"/>
    <s v="Felicia"/>
    <d v="2023-07-09T00:00:00"/>
    <d v="2024-11-22T00:00:00"/>
    <n v="11.99"/>
    <n v="477"/>
    <s v="Documentary"/>
    <n v="5"/>
    <n v="4"/>
    <b v="0"/>
    <n v="426"/>
    <n v="137"/>
    <x v="6"/>
    <x v="2"/>
    <x v="0"/>
    <n v="31"/>
    <n v="5"/>
    <b v="0"/>
    <x v="0"/>
    <n v="2039"/>
    <s v="Smart TV"/>
    <s v="45-54"/>
    <s v="Morning"/>
    <x v="13"/>
    <n v="11.99"/>
    <n v="6.4989517819706494E-2"/>
    <n v="477"/>
    <n v="247"/>
    <n v="0"/>
  </r>
  <r>
    <n v="7408"/>
    <s v="Aaron"/>
    <d v="2022-12-27T00:00:00"/>
    <d v="2024-11-24T00:00:00"/>
    <n v="15.99"/>
    <n v="308"/>
    <s v="Romance"/>
    <n v="1"/>
    <n v="2"/>
    <b v="1"/>
    <n v="202"/>
    <n v="12"/>
    <x v="3"/>
    <x v="3"/>
    <x v="3"/>
    <n v="21"/>
    <n v="4.5"/>
    <b v="0"/>
    <x v="0"/>
    <n v="2097"/>
    <s v="Desktop"/>
    <s v="25-34"/>
    <s v="Morning"/>
    <x v="22"/>
    <n v="15.99"/>
    <n v="6.8181818181818177E-2"/>
    <n v="308"/>
    <n v="245"/>
    <n v="0"/>
  </r>
  <r>
    <n v="7274"/>
    <s v="Joseph"/>
    <d v="2023-04-12T00:00:00"/>
    <d v="2024-12-06T00:00:00"/>
    <n v="11.99"/>
    <n v="193"/>
    <s v="Documentary"/>
    <n v="4"/>
    <n v="4"/>
    <b v="0"/>
    <n v="364"/>
    <n v="181"/>
    <x v="6"/>
    <x v="2"/>
    <x v="4"/>
    <n v="51"/>
    <n v="4.7"/>
    <b v="0"/>
    <x v="0"/>
    <n v="2384"/>
    <s v="Desktop"/>
    <s v="55+"/>
    <s v="Afternoon"/>
    <x v="1"/>
    <n v="11.99"/>
    <n v="0.26424870466321243"/>
    <n v="193"/>
    <n v="233"/>
    <n v="0"/>
  </r>
  <r>
    <n v="6001"/>
    <s v="Vickie"/>
    <d v="2024-09-02T00:00:00"/>
    <d v="2024-11-28T00:00:00"/>
    <n v="15.99"/>
    <n v="420"/>
    <s v="Documentary"/>
    <n v="3"/>
    <n v="3"/>
    <b v="1"/>
    <n v="562"/>
    <n v="67"/>
    <x v="0"/>
    <x v="1"/>
    <x v="4"/>
    <n v="2"/>
    <n v="3.2"/>
    <b v="1"/>
    <x v="0"/>
    <n v="4159"/>
    <s v="Smart TV"/>
    <s v="45-54"/>
    <s v="Evening"/>
    <x v="11"/>
    <n v="15.99"/>
    <n v="4.7619047619047623E-3"/>
    <n v="420"/>
    <n v="241"/>
    <n v="1"/>
  </r>
  <r>
    <n v="9418"/>
    <s v="Stacey"/>
    <d v="2024-07-21T00:00:00"/>
    <d v="2024-11-26T00:00:00"/>
    <n v="7.99"/>
    <n v="128"/>
    <s v="Action"/>
    <n v="5"/>
    <n v="6"/>
    <b v="1"/>
    <n v="481"/>
    <n v="128"/>
    <x v="3"/>
    <x v="2"/>
    <x v="1"/>
    <n v="89"/>
    <n v="3.3"/>
    <b v="1"/>
    <x v="0"/>
    <n v="2002"/>
    <s v="Tablet"/>
    <s v="18-24"/>
    <s v="Morning"/>
    <x v="17"/>
    <n v="7.99"/>
    <n v="0.6953125"/>
    <n v="128"/>
    <n v="243"/>
    <n v="1"/>
  </r>
  <r>
    <n v="9354"/>
    <s v="Timothy"/>
    <d v="2023-07-21T00:00:00"/>
    <d v="2024-11-30T00:00:00"/>
    <n v="11.99"/>
    <n v="133"/>
    <s v="Action"/>
    <n v="4"/>
    <n v="6"/>
    <b v="0"/>
    <n v="469"/>
    <n v="182"/>
    <x v="4"/>
    <x v="0"/>
    <x v="4"/>
    <n v="85"/>
    <n v="4.4000000000000004"/>
    <b v="0"/>
    <x v="0"/>
    <n v="782"/>
    <s v="Tablet"/>
    <s v="35-44"/>
    <s v="Afternoon"/>
    <x v="13"/>
    <n v="11.99"/>
    <n v="0.63909774436090228"/>
    <n v="133"/>
    <n v="239"/>
    <n v="0"/>
  </r>
  <r>
    <n v="8122"/>
    <s v="Alison"/>
    <d v="2024-09-11T00:00:00"/>
    <d v="2024-11-29T00:00:00"/>
    <n v="15.99"/>
    <n v="413"/>
    <s v="Sci-Fi"/>
    <n v="5"/>
    <n v="2"/>
    <b v="0"/>
    <n v="708"/>
    <n v="4"/>
    <x v="2"/>
    <x v="2"/>
    <x v="5"/>
    <n v="62"/>
    <n v="4.3"/>
    <b v="1"/>
    <x v="0"/>
    <n v="4056"/>
    <s v="Smartphone"/>
    <s v="55+"/>
    <s v="Evening"/>
    <x v="11"/>
    <n v="15.99"/>
    <n v="0.15012106537530268"/>
    <n v="413"/>
    <n v="240"/>
    <n v="1"/>
  </r>
  <r>
    <n v="1765"/>
    <s v="Harold"/>
    <d v="2024-09-16T00:00:00"/>
    <d v="2024-11-24T00:00:00"/>
    <n v="11.99"/>
    <n v="28"/>
    <s v="Documentary"/>
    <n v="4"/>
    <n v="1"/>
    <b v="1"/>
    <n v="990"/>
    <n v="88"/>
    <x v="2"/>
    <x v="2"/>
    <x v="5"/>
    <n v="97"/>
    <n v="5"/>
    <b v="0"/>
    <x v="0"/>
    <n v="1341"/>
    <s v="Tablet"/>
    <s v="35-44"/>
    <s v="Late Night"/>
    <x v="11"/>
    <n v="11.99"/>
    <n v="3.4642857142857144"/>
    <n v="28"/>
    <n v="245"/>
    <n v="0"/>
  </r>
  <r>
    <n v="5352"/>
    <s v="Andrew"/>
    <d v="2024-01-16T00:00:00"/>
    <d v="2024-12-14T00:00:00"/>
    <n v="15.99"/>
    <n v="453"/>
    <s v="Drama"/>
    <n v="5"/>
    <n v="3"/>
    <b v="1"/>
    <n v="236"/>
    <n v="121"/>
    <x v="0"/>
    <x v="3"/>
    <x v="2"/>
    <n v="1"/>
    <n v="3.7"/>
    <b v="0"/>
    <x v="0"/>
    <n v="3028"/>
    <s v="Desktop"/>
    <s v="55+"/>
    <s v="Morning"/>
    <x v="16"/>
    <n v="15.99"/>
    <n v="2.2075055187637969E-3"/>
    <n v="453"/>
    <n v="225"/>
    <n v="0"/>
  </r>
  <r>
    <n v="7578"/>
    <s v="Stephanie"/>
    <d v="2023-10-03T00:00:00"/>
    <d v="2024-12-03T00:00:00"/>
    <n v="11.99"/>
    <n v="186"/>
    <s v="Drama"/>
    <n v="2"/>
    <n v="5"/>
    <b v="1"/>
    <n v="784"/>
    <n v="29"/>
    <x v="0"/>
    <x v="1"/>
    <x v="1"/>
    <n v="76"/>
    <n v="4.3"/>
    <b v="1"/>
    <x v="0"/>
    <n v="4799"/>
    <s v="Desktop"/>
    <s v="18-24"/>
    <s v="Morning"/>
    <x v="23"/>
    <n v="11.99"/>
    <n v="0.40860215053763443"/>
    <n v="186"/>
    <n v="236"/>
    <n v="1"/>
  </r>
  <r>
    <n v="8912"/>
    <s v="Scott"/>
    <d v="2024-09-05T00:00:00"/>
    <d v="2024-11-21T00:00:00"/>
    <n v="15.99"/>
    <n v="287"/>
    <s v="Romance"/>
    <n v="3"/>
    <n v="6"/>
    <b v="0"/>
    <n v="714"/>
    <n v="3"/>
    <x v="3"/>
    <x v="1"/>
    <x v="2"/>
    <n v="45"/>
    <n v="4.3"/>
    <b v="1"/>
    <x v="0"/>
    <n v="4556"/>
    <s v="Tablet"/>
    <s v="45-54"/>
    <s v="Morning"/>
    <x v="11"/>
    <n v="15.99"/>
    <n v="0.156794425087108"/>
    <n v="287"/>
    <n v="248"/>
    <n v="1"/>
  </r>
  <r>
    <n v="6641"/>
    <s v="Ashley"/>
    <d v="2024-07-20T00:00:00"/>
    <d v="2024-12-08T00:00:00"/>
    <n v="7.99"/>
    <n v="45"/>
    <s v="Horror"/>
    <n v="4"/>
    <n v="3"/>
    <b v="0"/>
    <n v="420"/>
    <n v="87"/>
    <x v="2"/>
    <x v="3"/>
    <x v="2"/>
    <n v="41"/>
    <n v="3.3"/>
    <b v="1"/>
    <x v="0"/>
    <n v="2965"/>
    <s v="Laptop"/>
    <s v="55+"/>
    <s v="Evening"/>
    <x v="17"/>
    <n v="7.99"/>
    <n v="0.91111111111111109"/>
    <n v="45"/>
    <n v="231"/>
    <n v="1"/>
  </r>
  <r>
    <n v="9664"/>
    <s v="Rick"/>
    <d v="2023-07-11T00:00:00"/>
    <d v="2024-11-22T00:00:00"/>
    <n v="11.99"/>
    <n v="463"/>
    <s v="Comedy"/>
    <n v="5"/>
    <n v="4"/>
    <b v="0"/>
    <n v="961"/>
    <n v="9"/>
    <x v="2"/>
    <x v="3"/>
    <x v="3"/>
    <n v="62"/>
    <n v="3.4"/>
    <b v="1"/>
    <x v="0"/>
    <n v="3556"/>
    <s v="Laptop"/>
    <s v="18-24"/>
    <s v="Evening"/>
    <x v="13"/>
    <n v="11.99"/>
    <n v="0.13390928725701945"/>
    <n v="463"/>
    <n v="247"/>
    <n v="1"/>
  </r>
  <r>
    <n v="9134"/>
    <s v="Stephanie"/>
    <d v="2023-01-26T00:00:00"/>
    <d v="2024-11-19T00:00:00"/>
    <n v="15.99"/>
    <n v="241"/>
    <s v="Sci-Fi"/>
    <n v="1"/>
    <n v="5"/>
    <b v="1"/>
    <n v="775"/>
    <n v="194"/>
    <x v="6"/>
    <x v="1"/>
    <x v="0"/>
    <n v="94"/>
    <n v="3.1"/>
    <b v="0"/>
    <x v="0"/>
    <n v="2901"/>
    <s v="Laptop"/>
    <s v="55+"/>
    <s v="Morning"/>
    <x v="3"/>
    <n v="15.99"/>
    <n v="0.39004149377593361"/>
    <n v="241"/>
    <n v="250"/>
    <n v="0"/>
  </r>
  <r>
    <n v="6663"/>
    <s v="Douglas"/>
    <d v="2024-05-19T00:00:00"/>
    <d v="2024-12-07T00:00:00"/>
    <n v="7.99"/>
    <n v="11"/>
    <s v="Documentary"/>
    <n v="4"/>
    <n v="1"/>
    <b v="1"/>
    <n v="773"/>
    <n v="139"/>
    <x v="5"/>
    <x v="1"/>
    <x v="1"/>
    <n v="45"/>
    <n v="4.0999999999999996"/>
    <b v="0"/>
    <x v="0"/>
    <n v="3520"/>
    <s v="Tablet"/>
    <s v="55+"/>
    <s v="Evening"/>
    <x v="7"/>
    <n v="7.99"/>
    <n v="4.0909090909090908"/>
    <n v="11"/>
    <n v="232"/>
    <n v="0"/>
  </r>
  <r>
    <n v="9800"/>
    <s v="Troy"/>
    <d v="2022-12-31T00:00:00"/>
    <d v="2024-12-05T00:00:00"/>
    <n v="15.99"/>
    <n v="123"/>
    <s v="Horror"/>
    <n v="1"/>
    <n v="1"/>
    <b v="1"/>
    <n v="841"/>
    <n v="45"/>
    <x v="2"/>
    <x v="0"/>
    <x v="0"/>
    <n v="76"/>
    <n v="4.3"/>
    <b v="1"/>
    <x v="0"/>
    <n v="3983"/>
    <s v="Smartphone"/>
    <s v="35-44"/>
    <s v="Late Night"/>
    <x v="22"/>
    <n v="15.99"/>
    <n v="0.61788617886178865"/>
    <n v="123"/>
    <n v="234"/>
    <n v="1"/>
  </r>
  <r>
    <n v="2363"/>
    <s v="Cindy"/>
    <d v="2023-05-21T00:00:00"/>
    <d v="2024-12-01T00:00:00"/>
    <n v="7.99"/>
    <n v="411"/>
    <s v="Documentary"/>
    <n v="3"/>
    <n v="2"/>
    <b v="1"/>
    <n v="412"/>
    <n v="20"/>
    <x v="4"/>
    <x v="0"/>
    <x v="3"/>
    <n v="94"/>
    <n v="4.7"/>
    <b v="1"/>
    <x v="0"/>
    <n v="4632"/>
    <s v="Smartphone"/>
    <s v="25-34"/>
    <s v="Evening"/>
    <x v="0"/>
    <n v="7.99"/>
    <n v="0.22871046228710462"/>
    <n v="411"/>
    <n v="238"/>
    <n v="1"/>
  </r>
  <r>
    <n v="4875"/>
    <s v="Christopher"/>
    <d v="2024-04-21T00:00:00"/>
    <d v="2024-11-23T00:00:00"/>
    <n v="7.99"/>
    <n v="469"/>
    <s v="Comedy"/>
    <n v="2"/>
    <n v="1"/>
    <b v="0"/>
    <n v="160"/>
    <n v="79"/>
    <x v="5"/>
    <x v="1"/>
    <x v="5"/>
    <n v="57"/>
    <n v="4.5"/>
    <b v="1"/>
    <x v="0"/>
    <n v="314"/>
    <s v="Smartphone"/>
    <s v="25-34"/>
    <s v="Late Night"/>
    <x v="21"/>
    <n v="7.99"/>
    <n v="0.12153518123667377"/>
    <n v="469"/>
    <n v="246"/>
    <n v="1"/>
  </r>
  <r>
    <n v="8961"/>
    <s v="Nathan"/>
    <d v="2023-07-09T00:00:00"/>
    <d v="2024-12-07T00:00:00"/>
    <n v="11.99"/>
    <n v="120"/>
    <s v="Horror"/>
    <n v="3"/>
    <n v="6"/>
    <b v="0"/>
    <n v="346"/>
    <n v="125"/>
    <x v="0"/>
    <x v="3"/>
    <x v="1"/>
    <n v="25"/>
    <n v="4.0999999999999996"/>
    <b v="0"/>
    <x v="0"/>
    <n v="4012"/>
    <s v="Desktop"/>
    <s v="25-34"/>
    <s v="Morning"/>
    <x v="13"/>
    <n v="11.99"/>
    <n v="0.20833333333333334"/>
    <n v="120"/>
    <n v="232"/>
    <n v="0"/>
  </r>
  <r>
    <n v="1539"/>
    <s v="Linda"/>
    <d v="2024-08-29T00:00:00"/>
    <d v="2024-11-29T00:00:00"/>
    <n v="15.99"/>
    <n v="348"/>
    <s v="Drama"/>
    <n v="1"/>
    <n v="5"/>
    <b v="1"/>
    <n v="266"/>
    <n v="94"/>
    <x v="4"/>
    <x v="1"/>
    <x v="4"/>
    <n v="82"/>
    <n v="4.3"/>
    <b v="1"/>
    <x v="0"/>
    <n v="2356"/>
    <s v="Laptop"/>
    <s v="45-54"/>
    <s v="Morning"/>
    <x v="6"/>
    <n v="15.99"/>
    <n v="0.23563218390804597"/>
    <n v="348"/>
    <n v="240"/>
    <n v="1"/>
  </r>
  <r>
    <n v="4037"/>
    <s v="Tina"/>
    <d v="2023-11-30T00:00:00"/>
    <d v="2024-12-14T00:00:00"/>
    <n v="11.99"/>
    <n v="103"/>
    <s v="Romance"/>
    <n v="4"/>
    <n v="4"/>
    <b v="0"/>
    <n v="305"/>
    <n v="191"/>
    <x v="1"/>
    <x v="0"/>
    <x v="5"/>
    <n v="98"/>
    <n v="4.7"/>
    <b v="1"/>
    <x v="0"/>
    <n v="1824"/>
    <s v="Tablet"/>
    <s v="18-24"/>
    <s v="Afternoon"/>
    <x v="15"/>
    <n v="11.99"/>
    <n v="0.95145631067961167"/>
    <n v="103"/>
    <n v="225"/>
    <n v="1"/>
  </r>
  <r>
    <n v="4239"/>
    <s v="Christopher"/>
    <d v="2024-11-18T00:00:00"/>
    <d v="2024-11-23T00:00:00"/>
    <n v="7.99"/>
    <n v="470"/>
    <s v="Comedy"/>
    <n v="2"/>
    <n v="3"/>
    <b v="0"/>
    <n v="89"/>
    <n v="135"/>
    <x v="3"/>
    <x v="1"/>
    <x v="2"/>
    <n v="45"/>
    <n v="4.5"/>
    <b v="0"/>
    <x v="0"/>
    <n v="4236"/>
    <s v="Smartphone"/>
    <s v="18-24"/>
    <s v="Morning"/>
    <x v="24"/>
    <n v="7.99"/>
    <n v="9.5744680851063829E-2"/>
    <n v="470"/>
    <n v="246"/>
    <n v="0"/>
  </r>
  <r>
    <n v="4364"/>
    <s v="Victor"/>
    <d v="2024-10-27T00:00:00"/>
    <d v="2024-12-01T00:00:00"/>
    <n v="7.99"/>
    <n v="241"/>
    <s v="Romance"/>
    <n v="3"/>
    <n v="6"/>
    <b v="0"/>
    <n v="905"/>
    <n v="127"/>
    <x v="3"/>
    <x v="0"/>
    <x v="3"/>
    <n v="93"/>
    <n v="4"/>
    <b v="0"/>
    <x v="0"/>
    <n v="2102"/>
    <s v="Desktop"/>
    <s v="35-44"/>
    <s v="Morning"/>
    <x v="19"/>
    <n v="7.99"/>
    <n v="0.38589211618257263"/>
    <n v="241"/>
    <n v="238"/>
    <n v="0"/>
  </r>
  <r>
    <n v="8946"/>
    <s v="Judy"/>
    <d v="2024-05-18T00:00:00"/>
    <d v="2024-12-14T00:00:00"/>
    <n v="15.99"/>
    <n v="277"/>
    <s v="Romance"/>
    <n v="3"/>
    <n v="5"/>
    <b v="0"/>
    <n v="959"/>
    <n v="174"/>
    <x v="0"/>
    <x v="0"/>
    <x v="5"/>
    <n v="51"/>
    <n v="3.4"/>
    <b v="1"/>
    <x v="0"/>
    <n v="1876"/>
    <s v="Smartphone"/>
    <s v="25-34"/>
    <s v="Late Night"/>
    <x v="7"/>
    <n v="15.99"/>
    <n v="0.18411552346570398"/>
    <n v="277"/>
    <n v="225"/>
    <n v="1"/>
  </r>
  <r>
    <n v="5911"/>
    <s v="Stephanie"/>
    <d v="2024-01-02T00:00:00"/>
    <d v="2024-12-10T00:00:00"/>
    <n v="7.99"/>
    <n v="158"/>
    <s v="Romance"/>
    <n v="3"/>
    <n v="1"/>
    <b v="1"/>
    <n v="426"/>
    <n v="7"/>
    <x v="6"/>
    <x v="3"/>
    <x v="5"/>
    <n v="36"/>
    <n v="3.6"/>
    <b v="0"/>
    <x v="0"/>
    <n v="242"/>
    <s v="Tablet"/>
    <s v="55+"/>
    <s v="Morning"/>
    <x v="16"/>
    <n v="7.99"/>
    <n v="0.22784810126582278"/>
    <n v="158"/>
    <n v="229"/>
    <n v="0"/>
  </r>
  <r>
    <n v="8033"/>
    <s v="Rhonda"/>
    <d v="2024-01-18T00:00:00"/>
    <d v="2024-11-28T00:00:00"/>
    <n v="15.99"/>
    <n v="23"/>
    <s v="Romance"/>
    <n v="1"/>
    <n v="1"/>
    <b v="0"/>
    <n v="585"/>
    <n v="97"/>
    <x v="4"/>
    <x v="1"/>
    <x v="0"/>
    <n v="23"/>
    <n v="3.4"/>
    <b v="1"/>
    <x v="0"/>
    <n v="4531"/>
    <s v="Tablet"/>
    <s v="25-34"/>
    <s v="Evening"/>
    <x v="16"/>
    <n v="15.99"/>
    <n v="1"/>
    <n v="23"/>
    <n v="241"/>
    <n v="1"/>
  </r>
  <r>
    <n v="6603"/>
    <s v="Amanda"/>
    <d v="2024-01-30T00:00:00"/>
    <d v="2024-12-07T00:00:00"/>
    <n v="11.99"/>
    <n v="200"/>
    <s v="Romance"/>
    <n v="4"/>
    <n v="5"/>
    <b v="0"/>
    <n v="65"/>
    <n v="11"/>
    <x v="4"/>
    <x v="3"/>
    <x v="5"/>
    <n v="30"/>
    <n v="3.2"/>
    <b v="1"/>
    <x v="0"/>
    <n v="959"/>
    <s v="Desktop"/>
    <s v="25-34"/>
    <s v="Afternoon"/>
    <x v="16"/>
    <n v="11.99"/>
    <n v="0.15"/>
    <n v="200"/>
    <n v="232"/>
    <n v="1"/>
  </r>
  <r>
    <n v="9630"/>
    <s v="William"/>
    <d v="2023-06-01T00:00:00"/>
    <d v="2024-11-26T00:00:00"/>
    <n v="7.99"/>
    <n v="264"/>
    <s v="Drama"/>
    <n v="5"/>
    <n v="6"/>
    <b v="0"/>
    <n v="367"/>
    <n v="163"/>
    <x v="5"/>
    <x v="3"/>
    <x v="5"/>
    <n v="88"/>
    <n v="3.5"/>
    <b v="1"/>
    <x v="0"/>
    <n v="2156"/>
    <s v="Laptop"/>
    <s v="45-54"/>
    <s v="Late Night"/>
    <x v="4"/>
    <n v="7.99"/>
    <n v="0.33333333333333331"/>
    <n v="264"/>
    <n v="243"/>
    <n v="1"/>
  </r>
  <r>
    <n v="1691"/>
    <s v="Elizabeth"/>
    <d v="2023-09-04T00:00:00"/>
    <d v="2024-12-07T00:00:00"/>
    <n v="11.99"/>
    <n v="309"/>
    <s v="Sci-Fi"/>
    <n v="4"/>
    <n v="4"/>
    <b v="0"/>
    <n v="891"/>
    <n v="93"/>
    <x v="1"/>
    <x v="3"/>
    <x v="3"/>
    <n v="65"/>
    <n v="4"/>
    <b v="1"/>
    <x v="0"/>
    <n v="1442"/>
    <s v="Smart TV"/>
    <s v="55+"/>
    <s v="Morning"/>
    <x v="5"/>
    <n v="11.99"/>
    <n v="0.21035598705501618"/>
    <n v="309"/>
    <n v="232"/>
    <n v="1"/>
  </r>
  <r>
    <n v="5590"/>
    <s v="Jennifer"/>
    <d v="2024-07-27T00:00:00"/>
    <d v="2024-12-15T00:00:00"/>
    <n v="7.99"/>
    <n v="30"/>
    <s v="Documentary"/>
    <n v="2"/>
    <n v="6"/>
    <b v="0"/>
    <n v="468"/>
    <n v="196"/>
    <x v="2"/>
    <x v="0"/>
    <x v="0"/>
    <n v="52"/>
    <n v="4.5"/>
    <b v="0"/>
    <x v="0"/>
    <n v="4586"/>
    <s v="Smartphone"/>
    <s v="18-24"/>
    <s v="Afternoon"/>
    <x v="17"/>
    <n v="7.99"/>
    <n v="1.7333333333333334"/>
    <n v="30"/>
    <n v="224"/>
    <n v="0"/>
  </r>
  <r>
    <n v="8645"/>
    <s v="Daniel"/>
    <d v="2024-04-17T00:00:00"/>
    <d v="2024-11-29T00:00:00"/>
    <n v="11.99"/>
    <n v="289"/>
    <s v="Sci-Fi"/>
    <n v="4"/>
    <n v="3"/>
    <b v="1"/>
    <n v="999"/>
    <n v="22"/>
    <x v="0"/>
    <x v="0"/>
    <x v="2"/>
    <n v="50"/>
    <n v="4.3"/>
    <b v="1"/>
    <x v="0"/>
    <n v="4170"/>
    <s v="Smart TV"/>
    <s v="55+"/>
    <s v="Late Night"/>
    <x v="21"/>
    <n v="11.99"/>
    <n v="0.17301038062283736"/>
    <n v="289"/>
    <n v="240"/>
    <n v="1"/>
  </r>
  <r>
    <n v="7663"/>
    <s v="David"/>
    <d v="2024-05-05T00:00:00"/>
    <d v="2024-11-28T00:00:00"/>
    <n v="7.99"/>
    <n v="432"/>
    <s v="Documentary"/>
    <n v="5"/>
    <n v="4"/>
    <b v="1"/>
    <n v="263"/>
    <n v="55"/>
    <x v="6"/>
    <x v="2"/>
    <x v="4"/>
    <n v="22"/>
    <n v="3.5"/>
    <b v="1"/>
    <x v="0"/>
    <n v="1294"/>
    <s v="Desktop"/>
    <s v="45-54"/>
    <s v="Morning"/>
    <x v="7"/>
    <n v="7.99"/>
    <n v="5.0925925925925923E-2"/>
    <n v="432"/>
    <n v="241"/>
    <n v="1"/>
  </r>
  <r>
    <n v="2647"/>
    <s v="John"/>
    <d v="2024-07-23T00:00:00"/>
    <d v="2024-12-17T00:00:00"/>
    <n v="7.99"/>
    <n v="393"/>
    <s v="Horror"/>
    <n v="4"/>
    <n v="2"/>
    <b v="1"/>
    <n v="487"/>
    <n v="105"/>
    <x v="1"/>
    <x v="0"/>
    <x v="5"/>
    <n v="99"/>
    <n v="3.4"/>
    <b v="0"/>
    <x v="0"/>
    <n v="2460"/>
    <s v="Tablet"/>
    <s v="35-44"/>
    <s v="Morning"/>
    <x v="17"/>
    <n v="7.99"/>
    <n v="0.25190839694656486"/>
    <n v="393"/>
    <n v="222"/>
    <n v="0"/>
  </r>
  <r>
    <n v="6539"/>
    <s v="Katherine"/>
    <d v="2024-04-19T00:00:00"/>
    <d v="2024-12-01T00:00:00"/>
    <n v="11.99"/>
    <n v="203"/>
    <s v="Horror"/>
    <n v="1"/>
    <n v="3"/>
    <b v="0"/>
    <n v="961"/>
    <n v="41"/>
    <x v="4"/>
    <x v="1"/>
    <x v="1"/>
    <n v="76"/>
    <n v="4.2"/>
    <b v="1"/>
    <x v="0"/>
    <n v="3276"/>
    <s v="Smart TV"/>
    <s v="55+"/>
    <s v="Late Night"/>
    <x v="21"/>
    <n v="11.99"/>
    <n v="0.37438423645320196"/>
    <n v="203"/>
    <n v="238"/>
    <n v="1"/>
  </r>
  <r>
    <n v="3472"/>
    <s v="James"/>
    <d v="2023-09-19T00:00:00"/>
    <d v="2024-11-23T00:00:00"/>
    <n v="7.99"/>
    <n v="43"/>
    <s v="Comedy"/>
    <n v="4"/>
    <n v="1"/>
    <b v="0"/>
    <n v="973"/>
    <n v="7"/>
    <x v="2"/>
    <x v="2"/>
    <x v="0"/>
    <n v="76"/>
    <n v="4.0999999999999996"/>
    <b v="1"/>
    <x v="0"/>
    <n v="941"/>
    <s v="Smartphone"/>
    <s v="55+"/>
    <s v="Morning"/>
    <x v="5"/>
    <n v="7.99"/>
    <n v="1.7674418604651163"/>
    <n v="43"/>
    <n v="246"/>
    <n v="1"/>
  </r>
  <r>
    <n v="4314"/>
    <s v="Alicia"/>
    <d v="2023-07-10T00:00:00"/>
    <d v="2024-12-15T00:00:00"/>
    <n v="7.99"/>
    <n v="311"/>
    <s v="Romance"/>
    <n v="3"/>
    <n v="5"/>
    <b v="1"/>
    <n v="724"/>
    <n v="191"/>
    <x v="0"/>
    <x v="0"/>
    <x v="0"/>
    <n v="55"/>
    <n v="4.7"/>
    <b v="1"/>
    <x v="0"/>
    <n v="4062"/>
    <s v="Smart TV"/>
    <s v="35-44"/>
    <s v="Morning"/>
    <x v="13"/>
    <n v="7.99"/>
    <n v="0.17684887459807075"/>
    <n v="311"/>
    <n v="224"/>
    <n v="1"/>
  </r>
  <r>
    <n v="6739"/>
    <s v="Richard"/>
    <d v="2024-07-30T00:00:00"/>
    <d v="2024-12-01T00:00:00"/>
    <n v="11.99"/>
    <n v="23"/>
    <s v="Documentary"/>
    <n v="5"/>
    <n v="3"/>
    <b v="0"/>
    <n v="725"/>
    <n v="168"/>
    <x v="0"/>
    <x v="1"/>
    <x v="0"/>
    <n v="25"/>
    <n v="3.6"/>
    <b v="1"/>
    <x v="0"/>
    <n v="4322"/>
    <s v="Laptop"/>
    <s v="18-24"/>
    <s v="Late Night"/>
    <x v="17"/>
    <n v="11.99"/>
    <n v="1.0869565217391304"/>
    <n v="23"/>
    <n v="238"/>
    <n v="1"/>
  </r>
  <r>
    <n v="6368"/>
    <s v="Robert"/>
    <d v="2023-08-28T00:00:00"/>
    <d v="2024-12-14T00:00:00"/>
    <n v="11.99"/>
    <n v="370"/>
    <s v="Comedy"/>
    <n v="3"/>
    <n v="4"/>
    <b v="1"/>
    <n v="973"/>
    <n v="152"/>
    <x v="1"/>
    <x v="2"/>
    <x v="0"/>
    <n v="98"/>
    <n v="3.1"/>
    <b v="1"/>
    <x v="0"/>
    <n v="1456"/>
    <s v="Tablet"/>
    <s v="45-54"/>
    <s v="Afternoon"/>
    <x v="2"/>
    <n v="11.99"/>
    <n v="0.26486486486486488"/>
    <n v="370"/>
    <n v="225"/>
    <n v="1"/>
  </r>
  <r>
    <n v="7309"/>
    <s v="Emily"/>
    <d v="2024-06-30T00:00:00"/>
    <d v="2024-11-19T00:00:00"/>
    <n v="15.99"/>
    <n v="343"/>
    <s v="Documentary"/>
    <n v="2"/>
    <n v="2"/>
    <b v="0"/>
    <n v="830"/>
    <n v="172"/>
    <x v="1"/>
    <x v="2"/>
    <x v="1"/>
    <n v="99"/>
    <n v="4.9000000000000004"/>
    <b v="0"/>
    <x v="0"/>
    <n v="1281"/>
    <s v="Smart TV"/>
    <s v="45-54"/>
    <s v="Morning"/>
    <x v="14"/>
    <n v="15.99"/>
    <n v="0.28862973760932947"/>
    <n v="343"/>
    <n v="250"/>
    <n v="0"/>
  </r>
  <r>
    <n v="3976"/>
    <s v="Catherine"/>
    <d v="2023-11-07T00:00:00"/>
    <d v="2024-12-03T00:00:00"/>
    <n v="7.99"/>
    <n v="391"/>
    <s v="Sci-Fi"/>
    <n v="4"/>
    <n v="6"/>
    <b v="0"/>
    <n v="726"/>
    <n v="176"/>
    <x v="1"/>
    <x v="1"/>
    <x v="5"/>
    <n v="65"/>
    <n v="3.8"/>
    <b v="0"/>
    <x v="0"/>
    <n v="1926"/>
    <s v="Laptop"/>
    <s v="45-54"/>
    <s v="Afternoon"/>
    <x v="15"/>
    <n v="7.99"/>
    <n v="0.16624040920716113"/>
    <n v="391"/>
    <n v="236"/>
    <n v="0"/>
  </r>
  <r>
    <n v="7230"/>
    <s v="Jeffrey"/>
    <d v="2024-06-20T00:00:00"/>
    <d v="2024-12-13T00:00:00"/>
    <n v="11.99"/>
    <n v="405"/>
    <s v="Drama"/>
    <n v="3"/>
    <n v="3"/>
    <b v="0"/>
    <n v="90"/>
    <n v="151"/>
    <x v="1"/>
    <x v="1"/>
    <x v="1"/>
    <n v="64"/>
    <n v="4.0999999999999996"/>
    <b v="0"/>
    <x v="0"/>
    <n v="1368"/>
    <s v="Smart TV"/>
    <s v="35-44"/>
    <s v="Late Night"/>
    <x v="14"/>
    <n v="11.99"/>
    <n v="0.15802469135802469"/>
    <n v="405"/>
    <n v="226"/>
    <n v="0"/>
  </r>
  <r>
    <n v="8888"/>
    <s v="Eric"/>
    <d v="2024-04-22T00:00:00"/>
    <d v="2024-12-13T00:00:00"/>
    <n v="15.99"/>
    <n v="14"/>
    <s v="Horror"/>
    <n v="5"/>
    <n v="1"/>
    <b v="0"/>
    <n v="617"/>
    <n v="128"/>
    <x v="3"/>
    <x v="1"/>
    <x v="5"/>
    <n v="31"/>
    <n v="3.5"/>
    <b v="0"/>
    <x v="0"/>
    <n v="571"/>
    <s v="Smartphone"/>
    <s v="35-44"/>
    <s v="Evening"/>
    <x v="21"/>
    <n v="15.99"/>
    <n v="2.2142857142857144"/>
    <n v="14"/>
    <n v="226"/>
    <n v="0"/>
  </r>
  <r>
    <n v="1194"/>
    <s v="Richard"/>
    <d v="2024-10-20T00:00:00"/>
    <d v="2024-12-02T00:00:00"/>
    <n v="7.99"/>
    <n v="11"/>
    <s v="Horror"/>
    <n v="4"/>
    <n v="6"/>
    <b v="0"/>
    <n v="246"/>
    <n v="96"/>
    <x v="6"/>
    <x v="0"/>
    <x v="3"/>
    <n v="56"/>
    <n v="4.5999999999999996"/>
    <b v="1"/>
    <x v="0"/>
    <n v="3807"/>
    <s v="Laptop"/>
    <s v="55+"/>
    <s v="Morning"/>
    <x v="19"/>
    <n v="7.99"/>
    <n v="5.0909090909090908"/>
    <n v="11"/>
    <n v="237"/>
    <n v="1"/>
  </r>
  <r>
    <n v="6983"/>
    <s v="Jennifer"/>
    <d v="2024-08-28T00:00:00"/>
    <d v="2024-12-07T00:00:00"/>
    <n v="11.99"/>
    <n v="335"/>
    <s v="Sci-Fi"/>
    <n v="1"/>
    <n v="2"/>
    <b v="1"/>
    <n v="484"/>
    <n v="54"/>
    <x v="2"/>
    <x v="0"/>
    <x v="5"/>
    <n v="51"/>
    <n v="4"/>
    <b v="1"/>
    <x v="0"/>
    <n v="3424"/>
    <s v="Smartphone"/>
    <s v="45-54"/>
    <s v="Evening"/>
    <x v="6"/>
    <n v="11.99"/>
    <n v="0.15223880597014924"/>
    <n v="335"/>
    <n v="232"/>
    <n v="1"/>
  </r>
  <r>
    <n v="1413"/>
    <s v="Charles"/>
    <d v="2022-12-20T00:00:00"/>
    <d v="2024-11-30T00:00:00"/>
    <n v="11.99"/>
    <n v="408"/>
    <s v="Sci-Fi"/>
    <n v="3"/>
    <n v="5"/>
    <b v="1"/>
    <n v="418"/>
    <n v="198"/>
    <x v="0"/>
    <x v="0"/>
    <x v="3"/>
    <n v="0"/>
    <n v="3"/>
    <b v="0"/>
    <x v="0"/>
    <n v="1428"/>
    <s v="Smartphone"/>
    <s v="18-24"/>
    <s v="Afternoon"/>
    <x v="22"/>
    <n v="11.99"/>
    <n v="0"/>
    <n v="408"/>
    <n v="239"/>
    <n v="0"/>
  </r>
  <r>
    <n v="9509"/>
    <s v="Samantha"/>
    <d v="2024-07-28T00:00:00"/>
    <d v="2024-11-26T00:00:00"/>
    <n v="11.99"/>
    <n v="302"/>
    <s v="Action"/>
    <n v="2"/>
    <n v="2"/>
    <b v="0"/>
    <n v="431"/>
    <n v="116"/>
    <x v="3"/>
    <x v="1"/>
    <x v="5"/>
    <n v="15"/>
    <n v="3.9"/>
    <b v="1"/>
    <x v="0"/>
    <n v="2387"/>
    <s v="Smart TV"/>
    <s v="45-54"/>
    <s v="Morning"/>
    <x v="17"/>
    <n v="11.99"/>
    <n v="4.9668874172185427E-2"/>
    <n v="302"/>
    <n v="243"/>
    <n v="1"/>
  </r>
  <r>
    <n v="6330"/>
    <s v="Meghan"/>
    <d v="2024-01-25T00:00:00"/>
    <d v="2024-12-04T00:00:00"/>
    <n v="7.99"/>
    <n v="329"/>
    <s v="Sci-Fi"/>
    <n v="4"/>
    <n v="1"/>
    <b v="1"/>
    <n v="973"/>
    <n v="163"/>
    <x v="0"/>
    <x v="3"/>
    <x v="4"/>
    <n v="78"/>
    <n v="4.2"/>
    <b v="1"/>
    <x v="0"/>
    <n v="218"/>
    <s v="Tablet"/>
    <s v="18-24"/>
    <s v="Evening"/>
    <x v="16"/>
    <n v="7.99"/>
    <n v="0.23708206686930092"/>
    <n v="329"/>
    <n v="235"/>
    <n v="1"/>
  </r>
  <r>
    <n v="2504"/>
    <s v="Calvin"/>
    <d v="2024-08-22T00:00:00"/>
    <d v="2024-12-15T00:00:00"/>
    <n v="11.99"/>
    <n v="328"/>
    <s v="Comedy"/>
    <n v="4"/>
    <n v="6"/>
    <b v="1"/>
    <n v="858"/>
    <n v="159"/>
    <x v="2"/>
    <x v="0"/>
    <x v="1"/>
    <n v="75"/>
    <n v="4.5999999999999996"/>
    <b v="1"/>
    <x v="0"/>
    <n v="68"/>
    <s v="Smartphone"/>
    <s v="45-54"/>
    <s v="Afternoon"/>
    <x v="6"/>
    <n v="11.99"/>
    <n v="0.22865853658536586"/>
    <n v="328"/>
    <n v="224"/>
    <n v="1"/>
  </r>
  <r>
    <n v="6593"/>
    <s v="Richard"/>
    <d v="2024-08-13T00:00:00"/>
    <d v="2024-12-07T00:00:00"/>
    <n v="11.99"/>
    <n v="353"/>
    <s v="Drama"/>
    <n v="3"/>
    <n v="6"/>
    <b v="0"/>
    <n v="637"/>
    <n v="160"/>
    <x v="2"/>
    <x v="1"/>
    <x v="4"/>
    <n v="67"/>
    <n v="5"/>
    <b v="1"/>
    <x v="0"/>
    <n v="2749"/>
    <s v="Desktop"/>
    <s v="45-54"/>
    <s v="Late Night"/>
    <x v="6"/>
    <n v="11.99"/>
    <n v="0.18980169971671387"/>
    <n v="353"/>
    <n v="232"/>
    <n v="1"/>
  </r>
  <r>
    <n v="9537"/>
    <s v="Richard"/>
    <d v="2024-02-20T00:00:00"/>
    <d v="2024-11-20T00:00:00"/>
    <n v="11.99"/>
    <n v="386"/>
    <s v="Comedy"/>
    <n v="3"/>
    <n v="3"/>
    <b v="0"/>
    <n v="693"/>
    <n v="61"/>
    <x v="2"/>
    <x v="3"/>
    <x v="0"/>
    <n v="48"/>
    <n v="3.8"/>
    <b v="0"/>
    <x v="0"/>
    <n v="4942"/>
    <s v="Smart TV"/>
    <s v="35-44"/>
    <s v="Afternoon"/>
    <x v="20"/>
    <n v="11.99"/>
    <n v="0.12435233160621761"/>
    <n v="386"/>
    <n v="249"/>
    <n v="0"/>
  </r>
  <r>
    <n v="9628"/>
    <s v="Maria"/>
    <d v="2023-10-27T00:00:00"/>
    <d v="2024-12-11T00:00:00"/>
    <n v="7.99"/>
    <n v="401"/>
    <s v="Comedy"/>
    <n v="5"/>
    <n v="6"/>
    <b v="0"/>
    <n v="308"/>
    <n v="103"/>
    <x v="0"/>
    <x v="2"/>
    <x v="2"/>
    <n v="98"/>
    <n v="3.1"/>
    <b v="1"/>
    <x v="0"/>
    <n v="1813"/>
    <s v="Laptop"/>
    <s v="35-44"/>
    <s v="Morning"/>
    <x v="23"/>
    <n v="7.99"/>
    <n v="0.24438902743142144"/>
    <n v="401"/>
    <n v="228"/>
    <n v="1"/>
  </r>
  <r>
    <n v="4024"/>
    <s v="Sarah"/>
    <d v="2023-04-21T00:00:00"/>
    <d v="2024-12-07T00:00:00"/>
    <n v="7.99"/>
    <n v="286"/>
    <s v="Drama"/>
    <n v="3"/>
    <n v="1"/>
    <b v="0"/>
    <n v="843"/>
    <n v="26"/>
    <x v="2"/>
    <x v="0"/>
    <x v="1"/>
    <n v="11"/>
    <n v="3.5"/>
    <b v="0"/>
    <x v="0"/>
    <n v="318"/>
    <s v="Tablet"/>
    <s v="55+"/>
    <s v="Morning"/>
    <x v="1"/>
    <n v="7.99"/>
    <n v="3.8461538461538464E-2"/>
    <n v="286"/>
    <n v="232"/>
    <n v="0"/>
  </r>
  <r>
    <n v="5321"/>
    <s v="Joseph"/>
    <d v="2023-12-30T00:00:00"/>
    <d v="2024-12-10T00:00:00"/>
    <n v="7.99"/>
    <n v="20"/>
    <s v="Romance"/>
    <n v="5"/>
    <n v="2"/>
    <b v="0"/>
    <n v="895"/>
    <n v="40"/>
    <x v="1"/>
    <x v="3"/>
    <x v="4"/>
    <n v="97"/>
    <n v="3.8"/>
    <b v="0"/>
    <x v="0"/>
    <n v="4216"/>
    <s v="Desktop"/>
    <s v="55+"/>
    <s v="Afternoon"/>
    <x v="8"/>
    <n v="7.99"/>
    <n v="4.8499999999999996"/>
    <n v="20"/>
    <n v="229"/>
    <n v="0"/>
  </r>
  <r>
    <n v="3926"/>
    <s v="Sheri"/>
    <d v="2024-11-20T00:00:00"/>
    <d v="2024-11-25T00:00:00"/>
    <n v="7.99"/>
    <n v="167"/>
    <s v="Romance"/>
    <n v="3"/>
    <n v="1"/>
    <b v="1"/>
    <n v="466"/>
    <n v="69"/>
    <x v="6"/>
    <x v="3"/>
    <x v="2"/>
    <n v="86"/>
    <n v="4.3"/>
    <b v="0"/>
    <x v="0"/>
    <n v="3003"/>
    <s v="Smart TV"/>
    <s v="35-44"/>
    <s v="Evening"/>
    <x v="24"/>
    <n v="7.99"/>
    <n v="0.51497005988023947"/>
    <n v="167"/>
    <n v="244"/>
    <n v="0"/>
  </r>
  <r>
    <n v="8738"/>
    <s v="Ashley"/>
    <d v="2024-09-21T00:00:00"/>
    <d v="2024-11-29T00:00:00"/>
    <n v="7.99"/>
    <n v="427"/>
    <s v="Romance"/>
    <n v="1"/>
    <n v="1"/>
    <b v="1"/>
    <n v="886"/>
    <n v="17"/>
    <x v="2"/>
    <x v="1"/>
    <x v="2"/>
    <n v="41"/>
    <n v="4.0999999999999996"/>
    <b v="0"/>
    <x v="0"/>
    <n v="342"/>
    <s v="Smart TV"/>
    <s v="45-54"/>
    <s v="Afternoon"/>
    <x v="11"/>
    <n v="7.99"/>
    <n v="9.6018735362997654E-2"/>
    <n v="427"/>
    <n v="240"/>
    <n v="0"/>
  </r>
  <r>
    <n v="2701"/>
    <s v="Victor"/>
    <d v="2024-05-05T00:00:00"/>
    <d v="2024-12-01T00:00:00"/>
    <n v="11.99"/>
    <n v="13"/>
    <s v="Drama"/>
    <n v="4"/>
    <n v="6"/>
    <b v="1"/>
    <n v="537"/>
    <n v="121"/>
    <x v="4"/>
    <x v="3"/>
    <x v="3"/>
    <n v="17"/>
    <n v="3.1"/>
    <b v="1"/>
    <x v="0"/>
    <n v="2124"/>
    <s v="Desktop"/>
    <s v="55+"/>
    <s v="Morning"/>
    <x v="7"/>
    <n v="11.99"/>
    <n v="1.3076923076923077"/>
    <n v="13"/>
    <n v="238"/>
    <n v="1"/>
  </r>
  <r>
    <n v="5339"/>
    <s v="Tommy"/>
    <d v="2024-02-19T00:00:00"/>
    <d v="2024-12-14T00:00:00"/>
    <n v="15.99"/>
    <n v="53"/>
    <s v="Action"/>
    <n v="5"/>
    <n v="5"/>
    <b v="0"/>
    <n v="524"/>
    <n v="161"/>
    <x v="6"/>
    <x v="3"/>
    <x v="1"/>
    <n v="65"/>
    <n v="4.9000000000000004"/>
    <b v="0"/>
    <x v="0"/>
    <n v="1016"/>
    <s v="Desktop"/>
    <s v="45-54"/>
    <s v="Afternoon"/>
    <x v="20"/>
    <n v="15.99"/>
    <n v="1.2264150943396226"/>
    <n v="53"/>
    <n v="225"/>
    <n v="0"/>
  </r>
  <r>
    <n v="1612"/>
    <s v="Trevor"/>
    <d v="2023-05-23T00:00:00"/>
    <d v="2024-12-04T00:00:00"/>
    <n v="7.99"/>
    <n v="197"/>
    <s v="Action"/>
    <n v="1"/>
    <n v="2"/>
    <b v="1"/>
    <n v="409"/>
    <n v="22"/>
    <x v="3"/>
    <x v="1"/>
    <x v="1"/>
    <n v="64"/>
    <n v="4.3"/>
    <b v="1"/>
    <x v="0"/>
    <n v="1925"/>
    <s v="Tablet"/>
    <s v="35-44"/>
    <s v="Morning"/>
    <x v="0"/>
    <n v="7.99"/>
    <n v="0.32487309644670048"/>
    <n v="197"/>
    <n v="235"/>
    <n v="1"/>
  </r>
  <r>
    <n v="5407"/>
    <s v="William"/>
    <d v="2023-10-13T00:00:00"/>
    <d v="2024-12-04T00:00:00"/>
    <n v="7.99"/>
    <n v="429"/>
    <s v="Horror"/>
    <n v="3"/>
    <n v="5"/>
    <b v="0"/>
    <n v="988"/>
    <n v="115"/>
    <x v="0"/>
    <x v="2"/>
    <x v="3"/>
    <n v="19"/>
    <n v="4.3"/>
    <b v="1"/>
    <x v="0"/>
    <n v="3773"/>
    <s v="Laptop"/>
    <s v="25-34"/>
    <s v="Late Night"/>
    <x v="23"/>
    <n v="7.99"/>
    <n v="4.4289044289044288E-2"/>
    <n v="429"/>
    <n v="235"/>
    <n v="1"/>
  </r>
  <r>
    <n v="8225"/>
    <s v="Darrell"/>
    <d v="2024-05-08T00:00:00"/>
    <d v="2024-11-24T00:00:00"/>
    <n v="15.99"/>
    <n v="282"/>
    <s v="Horror"/>
    <n v="1"/>
    <n v="1"/>
    <b v="1"/>
    <n v="386"/>
    <n v="177"/>
    <x v="5"/>
    <x v="0"/>
    <x v="3"/>
    <n v="17"/>
    <n v="3.4"/>
    <b v="1"/>
    <x v="0"/>
    <n v="1231"/>
    <s v="Laptop"/>
    <s v="55+"/>
    <s v="Afternoon"/>
    <x v="7"/>
    <n v="15.99"/>
    <n v="6.0283687943262408E-2"/>
    <n v="282"/>
    <n v="245"/>
    <n v="1"/>
  </r>
  <r>
    <n v="4714"/>
    <s v="Dana"/>
    <d v="2024-10-13T00:00:00"/>
    <d v="2024-11-20T00:00:00"/>
    <n v="11.99"/>
    <n v="248"/>
    <s v="Sci-Fi"/>
    <n v="5"/>
    <n v="6"/>
    <b v="0"/>
    <n v="996"/>
    <n v="24"/>
    <x v="4"/>
    <x v="1"/>
    <x v="1"/>
    <n v="53"/>
    <n v="3.3"/>
    <b v="1"/>
    <x v="0"/>
    <n v="62"/>
    <s v="Desktop"/>
    <s v="25-34"/>
    <s v="Evening"/>
    <x v="19"/>
    <n v="11.99"/>
    <n v="0.21370967741935484"/>
    <n v="248"/>
    <n v="249"/>
    <n v="1"/>
  </r>
  <r>
    <n v="3826"/>
    <s v="Richard"/>
    <d v="2024-10-02T00:00:00"/>
    <d v="2024-12-16T00:00:00"/>
    <n v="11.99"/>
    <n v="406"/>
    <s v="Documentary"/>
    <n v="3"/>
    <n v="3"/>
    <b v="0"/>
    <n v="369"/>
    <n v="13"/>
    <x v="0"/>
    <x v="3"/>
    <x v="2"/>
    <n v="82"/>
    <n v="4.7"/>
    <b v="0"/>
    <x v="0"/>
    <n v="1580"/>
    <s v="Tablet"/>
    <s v="55+"/>
    <s v="Late Night"/>
    <x v="19"/>
    <n v="11.99"/>
    <n v="0.2019704433497537"/>
    <n v="406"/>
    <n v="223"/>
    <n v="0"/>
  </r>
  <r>
    <n v="3781"/>
    <s v="Jasmine"/>
    <d v="2024-12-17T00:00:00"/>
    <d v="2024-11-29T00:00:00"/>
    <n v="15.99"/>
    <n v="249"/>
    <s v="Romance"/>
    <n v="1"/>
    <n v="4"/>
    <b v="1"/>
    <n v="713"/>
    <n v="125"/>
    <x v="2"/>
    <x v="0"/>
    <x v="1"/>
    <n v="95"/>
    <n v="4.8"/>
    <b v="0"/>
    <x v="0"/>
    <n v="74"/>
    <s v="Laptop"/>
    <s v="18-24"/>
    <s v="Morning"/>
    <x v="18"/>
    <n v="15.99"/>
    <n v="0.38152610441767071"/>
    <n v="249"/>
    <n v="240"/>
    <n v="0"/>
  </r>
  <r>
    <n v="5635"/>
    <s v="Chelsea"/>
    <d v="2023-10-18T00:00:00"/>
    <d v="2024-11-24T00:00:00"/>
    <n v="7.99"/>
    <n v="12"/>
    <s v="Horror"/>
    <n v="2"/>
    <n v="4"/>
    <b v="0"/>
    <n v="928"/>
    <n v="147"/>
    <x v="4"/>
    <x v="1"/>
    <x v="4"/>
    <n v="92"/>
    <n v="4.7"/>
    <b v="0"/>
    <x v="0"/>
    <n v="3452"/>
    <s v="Tablet"/>
    <s v="25-34"/>
    <s v="Late Night"/>
    <x v="23"/>
    <n v="7.99"/>
    <n v="7.666666666666667"/>
    <n v="12"/>
    <n v="245"/>
    <n v="0"/>
  </r>
  <r>
    <n v="2291"/>
    <s v="Courtney"/>
    <d v="2023-04-12T00:00:00"/>
    <d v="2024-12-01T00:00:00"/>
    <n v="7.99"/>
    <n v="57"/>
    <s v="Action"/>
    <n v="2"/>
    <n v="6"/>
    <b v="1"/>
    <n v="869"/>
    <n v="107"/>
    <x v="4"/>
    <x v="2"/>
    <x v="3"/>
    <n v="67"/>
    <n v="4.3"/>
    <b v="0"/>
    <x v="0"/>
    <n v="4792"/>
    <s v="Desktop"/>
    <s v="18-24"/>
    <s v="Afternoon"/>
    <x v="1"/>
    <n v="7.99"/>
    <n v="1.1754385964912282"/>
    <n v="57"/>
    <n v="238"/>
    <n v="0"/>
  </r>
  <r>
    <n v="3119"/>
    <s v="Stacey"/>
    <d v="2024-09-18T00:00:00"/>
    <d v="2024-12-13T00:00:00"/>
    <n v="7.99"/>
    <n v="247"/>
    <s v="Romance"/>
    <n v="5"/>
    <n v="6"/>
    <b v="1"/>
    <n v="563"/>
    <n v="185"/>
    <x v="4"/>
    <x v="1"/>
    <x v="2"/>
    <n v="3"/>
    <n v="4.8"/>
    <b v="0"/>
    <x v="0"/>
    <n v="4378"/>
    <s v="Smart TV"/>
    <s v="45-54"/>
    <s v="Evening"/>
    <x v="11"/>
    <n v="7.99"/>
    <n v="1.2145748987854251E-2"/>
    <n v="247"/>
    <n v="226"/>
    <n v="0"/>
  </r>
  <r>
    <n v="5280"/>
    <s v="Kristy"/>
    <d v="2023-03-25T00:00:00"/>
    <d v="2024-11-29T00:00:00"/>
    <n v="7.99"/>
    <n v="25"/>
    <s v="Horror"/>
    <n v="5"/>
    <n v="2"/>
    <b v="1"/>
    <n v="429"/>
    <n v="138"/>
    <x v="4"/>
    <x v="2"/>
    <x v="4"/>
    <n v="40"/>
    <n v="3.5"/>
    <b v="0"/>
    <x v="0"/>
    <n v="1713"/>
    <s v="Smartphone"/>
    <s v="55+"/>
    <s v="Late Night"/>
    <x v="9"/>
    <n v="7.99"/>
    <n v="1.6"/>
    <n v="25"/>
    <n v="240"/>
    <n v="0"/>
  </r>
  <r>
    <n v="2546"/>
    <s v="Terri"/>
    <d v="2023-05-17T00:00:00"/>
    <d v="2024-12-03T00:00:00"/>
    <n v="15.99"/>
    <n v="425"/>
    <s v="Comedy"/>
    <n v="3"/>
    <n v="6"/>
    <b v="0"/>
    <n v="236"/>
    <n v="37"/>
    <x v="4"/>
    <x v="1"/>
    <x v="4"/>
    <n v="49"/>
    <n v="4"/>
    <b v="0"/>
    <x v="0"/>
    <n v="1201"/>
    <s v="Smartphone"/>
    <s v="25-34"/>
    <s v="Evening"/>
    <x v="0"/>
    <n v="15.99"/>
    <n v="0.11529411764705882"/>
    <n v="425"/>
    <n v="236"/>
    <n v="0"/>
  </r>
  <r>
    <n v="5975"/>
    <s v="Jessica"/>
    <d v="2023-09-24T00:00:00"/>
    <d v="2024-12-17T00:00:00"/>
    <n v="7.99"/>
    <n v="315"/>
    <s v="Documentary"/>
    <n v="2"/>
    <n v="5"/>
    <b v="1"/>
    <n v="889"/>
    <n v="80"/>
    <x v="5"/>
    <x v="2"/>
    <x v="1"/>
    <n v="52"/>
    <n v="4.4000000000000004"/>
    <b v="1"/>
    <x v="0"/>
    <n v="416"/>
    <s v="Smart TV"/>
    <s v="55+"/>
    <s v="Afternoon"/>
    <x v="5"/>
    <n v="7.99"/>
    <n v="0.16507936507936508"/>
    <n v="315"/>
    <n v="222"/>
    <n v="1"/>
  </r>
  <r>
    <n v="9113"/>
    <s v="Aaron"/>
    <d v="2024-09-13T00:00:00"/>
    <d v="2024-11-30T00:00:00"/>
    <n v="7.99"/>
    <n v="466"/>
    <s v="Comedy"/>
    <n v="4"/>
    <n v="4"/>
    <b v="0"/>
    <n v="785"/>
    <n v="12"/>
    <x v="2"/>
    <x v="1"/>
    <x v="3"/>
    <n v="94"/>
    <n v="4.9000000000000004"/>
    <b v="0"/>
    <x v="0"/>
    <n v="17"/>
    <s v="Desktop"/>
    <s v="55+"/>
    <s v="Evening"/>
    <x v="11"/>
    <n v="7.99"/>
    <n v="0.20171673819742489"/>
    <n v="466"/>
    <n v="239"/>
    <n v="0"/>
  </r>
  <r>
    <n v="6250"/>
    <s v="Madison"/>
    <d v="2024-07-08T00:00:00"/>
    <d v="2024-11-22T00:00:00"/>
    <n v="15.99"/>
    <n v="207"/>
    <s v="Sci-Fi"/>
    <n v="3"/>
    <n v="6"/>
    <b v="0"/>
    <n v="909"/>
    <n v="164"/>
    <x v="1"/>
    <x v="2"/>
    <x v="0"/>
    <n v="75"/>
    <n v="4.2"/>
    <b v="1"/>
    <x v="0"/>
    <n v="4820"/>
    <s v="Laptop"/>
    <s v="45-54"/>
    <s v="Afternoon"/>
    <x v="17"/>
    <n v="15.99"/>
    <n v="0.36231884057971014"/>
    <n v="207"/>
    <n v="247"/>
    <n v="1"/>
  </r>
  <r>
    <n v="6190"/>
    <s v="Alyssa"/>
    <d v="2024-11-17T00:00:00"/>
    <d v="2024-12-08T00:00:00"/>
    <n v="7.99"/>
    <n v="248"/>
    <s v="Drama"/>
    <n v="5"/>
    <n v="2"/>
    <b v="0"/>
    <n v="142"/>
    <n v="22"/>
    <x v="0"/>
    <x v="1"/>
    <x v="2"/>
    <n v="94"/>
    <n v="4.2"/>
    <b v="0"/>
    <x v="0"/>
    <n v="1758"/>
    <s v="Tablet"/>
    <s v="55+"/>
    <s v="Late Night"/>
    <x v="24"/>
    <n v="7.99"/>
    <n v="0.37903225806451613"/>
    <n v="248"/>
    <n v="231"/>
    <n v="0"/>
  </r>
  <r>
    <n v="5713"/>
    <s v="Carlos"/>
    <d v="2024-04-17T00:00:00"/>
    <d v="2024-11-24T00:00:00"/>
    <n v="7.99"/>
    <n v="278"/>
    <s v="Drama"/>
    <n v="5"/>
    <n v="1"/>
    <b v="0"/>
    <n v="743"/>
    <n v="180"/>
    <x v="0"/>
    <x v="3"/>
    <x v="0"/>
    <n v="0"/>
    <n v="4.3"/>
    <b v="1"/>
    <x v="0"/>
    <n v="2568"/>
    <s v="Desktop"/>
    <s v="45-54"/>
    <s v="Morning"/>
    <x v="21"/>
    <n v="7.99"/>
    <n v="0"/>
    <n v="278"/>
    <n v="245"/>
    <n v="1"/>
  </r>
  <r>
    <n v="1932"/>
    <s v="Scott"/>
    <d v="2024-01-21T00:00:00"/>
    <d v="2024-12-17T00:00:00"/>
    <n v="7.99"/>
    <n v="315"/>
    <s v="Documentary"/>
    <n v="1"/>
    <n v="2"/>
    <b v="0"/>
    <n v="40"/>
    <n v="188"/>
    <x v="6"/>
    <x v="1"/>
    <x v="5"/>
    <n v="86"/>
    <n v="3.7"/>
    <b v="1"/>
    <x v="0"/>
    <n v="4235"/>
    <s v="Smartphone"/>
    <s v="45-54"/>
    <s v="Late Night"/>
    <x v="16"/>
    <n v="7.99"/>
    <n v="0.27301587301587299"/>
    <n v="315"/>
    <n v="222"/>
    <n v="1"/>
  </r>
  <r>
    <n v="6527"/>
    <s v="Debra"/>
    <d v="2023-05-25T00:00:00"/>
    <d v="2024-11-23T00:00:00"/>
    <n v="7.99"/>
    <n v="190"/>
    <s v="Romance"/>
    <n v="4"/>
    <n v="1"/>
    <b v="1"/>
    <n v="400"/>
    <n v="151"/>
    <x v="4"/>
    <x v="0"/>
    <x v="1"/>
    <n v="52"/>
    <n v="4.3"/>
    <b v="0"/>
    <x v="0"/>
    <n v="3775"/>
    <s v="Desktop"/>
    <s v="55+"/>
    <s v="Late Night"/>
    <x v="0"/>
    <n v="7.99"/>
    <n v="0.27368421052631581"/>
    <n v="190"/>
    <n v="246"/>
    <n v="0"/>
  </r>
  <r>
    <n v="9363"/>
    <s v="Ashley"/>
    <d v="2024-10-05T00:00:00"/>
    <d v="2024-11-23T00:00:00"/>
    <n v="11.99"/>
    <n v="190"/>
    <s v="Horror"/>
    <n v="2"/>
    <n v="1"/>
    <b v="0"/>
    <n v="359"/>
    <n v="192"/>
    <x v="5"/>
    <x v="0"/>
    <x v="4"/>
    <n v="38"/>
    <n v="4.4000000000000004"/>
    <b v="1"/>
    <x v="0"/>
    <n v="92"/>
    <s v="Smartphone"/>
    <s v="45-54"/>
    <s v="Afternoon"/>
    <x v="19"/>
    <n v="11.99"/>
    <n v="0.2"/>
    <n v="190"/>
    <n v="246"/>
    <n v="1"/>
  </r>
  <r>
    <n v="5019"/>
    <s v="Elizabeth"/>
    <d v="2024-10-02T00:00:00"/>
    <d v="2024-12-12T00:00:00"/>
    <n v="15.99"/>
    <n v="408"/>
    <s v="Documentary"/>
    <n v="4"/>
    <n v="3"/>
    <b v="0"/>
    <n v="711"/>
    <n v="23"/>
    <x v="5"/>
    <x v="2"/>
    <x v="5"/>
    <n v="65"/>
    <n v="3.6"/>
    <b v="1"/>
    <x v="0"/>
    <n v="72"/>
    <s v="Laptop"/>
    <s v="25-34"/>
    <s v="Evening"/>
    <x v="19"/>
    <n v="15.99"/>
    <n v="0.15931372549019607"/>
    <n v="408"/>
    <n v="227"/>
    <n v="1"/>
  </r>
  <r>
    <n v="9258"/>
    <s v="Bianca"/>
    <d v="2024-02-26T00:00:00"/>
    <d v="2024-12-06T00:00:00"/>
    <n v="15.99"/>
    <n v="227"/>
    <s v="Documentary"/>
    <n v="2"/>
    <n v="1"/>
    <b v="0"/>
    <n v="581"/>
    <n v="146"/>
    <x v="5"/>
    <x v="0"/>
    <x v="3"/>
    <n v="37"/>
    <n v="4.4000000000000004"/>
    <b v="0"/>
    <x v="0"/>
    <n v="2488"/>
    <s v="Smartphone"/>
    <s v="18-24"/>
    <s v="Evening"/>
    <x v="20"/>
    <n v="15.99"/>
    <n v="0.16299559471365638"/>
    <n v="227"/>
    <n v="233"/>
    <n v="0"/>
  </r>
  <r>
    <n v="7512"/>
    <s v="Joann"/>
    <d v="2023-12-13T00:00:00"/>
    <d v="2024-11-24T00:00:00"/>
    <n v="11.99"/>
    <n v="479"/>
    <s v="Comedy"/>
    <n v="2"/>
    <n v="4"/>
    <b v="1"/>
    <n v="923"/>
    <n v="182"/>
    <x v="3"/>
    <x v="1"/>
    <x v="0"/>
    <n v="14"/>
    <n v="4.9000000000000004"/>
    <b v="1"/>
    <x v="0"/>
    <n v="2666"/>
    <s v="Laptop"/>
    <s v="55+"/>
    <s v="Afternoon"/>
    <x v="8"/>
    <n v="11.99"/>
    <n v="2.9227557411273485E-2"/>
    <n v="479"/>
    <n v="245"/>
    <n v="1"/>
  </r>
  <r>
    <n v="8195"/>
    <s v="Gail"/>
    <d v="2023-04-17T00:00:00"/>
    <d v="2024-11-20T00:00:00"/>
    <n v="11.99"/>
    <n v="415"/>
    <s v="Drama"/>
    <n v="3"/>
    <n v="1"/>
    <b v="0"/>
    <n v="381"/>
    <n v="78"/>
    <x v="5"/>
    <x v="1"/>
    <x v="2"/>
    <n v="84"/>
    <n v="4.4000000000000004"/>
    <b v="1"/>
    <x v="0"/>
    <n v="4221"/>
    <s v="Tablet"/>
    <s v="55+"/>
    <s v="Morning"/>
    <x v="1"/>
    <n v="11.99"/>
    <n v="0.20240963855421687"/>
    <n v="415"/>
    <n v="249"/>
    <n v="1"/>
  </r>
  <r>
    <n v="8242"/>
    <s v="Daniel"/>
    <d v="2022-12-19T00:00:00"/>
    <d v="2024-12-04T00:00:00"/>
    <n v="11.99"/>
    <n v="204"/>
    <s v="Romance"/>
    <n v="4"/>
    <n v="4"/>
    <b v="1"/>
    <n v="706"/>
    <n v="153"/>
    <x v="1"/>
    <x v="0"/>
    <x v="0"/>
    <n v="94"/>
    <n v="3.7"/>
    <b v="1"/>
    <x v="0"/>
    <n v="4569"/>
    <s v="Smartphone"/>
    <s v="55+"/>
    <s v="Late Night"/>
    <x v="22"/>
    <n v="11.99"/>
    <n v="0.46078431372549017"/>
    <n v="204"/>
    <n v="235"/>
    <n v="1"/>
  </r>
  <r>
    <n v="2220"/>
    <s v="Felicia"/>
    <d v="2023-10-21T00:00:00"/>
    <d v="2024-11-28T00:00:00"/>
    <n v="15.99"/>
    <n v="205"/>
    <s v="Comedy"/>
    <n v="3"/>
    <n v="1"/>
    <b v="1"/>
    <n v="792"/>
    <n v="103"/>
    <x v="5"/>
    <x v="0"/>
    <x v="2"/>
    <n v="24"/>
    <n v="3.9"/>
    <b v="1"/>
    <x v="0"/>
    <n v="2695"/>
    <s v="Laptop"/>
    <s v="55+"/>
    <s v="Evening"/>
    <x v="23"/>
    <n v="15.99"/>
    <n v="0.11707317073170732"/>
    <n v="205"/>
    <n v="241"/>
    <n v="1"/>
  </r>
  <r>
    <n v="9308"/>
    <s v="Jennifer"/>
    <d v="2024-09-30T00:00:00"/>
    <d v="2024-11-25T00:00:00"/>
    <n v="11.99"/>
    <n v="64"/>
    <s v="Documentary"/>
    <n v="2"/>
    <n v="3"/>
    <b v="1"/>
    <n v="221"/>
    <n v="4"/>
    <x v="0"/>
    <x v="0"/>
    <x v="2"/>
    <n v="88"/>
    <n v="3.7"/>
    <b v="1"/>
    <x v="0"/>
    <n v="48"/>
    <s v="Tablet"/>
    <s v="18-24"/>
    <s v="Afternoon"/>
    <x v="11"/>
    <n v="11.99"/>
    <n v="1.375"/>
    <n v="64"/>
    <n v="244"/>
    <n v="1"/>
  </r>
  <r>
    <n v="3437"/>
    <s v="Susan"/>
    <d v="2023-01-24T00:00:00"/>
    <d v="2024-12-05T00:00:00"/>
    <n v="7.99"/>
    <n v="281"/>
    <s v="Sci-Fi"/>
    <n v="2"/>
    <n v="4"/>
    <b v="0"/>
    <n v="770"/>
    <n v="74"/>
    <x v="4"/>
    <x v="1"/>
    <x v="1"/>
    <n v="12"/>
    <n v="4"/>
    <b v="0"/>
    <x v="0"/>
    <n v="1526"/>
    <s v="Laptop"/>
    <s v="35-44"/>
    <s v="Late Night"/>
    <x v="3"/>
    <n v="7.99"/>
    <n v="4.2704626334519574E-2"/>
    <n v="281"/>
    <n v="234"/>
    <n v="0"/>
  </r>
  <r>
    <n v="8305"/>
    <s v="Ashley"/>
    <d v="2023-01-26T00:00:00"/>
    <d v="2024-12-06T00:00:00"/>
    <n v="11.99"/>
    <n v="78"/>
    <s v="Comedy"/>
    <n v="4"/>
    <n v="5"/>
    <b v="0"/>
    <n v="914"/>
    <n v="22"/>
    <x v="6"/>
    <x v="1"/>
    <x v="1"/>
    <n v="14"/>
    <n v="4.5"/>
    <b v="0"/>
    <x v="0"/>
    <n v="4934"/>
    <s v="Smartphone"/>
    <s v="35-44"/>
    <s v="Late Night"/>
    <x v="3"/>
    <n v="11.99"/>
    <n v="0.17948717948717949"/>
    <n v="78"/>
    <n v="233"/>
    <n v="0"/>
  </r>
  <r>
    <n v="6773"/>
    <s v="Jeffrey"/>
    <d v="2024-02-06T00:00:00"/>
    <d v="2024-11-29T00:00:00"/>
    <n v="7.99"/>
    <n v="343"/>
    <s v="Drama"/>
    <n v="4"/>
    <n v="1"/>
    <b v="1"/>
    <n v="492"/>
    <n v="187"/>
    <x v="0"/>
    <x v="0"/>
    <x v="5"/>
    <n v="75"/>
    <n v="4.9000000000000004"/>
    <b v="1"/>
    <x v="0"/>
    <n v="628"/>
    <s v="Desktop"/>
    <s v="45-54"/>
    <s v="Late Night"/>
    <x v="20"/>
    <n v="7.99"/>
    <n v="0.21865889212827988"/>
    <n v="343"/>
    <n v="240"/>
    <n v="1"/>
  </r>
  <r>
    <n v="3010"/>
    <s v="Amanda"/>
    <d v="2024-11-03T00:00:00"/>
    <d v="2024-11-24T00:00:00"/>
    <n v="11.99"/>
    <n v="318"/>
    <s v="Sci-Fi"/>
    <n v="1"/>
    <n v="5"/>
    <b v="0"/>
    <n v="925"/>
    <n v="191"/>
    <x v="4"/>
    <x v="0"/>
    <x v="2"/>
    <n v="38"/>
    <n v="4.5999999999999996"/>
    <b v="1"/>
    <x v="0"/>
    <n v="167"/>
    <s v="Tablet"/>
    <s v="25-34"/>
    <s v="Afternoon"/>
    <x v="24"/>
    <n v="11.99"/>
    <n v="0.11949685534591195"/>
    <n v="318"/>
    <n v="245"/>
    <n v="1"/>
  </r>
  <r>
    <n v="3622"/>
    <s v="Paul"/>
    <d v="2024-08-16T00:00:00"/>
    <d v="2024-12-09T00:00:00"/>
    <n v="7.99"/>
    <n v="444"/>
    <s v="Drama"/>
    <n v="3"/>
    <n v="5"/>
    <b v="0"/>
    <n v="183"/>
    <n v="195"/>
    <x v="6"/>
    <x v="3"/>
    <x v="2"/>
    <n v="36"/>
    <n v="4.7"/>
    <b v="0"/>
    <x v="0"/>
    <n v="1309"/>
    <s v="Smart TV"/>
    <s v="25-34"/>
    <s v="Morning"/>
    <x v="6"/>
    <n v="7.99"/>
    <n v="8.1081081081081086E-2"/>
    <n v="444"/>
    <n v="230"/>
    <n v="0"/>
  </r>
  <r>
    <n v="6006"/>
    <s v="Mark"/>
    <d v="2024-09-07T00:00:00"/>
    <d v="2024-11-19T00:00:00"/>
    <n v="11.99"/>
    <n v="171"/>
    <s v="Horror"/>
    <n v="3"/>
    <n v="1"/>
    <b v="1"/>
    <n v="889"/>
    <n v="54"/>
    <x v="6"/>
    <x v="3"/>
    <x v="1"/>
    <n v="1"/>
    <n v="3.3"/>
    <b v="1"/>
    <x v="0"/>
    <n v="710"/>
    <s v="Smartphone"/>
    <s v="45-54"/>
    <s v="Late Night"/>
    <x v="11"/>
    <n v="11.99"/>
    <n v="5.8479532163742687E-3"/>
    <n v="171"/>
    <n v="250"/>
    <n v="1"/>
  </r>
  <r>
    <n v="1338"/>
    <s v="Lisa"/>
    <d v="2023-03-26T00:00:00"/>
    <d v="2024-12-02T00:00:00"/>
    <n v="15.99"/>
    <n v="309"/>
    <s v="Romance"/>
    <n v="5"/>
    <n v="4"/>
    <b v="0"/>
    <n v="174"/>
    <n v="172"/>
    <x v="4"/>
    <x v="3"/>
    <x v="4"/>
    <n v="71"/>
    <n v="3.1"/>
    <b v="1"/>
    <x v="0"/>
    <n v="106"/>
    <s v="Smart TV"/>
    <s v="55+"/>
    <s v="Morning"/>
    <x v="9"/>
    <n v="15.99"/>
    <n v="0.22977346278317151"/>
    <n v="309"/>
    <n v="237"/>
    <n v="1"/>
  </r>
  <r>
    <n v="6722"/>
    <s v="Matthew"/>
    <d v="2023-05-08T00:00:00"/>
    <d v="2024-11-27T00:00:00"/>
    <n v="15.99"/>
    <n v="447"/>
    <s v="Comedy"/>
    <n v="5"/>
    <n v="2"/>
    <b v="0"/>
    <n v="709"/>
    <n v="93"/>
    <x v="3"/>
    <x v="1"/>
    <x v="1"/>
    <n v="35"/>
    <n v="4.8"/>
    <b v="1"/>
    <x v="0"/>
    <n v="2652"/>
    <s v="Smart TV"/>
    <s v="25-34"/>
    <s v="Evening"/>
    <x v="0"/>
    <n v="15.99"/>
    <n v="7.829977628635347E-2"/>
    <n v="447"/>
    <n v="242"/>
    <n v="1"/>
  </r>
  <r>
    <n v="5871"/>
    <s v="Travis"/>
    <d v="2024-07-13T00:00:00"/>
    <d v="2024-12-04T00:00:00"/>
    <n v="7.99"/>
    <n v="120"/>
    <s v="Romance"/>
    <n v="3"/>
    <n v="5"/>
    <b v="1"/>
    <n v="783"/>
    <n v="81"/>
    <x v="1"/>
    <x v="0"/>
    <x v="2"/>
    <n v="52"/>
    <n v="4.3"/>
    <b v="0"/>
    <x v="0"/>
    <n v="4879"/>
    <s v="Laptop"/>
    <s v="55+"/>
    <s v="Afternoon"/>
    <x v="17"/>
    <n v="7.99"/>
    <n v="0.43333333333333335"/>
    <n v="120"/>
    <n v="235"/>
    <n v="0"/>
  </r>
  <r>
    <n v="9290"/>
    <s v="Reginald"/>
    <d v="2023-11-09T00:00:00"/>
    <d v="2024-12-08T00:00:00"/>
    <n v="15.99"/>
    <n v="168"/>
    <s v="Action"/>
    <n v="5"/>
    <n v="4"/>
    <b v="1"/>
    <n v="304"/>
    <n v="196"/>
    <x v="0"/>
    <x v="1"/>
    <x v="3"/>
    <n v="44"/>
    <n v="4.0999999999999996"/>
    <b v="0"/>
    <x v="0"/>
    <n v="1426"/>
    <s v="Smart TV"/>
    <s v="35-44"/>
    <s v="Afternoon"/>
    <x v="15"/>
    <n v="15.99"/>
    <n v="0.26190476190476192"/>
    <n v="168"/>
    <n v="231"/>
    <n v="0"/>
  </r>
  <r>
    <n v="8567"/>
    <s v="Jennifer"/>
    <d v="2024-05-18T00:00:00"/>
    <d v="2024-12-13T00:00:00"/>
    <n v="7.99"/>
    <n v="203"/>
    <s v="Sci-Fi"/>
    <n v="1"/>
    <n v="3"/>
    <b v="1"/>
    <n v="738"/>
    <n v="96"/>
    <x v="4"/>
    <x v="3"/>
    <x v="5"/>
    <n v="10"/>
    <n v="4"/>
    <b v="0"/>
    <x v="0"/>
    <n v="1504"/>
    <s v="Laptop"/>
    <s v="18-24"/>
    <s v="Afternoon"/>
    <x v="7"/>
    <n v="7.99"/>
    <n v="4.9261083743842367E-2"/>
    <n v="203"/>
    <n v="226"/>
    <n v="0"/>
  </r>
  <r>
    <n v="5253"/>
    <s v="Debra"/>
    <d v="2023-12-07T00:00:00"/>
    <d v="2024-11-24T00:00:00"/>
    <n v="11.99"/>
    <n v="436"/>
    <s v="Comedy"/>
    <n v="5"/>
    <n v="5"/>
    <b v="1"/>
    <n v="228"/>
    <n v="110"/>
    <x v="4"/>
    <x v="3"/>
    <x v="0"/>
    <n v="78"/>
    <n v="4.5"/>
    <b v="1"/>
    <x v="0"/>
    <n v="1518"/>
    <s v="Desktop"/>
    <s v="35-44"/>
    <s v="Morning"/>
    <x v="8"/>
    <n v="11.99"/>
    <n v="0.17889908256880735"/>
    <n v="436"/>
    <n v="245"/>
    <n v="1"/>
  </r>
  <r>
    <n v="8172"/>
    <s v="Ian"/>
    <d v="2024-03-21T00:00:00"/>
    <d v="2024-12-17T00:00:00"/>
    <n v="11.99"/>
    <n v="195"/>
    <s v="Romance"/>
    <n v="5"/>
    <n v="6"/>
    <b v="1"/>
    <n v="997"/>
    <n v="107"/>
    <x v="1"/>
    <x v="2"/>
    <x v="5"/>
    <n v="78"/>
    <n v="4.9000000000000004"/>
    <b v="0"/>
    <x v="0"/>
    <n v="708"/>
    <s v="Tablet"/>
    <s v="45-54"/>
    <s v="Evening"/>
    <x v="10"/>
    <n v="11.99"/>
    <n v="0.4"/>
    <n v="195"/>
    <n v="222"/>
    <n v="0"/>
  </r>
  <r>
    <n v="2154"/>
    <s v="Cassie"/>
    <d v="2023-12-11T00:00:00"/>
    <d v="2024-12-05T00:00:00"/>
    <n v="7.99"/>
    <n v="454"/>
    <s v="Drama"/>
    <n v="5"/>
    <n v="1"/>
    <b v="1"/>
    <n v="722"/>
    <n v="98"/>
    <x v="2"/>
    <x v="2"/>
    <x v="2"/>
    <n v="36"/>
    <n v="3.4"/>
    <b v="0"/>
    <x v="0"/>
    <n v="4651"/>
    <s v="Tablet"/>
    <s v="35-44"/>
    <s v="Evening"/>
    <x v="8"/>
    <n v="7.99"/>
    <n v="7.9295154185022032E-2"/>
    <n v="454"/>
    <n v="234"/>
    <n v="0"/>
  </r>
  <r>
    <n v="5013"/>
    <s v="Claudia"/>
    <d v="2023-08-26T00:00:00"/>
    <d v="2024-11-24T00:00:00"/>
    <n v="15.99"/>
    <n v="187"/>
    <s v="Drama"/>
    <n v="1"/>
    <n v="1"/>
    <b v="0"/>
    <n v="316"/>
    <n v="10"/>
    <x v="2"/>
    <x v="0"/>
    <x v="4"/>
    <n v="8"/>
    <n v="4.7"/>
    <b v="0"/>
    <x v="0"/>
    <n v="4397"/>
    <s v="Smartphone"/>
    <s v="55+"/>
    <s v="Late Night"/>
    <x v="2"/>
    <n v="15.99"/>
    <n v="4.2780748663101602E-2"/>
    <n v="187"/>
    <n v="245"/>
    <n v="0"/>
  </r>
  <r>
    <n v="4211"/>
    <s v="Kristina"/>
    <d v="2024-10-07T00:00:00"/>
    <d v="2024-12-01T00:00:00"/>
    <n v="7.99"/>
    <n v="277"/>
    <s v="Romance"/>
    <n v="1"/>
    <n v="3"/>
    <b v="1"/>
    <n v="455"/>
    <n v="120"/>
    <x v="6"/>
    <x v="0"/>
    <x v="3"/>
    <n v="92"/>
    <n v="4.7"/>
    <b v="0"/>
    <x v="0"/>
    <n v="1360"/>
    <s v="Laptop"/>
    <s v="18-24"/>
    <s v="Afternoon"/>
    <x v="19"/>
    <n v="7.99"/>
    <n v="0.33212996389891697"/>
    <n v="277"/>
    <n v="238"/>
    <n v="0"/>
  </r>
  <r>
    <n v="4408"/>
    <s v="Melissa"/>
    <d v="2023-09-28T00:00:00"/>
    <d v="2024-11-30T00:00:00"/>
    <n v="7.99"/>
    <n v="257"/>
    <s v="Romance"/>
    <n v="3"/>
    <n v="6"/>
    <b v="1"/>
    <n v="985"/>
    <n v="97"/>
    <x v="2"/>
    <x v="2"/>
    <x v="2"/>
    <n v="88"/>
    <n v="3.9"/>
    <b v="1"/>
    <x v="0"/>
    <n v="4155"/>
    <s v="Desktop"/>
    <s v="18-24"/>
    <s v="Morning"/>
    <x v="5"/>
    <n v="7.99"/>
    <n v="0.34241245136186771"/>
    <n v="257"/>
    <n v="239"/>
    <n v="1"/>
  </r>
  <r>
    <n v="8473"/>
    <s v="Desiree"/>
    <d v="2023-02-25T00:00:00"/>
    <d v="2024-12-12T00:00:00"/>
    <n v="11.99"/>
    <n v="12"/>
    <s v="Documentary"/>
    <n v="4"/>
    <n v="6"/>
    <b v="0"/>
    <n v="718"/>
    <n v="100"/>
    <x v="6"/>
    <x v="1"/>
    <x v="2"/>
    <n v="24"/>
    <n v="4.0999999999999996"/>
    <b v="0"/>
    <x v="0"/>
    <n v="1289"/>
    <s v="Smartphone"/>
    <s v="18-24"/>
    <s v="Morning"/>
    <x v="12"/>
    <n v="11.99"/>
    <n v="2"/>
    <n v="12"/>
    <n v="227"/>
    <n v="0"/>
  </r>
  <r>
    <n v="7510"/>
    <s v="Audrey"/>
    <d v="2023-01-15T00:00:00"/>
    <d v="2024-11-29T00:00:00"/>
    <n v="7.99"/>
    <n v="362"/>
    <s v="Romance"/>
    <n v="2"/>
    <n v="4"/>
    <b v="1"/>
    <n v="923"/>
    <n v="57"/>
    <x v="6"/>
    <x v="0"/>
    <x v="1"/>
    <n v="38"/>
    <n v="4.8"/>
    <b v="0"/>
    <x v="0"/>
    <n v="2922"/>
    <s v="Laptop"/>
    <s v="35-44"/>
    <s v="Afternoon"/>
    <x v="3"/>
    <n v="7.99"/>
    <n v="0.10497237569060773"/>
    <n v="362"/>
    <n v="240"/>
    <n v="0"/>
  </r>
  <r>
    <n v="5376"/>
    <s v="John"/>
    <d v="2023-04-07T00:00:00"/>
    <d v="2024-11-26T00:00:00"/>
    <n v="7.99"/>
    <n v="89"/>
    <s v="Romance"/>
    <n v="2"/>
    <n v="4"/>
    <b v="1"/>
    <n v="174"/>
    <n v="178"/>
    <x v="5"/>
    <x v="0"/>
    <x v="5"/>
    <n v="7"/>
    <n v="3.7"/>
    <b v="0"/>
    <x v="0"/>
    <n v="28"/>
    <s v="Laptop"/>
    <s v="35-44"/>
    <s v="Morning"/>
    <x v="1"/>
    <n v="7.99"/>
    <n v="7.8651685393258425E-2"/>
    <n v="89"/>
    <n v="243"/>
    <n v="0"/>
  </r>
  <r>
    <n v="8005"/>
    <s v="Ryan"/>
    <d v="2023-03-08T00:00:00"/>
    <d v="2024-12-14T00:00:00"/>
    <n v="7.99"/>
    <n v="123"/>
    <s v="Documentary"/>
    <n v="5"/>
    <n v="5"/>
    <b v="1"/>
    <n v="253"/>
    <n v="157"/>
    <x v="2"/>
    <x v="0"/>
    <x v="3"/>
    <n v="85"/>
    <n v="4"/>
    <b v="0"/>
    <x v="0"/>
    <n v="3083"/>
    <s v="Smart TV"/>
    <s v="45-54"/>
    <s v="Late Night"/>
    <x v="9"/>
    <n v="7.99"/>
    <n v="0.69105691056910568"/>
    <n v="123"/>
    <n v="225"/>
    <n v="0"/>
  </r>
  <r>
    <n v="7439"/>
    <s v="Kim"/>
    <d v="2023-08-25T00:00:00"/>
    <d v="2024-12-05T00:00:00"/>
    <n v="15.99"/>
    <n v="427"/>
    <s v="Comedy"/>
    <n v="1"/>
    <n v="1"/>
    <b v="0"/>
    <n v="479"/>
    <n v="98"/>
    <x v="0"/>
    <x v="0"/>
    <x v="4"/>
    <n v="18"/>
    <n v="3.8"/>
    <b v="1"/>
    <x v="0"/>
    <n v="547"/>
    <s v="Tablet"/>
    <s v="55+"/>
    <s v="Late Night"/>
    <x v="2"/>
    <n v="15.99"/>
    <n v="4.2154566744730677E-2"/>
    <n v="427"/>
    <n v="234"/>
    <n v="1"/>
  </r>
  <r>
    <n v="3699"/>
    <s v="Lindsey"/>
    <d v="2023-05-26T00:00:00"/>
    <d v="2024-11-24T00:00:00"/>
    <n v="15.99"/>
    <n v="439"/>
    <s v="Romance"/>
    <n v="2"/>
    <n v="4"/>
    <b v="0"/>
    <n v="932"/>
    <n v="98"/>
    <x v="6"/>
    <x v="3"/>
    <x v="0"/>
    <n v="58"/>
    <n v="4.9000000000000004"/>
    <b v="0"/>
    <x v="0"/>
    <n v="239"/>
    <s v="Tablet"/>
    <s v="35-44"/>
    <s v="Afternoon"/>
    <x v="0"/>
    <n v="15.99"/>
    <n v="0.13211845102505695"/>
    <n v="439"/>
    <n v="245"/>
    <n v="0"/>
  </r>
  <r>
    <n v="3162"/>
    <s v="Michael"/>
    <d v="2022-12-19T00:00:00"/>
    <d v="2024-12-13T00:00:00"/>
    <n v="15.99"/>
    <n v="396"/>
    <s v="Horror"/>
    <n v="3"/>
    <n v="3"/>
    <b v="1"/>
    <n v="175"/>
    <n v="17"/>
    <x v="0"/>
    <x v="2"/>
    <x v="5"/>
    <n v="11"/>
    <n v="3.4"/>
    <b v="0"/>
    <x v="0"/>
    <n v="3516"/>
    <s v="Smartphone"/>
    <s v="35-44"/>
    <s v="Evening"/>
    <x v="22"/>
    <n v="15.99"/>
    <n v="2.7777777777777776E-2"/>
    <n v="396"/>
    <n v="226"/>
    <n v="0"/>
  </r>
  <r>
    <n v="8798"/>
    <s v="Pamela"/>
    <d v="2023-04-20T00:00:00"/>
    <d v="2024-12-15T00:00:00"/>
    <n v="15.99"/>
    <n v="453"/>
    <s v="Horror"/>
    <n v="5"/>
    <n v="2"/>
    <b v="1"/>
    <n v="591"/>
    <n v="169"/>
    <x v="1"/>
    <x v="0"/>
    <x v="4"/>
    <n v="72"/>
    <n v="4.0999999999999996"/>
    <b v="1"/>
    <x v="0"/>
    <n v="4031"/>
    <s v="Tablet"/>
    <s v="25-34"/>
    <s v="Evening"/>
    <x v="1"/>
    <n v="15.99"/>
    <n v="0.15894039735099338"/>
    <n v="453"/>
    <n v="224"/>
    <n v="1"/>
  </r>
  <r>
    <n v="6400"/>
    <s v="Jonathan"/>
    <d v="2024-02-27T00:00:00"/>
    <d v="2024-12-14T00:00:00"/>
    <n v="11.99"/>
    <n v="356"/>
    <s v="Horror"/>
    <n v="3"/>
    <n v="2"/>
    <b v="1"/>
    <n v="776"/>
    <n v="40"/>
    <x v="0"/>
    <x v="2"/>
    <x v="2"/>
    <n v="56"/>
    <n v="3.4"/>
    <b v="1"/>
    <x v="0"/>
    <n v="3408"/>
    <s v="Tablet"/>
    <s v="35-44"/>
    <s v="Evening"/>
    <x v="20"/>
    <n v="11.99"/>
    <n v="0.15730337078651685"/>
    <n v="356"/>
    <n v="225"/>
    <n v="1"/>
  </r>
  <r>
    <n v="9404"/>
    <s v="Michael"/>
    <d v="2023-09-10T00:00:00"/>
    <d v="2024-12-03T00:00:00"/>
    <n v="15.99"/>
    <n v="192"/>
    <s v="Sci-Fi"/>
    <n v="1"/>
    <n v="3"/>
    <b v="1"/>
    <n v="229"/>
    <n v="54"/>
    <x v="5"/>
    <x v="0"/>
    <x v="3"/>
    <n v="87"/>
    <n v="3.1"/>
    <b v="0"/>
    <x v="0"/>
    <n v="3849"/>
    <s v="Smart TV"/>
    <s v="45-54"/>
    <s v="Afternoon"/>
    <x v="5"/>
    <n v="15.99"/>
    <n v="0.453125"/>
    <n v="192"/>
    <n v="236"/>
    <n v="0"/>
  </r>
  <r>
    <n v="8151"/>
    <s v="Mark"/>
    <d v="2024-06-22T00:00:00"/>
    <d v="2024-11-24T00:00:00"/>
    <n v="11.99"/>
    <n v="483"/>
    <s v="Romance"/>
    <n v="3"/>
    <n v="6"/>
    <b v="0"/>
    <n v="730"/>
    <n v="98"/>
    <x v="1"/>
    <x v="3"/>
    <x v="2"/>
    <n v="29"/>
    <n v="3.8"/>
    <b v="0"/>
    <x v="0"/>
    <n v="1813"/>
    <s v="Desktop"/>
    <s v="35-44"/>
    <s v="Evening"/>
    <x v="14"/>
    <n v="11.99"/>
    <n v="6.0041407867494824E-2"/>
    <n v="483"/>
    <n v="245"/>
    <n v="0"/>
  </r>
  <r>
    <n v="7742"/>
    <s v="James"/>
    <d v="2024-09-27T00:00:00"/>
    <d v="2024-11-22T00:00:00"/>
    <n v="11.99"/>
    <n v="17"/>
    <s v="Comedy"/>
    <n v="2"/>
    <n v="3"/>
    <b v="1"/>
    <n v="312"/>
    <n v="114"/>
    <x v="0"/>
    <x v="0"/>
    <x v="1"/>
    <n v="15"/>
    <n v="3.6"/>
    <b v="1"/>
    <x v="0"/>
    <n v="2084"/>
    <s v="Tablet"/>
    <s v="18-24"/>
    <s v="Morning"/>
    <x v="11"/>
    <n v="11.99"/>
    <n v="0.88235294117647056"/>
    <n v="17"/>
    <n v="247"/>
    <n v="1"/>
  </r>
  <r>
    <n v="4553"/>
    <s v="Janet"/>
    <d v="2023-06-15T00:00:00"/>
    <d v="2024-11-27T00:00:00"/>
    <n v="7.99"/>
    <n v="272"/>
    <s v="Documentary"/>
    <n v="1"/>
    <n v="6"/>
    <b v="0"/>
    <n v="356"/>
    <n v="126"/>
    <x v="3"/>
    <x v="1"/>
    <x v="2"/>
    <n v="40"/>
    <n v="4.3"/>
    <b v="1"/>
    <x v="0"/>
    <n v="749"/>
    <s v="Smart TV"/>
    <s v="25-34"/>
    <s v="Morning"/>
    <x v="4"/>
    <n v="7.99"/>
    <n v="0.14705882352941177"/>
    <n v="272"/>
    <n v="242"/>
    <n v="1"/>
  </r>
  <r>
    <n v="6919"/>
    <s v="Jane"/>
    <d v="2023-02-25T00:00:00"/>
    <d v="2024-11-24T00:00:00"/>
    <n v="7.99"/>
    <n v="195"/>
    <s v="Action"/>
    <n v="4"/>
    <n v="3"/>
    <b v="1"/>
    <n v="49"/>
    <n v="30"/>
    <x v="1"/>
    <x v="0"/>
    <x v="1"/>
    <n v="68"/>
    <n v="4.4000000000000004"/>
    <b v="0"/>
    <x v="0"/>
    <n v="3157"/>
    <s v="Smart TV"/>
    <s v="18-24"/>
    <s v="Morning"/>
    <x v="12"/>
    <n v="7.99"/>
    <n v="0.3487179487179487"/>
    <n v="195"/>
    <n v="245"/>
    <n v="0"/>
  </r>
  <r>
    <n v="7168"/>
    <s v="Tammy"/>
    <d v="2024-01-10T00:00:00"/>
    <d v="2024-11-21T00:00:00"/>
    <n v="11.99"/>
    <n v="416"/>
    <s v="Sci-Fi"/>
    <n v="3"/>
    <n v="1"/>
    <b v="1"/>
    <n v="774"/>
    <n v="55"/>
    <x v="6"/>
    <x v="0"/>
    <x v="5"/>
    <n v="41"/>
    <n v="3.3"/>
    <b v="0"/>
    <x v="0"/>
    <n v="173"/>
    <s v="Smartphone"/>
    <s v="18-24"/>
    <s v="Evening"/>
    <x v="16"/>
    <n v="11.99"/>
    <n v="9.8557692307692304E-2"/>
    <n v="416"/>
    <n v="248"/>
    <n v="0"/>
  </r>
  <r>
    <n v="6474"/>
    <s v="Christopher"/>
    <d v="2023-10-31T00:00:00"/>
    <d v="2024-11-19T00:00:00"/>
    <n v="15.99"/>
    <n v="459"/>
    <s v="Documentary"/>
    <n v="5"/>
    <n v="5"/>
    <b v="1"/>
    <n v="961"/>
    <n v="173"/>
    <x v="2"/>
    <x v="0"/>
    <x v="1"/>
    <n v="92"/>
    <n v="3.7"/>
    <b v="0"/>
    <x v="0"/>
    <n v="2925"/>
    <s v="Desktop"/>
    <s v="55+"/>
    <s v="Late Night"/>
    <x v="23"/>
    <n v="15.99"/>
    <n v="0.20043572984749455"/>
    <n v="459"/>
    <n v="250"/>
    <n v="0"/>
  </r>
  <r>
    <n v="4242"/>
    <s v="Robert"/>
    <d v="2023-11-06T00:00:00"/>
    <d v="2024-12-15T00:00:00"/>
    <n v="7.99"/>
    <n v="168"/>
    <s v="Horror"/>
    <n v="5"/>
    <n v="3"/>
    <b v="1"/>
    <n v="539"/>
    <n v="48"/>
    <x v="1"/>
    <x v="2"/>
    <x v="0"/>
    <n v="82"/>
    <n v="4.3"/>
    <b v="0"/>
    <x v="0"/>
    <n v="3182"/>
    <s v="Tablet"/>
    <s v="25-34"/>
    <s v="Late Night"/>
    <x v="15"/>
    <n v="7.99"/>
    <n v="0.48809523809523808"/>
    <n v="168"/>
    <n v="224"/>
    <n v="0"/>
  </r>
  <r>
    <n v="3395"/>
    <s v="Michael"/>
    <d v="2024-03-26T00:00:00"/>
    <d v="2024-11-29T00:00:00"/>
    <n v="7.99"/>
    <n v="307"/>
    <s v="Romance"/>
    <n v="5"/>
    <n v="6"/>
    <b v="0"/>
    <n v="340"/>
    <n v="174"/>
    <x v="3"/>
    <x v="3"/>
    <x v="2"/>
    <n v="11"/>
    <n v="4.5"/>
    <b v="1"/>
    <x v="0"/>
    <n v="2432"/>
    <s v="Smart TV"/>
    <s v="18-24"/>
    <s v="Evening"/>
    <x v="10"/>
    <n v="7.99"/>
    <n v="3.5830618892508145E-2"/>
    <n v="307"/>
    <n v="240"/>
    <n v="1"/>
  </r>
  <r>
    <n v="8694"/>
    <s v="Norma"/>
    <d v="2023-12-14T00:00:00"/>
    <d v="2024-12-03T00:00:00"/>
    <n v="15.99"/>
    <n v="270"/>
    <s v="Comedy"/>
    <n v="2"/>
    <n v="3"/>
    <b v="1"/>
    <n v="836"/>
    <n v="67"/>
    <x v="4"/>
    <x v="0"/>
    <x v="5"/>
    <n v="51"/>
    <n v="4.5"/>
    <b v="1"/>
    <x v="0"/>
    <n v="414"/>
    <s v="Smart TV"/>
    <s v="18-24"/>
    <s v="Morning"/>
    <x v="8"/>
    <n v="15.99"/>
    <n v="0.18888888888888888"/>
    <n v="270"/>
    <n v="236"/>
    <n v="1"/>
  </r>
  <r>
    <n v="7150"/>
    <s v="Matthew"/>
    <d v="2023-04-13T00:00:00"/>
    <d v="2024-12-07T00:00:00"/>
    <n v="7.99"/>
    <n v="358"/>
    <s v="Action"/>
    <n v="4"/>
    <n v="6"/>
    <b v="1"/>
    <n v="746"/>
    <n v="200"/>
    <x v="3"/>
    <x v="1"/>
    <x v="4"/>
    <n v="35"/>
    <n v="3.9"/>
    <b v="1"/>
    <x v="0"/>
    <n v="888"/>
    <s v="Laptop"/>
    <s v="45-54"/>
    <s v="Late Night"/>
    <x v="1"/>
    <n v="7.99"/>
    <n v="9.7765363128491614E-2"/>
    <n v="358"/>
    <n v="232"/>
    <n v="1"/>
  </r>
  <r>
    <n v="4111"/>
    <s v="Tyler"/>
    <d v="2024-04-23T00:00:00"/>
    <d v="2024-11-27T00:00:00"/>
    <n v="11.99"/>
    <n v="301"/>
    <s v="Sci-Fi"/>
    <n v="2"/>
    <n v="2"/>
    <b v="1"/>
    <n v="939"/>
    <n v="21"/>
    <x v="5"/>
    <x v="2"/>
    <x v="2"/>
    <n v="83"/>
    <n v="4.9000000000000004"/>
    <b v="0"/>
    <x v="0"/>
    <n v="1058"/>
    <s v="Smart TV"/>
    <s v="55+"/>
    <s v="Morning"/>
    <x v="21"/>
    <n v="11.99"/>
    <n v="0.27574750830564781"/>
    <n v="301"/>
    <n v="242"/>
    <n v="0"/>
  </r>
  <r>
    <n v="3532"/>
    <s v="Richard"/>
    <d v="2023-01-29T00:00:00"/>
    <d v="2024-12-15T00:00:00"/>
    <n v="7.99"/>
    <n v="277"/>
    <s v="Action"/>
    <n v="2"/>
    <n v="4"/>
    <b v="0"/>
    <n v="659"/>
    <n v="150"/>
    <x v="0"/>
    <x v="1"/>
    <x v="4"/>
    <n v="79"/>
    <n v="3.9"/>
    <b v="1"/>
    <x v="0"/>
    <n v="2067"/>
    <s v="Smart TV"/>
    <s v="45-54"/>
    <s v="Evening"/>
    <x v="3"/>
    <n v="7.99"/>
    <n v="0.2851985559566787"/>
    <n v="277"/>
    <n v="224"/>
    <n v="1"/>
  </r>
  <r>
    <n v="5375"/>
    <s v="Wendy"/>
    <d v="2022-12-31T00:00:00"/>
    <d v="2024-11-30T00:00:00"/>
    <n v="15.99"/>
    <n v="423"/>
    <s v="Sci-Fi"/>
    <n v="5"/>
    <n v="2"/>
    <b v="1"/>
    <n v="435"/>
    <n v="108"/>
    <x v="2"/>
    <x v="1"/>
    <x v="4"/>
    <n v="44"/>
    <n v="4.5999999999999996"/>
    <b v="0"/>
    <x v="0"/>
    <n v="3763"/>
    <s v="Laptop"/>
    <s v="45-54"/>
    <s v="Morning"/>
    <x v="22"/>
    <n v="15.99"/>
    <n v="0.10401891252955082"/>
    <n v="423"/>
    <n v="239"/>
    <n v="0"/>
  </r>
  <r>
    <n v="8881"/>
    <s v="Taylor"/>
    <d v="2024-09-16T00:00:00"/>
    <d v="2024-11-24T00:00:00"/>
    <n v="11.99"/>
    <n v="197"/>
    <s v="Drama"/>
    <n v="1"/>
    <n v="5"/>
    <b v="0"/>
    <n v="292"/>
    <n v="169"/>
    <x v="6"/>
    <x v="3"/>
    <x v="4"/>
    <n v="3"/>
    <n v="4.5"/>
    <b v="0"/>
    <x v="0"/>
    <n v="957"/>
    <s v="Desktop"/>
    <s v="45-54"/>
    <s v="Morning"/>
    <x v="11"/>
    <n v="11.99"/>
    <n v="1.5228426395939087E-2"/>
    <n v="197"/>
    <n v="245"/>
    <n v="0"/>
  </r>
  <r>
    <n v="1235"/>
    <s v="William"/>
    <d v="2023-10-31T00:00:00"/>
    <d v="2024-11-27T00:00:00"/>
    <n v="15.99"/>
    <n v="100"/>
    <s v="Documentary"/>
    <n v="2"/>
    <n v="6"/>
    <b v="1"/>
    <n v="103"/>
    <n v="36"/>
    <x v="3"/>
    <x v="1"/>
    <x v="2"/>
    <n v="68"/>
    <n v="3.7"/>
    <b v="0"/>
    <x v="0"/>
    <n v="3003"/>
    <s v="Tablet"/>
    <s v="55+"/>
    <s v="Late Night"/>
    <x v="23"/>
    <n v="15.99"/>
    <n v="0.68"/>
    <n v="100"/>
    <n v="242"/>
    <n v="0"/>
  </r>
  <r>
    <n v="2533"/>
    <s v="Danielle"/>
    <d v="2023-11-03T00:00:00"/>
    <d v="2024-11-23T00:00:00"/>
    <n v="15.99"/>
    <n v="338"/>
    <s v="Action"/>
    <n v="4"/>
    <n v="2"/>
    <b v="0"/>
    <n v="525"/>
    <n v="140"/>
    <x v="4"/>
    <x v="2"/>
    <x v="5"/>
    <n v="75"/>
    <n v="4.5999999999999996"/>
    <b v="1"/>
    <x v="0"/>
    <n v="354"/>
    <s v="Smart TV"/>
    <s v="18-24"/>
    <s v="Afternoon"/>
    <x v="15"/>
    <n v="15.99"/>
    <n v="0.22189349112426035"/>
    <n v="338"/>
    <n v="246"/>
    <n v="1"/>
  </r>
  <r>
    <n v="2734"/>
    <s v="Bruce"/>
    <d v="2024-06-06T00:00:00"/>
    <d v="2024-12-01T00:00:00"/>
    <n v="11.99"/>
    <n v="130"/>
    <s v="Documentary"/>
    <n v="1"/>
    <n v="1"/>
    <b v="1"/>
    <n v="428"/>
    <n v="119"/>
    <x v="6"/>
    <x v="2"/>
    <x v="5"/>
    <n v="53"/>
    <n v="4.5"/>
    <b v="1"/>
    <x v="0"/>
    <n v="4922"/>
    <s v="Tablet"/>
    <s v="35-44"/>
    <s v="Afternoon"/>
    <x v="14"/>
    <n v="11.99"/>
    <n v="0.40769230769230769"/>
    <n v="130"/>
    <n v="238"/>
    <n v="1"/>
  </r>
  <r>
    <n v="4129"/>
    <s v="Erin"/>
    <d v="2023-12-31T00:00:00"/>
    <d v="2024-11-25T00:00:00"/>
    <n v="11.99"/>
    <n v="383"/>
    <s v="Horror"/>
    <n v="5"/>
    <n v="4"/>
    <b v="1"/>
    <n v="711"/>
    <n v="147"/>
    <x v="6"/>
    <x v="0"/>
    <x v="2"/>
    <n v="68"/>
    <n v="3.9"/>
    <b v="1"/>
    <x v="0"/>
    <n v="2083"/>
    <s v="Laptop"/>
    <s v="18-24"/>
    <s v="Evening"/>
    <x v="8"/>
    <n v="11.99"/>
    <n v="0.17754569190600522"/>
    <n v="383"/>
    <n v="244"/>
    <n v="1"/>
  </r>
  <r>
    <n v="3762"/>
    <s v="Michelle"/>
    <d v="2023-12-28T00:00:00"/>
    <d v="2024-11-30T00:00:00"/>
    <n v="11.99"/>
    <n v="411"/>
    <s v="Action"/>
    <n v="5"/>
    <n v="6"/>
    <b v="1"/>
    <n v="887"/>
    <n v="37"/>
    <x v="4"/>
    <x v="0"/>
    <x v="5"/>
    <n v="66"/>
    <n v="3.9"/>
    <b v="1"/>
    <x v="0"/>
    <n v="2098"/>
    <s v="Desktop"/>
    <s v="45-54"/>
    <s v="Late Night"/>
    <x v="8"/>
    <n v="11.99"/>
    <n v="0.16058394160583941"/>
    <n v="411"/>
    <n v="239"/>
    <n v="1"/>
  </r>
  <r>
    <n v="4341"/>
    <s v="Marie"/>
    <d v="2023-06-01T00:00:00"/>
    <d v="2024-12-07T00:00:00"/>
    <n v="11.99"/>
    <n v="347"/>
    <s v="Horror"/>
    <n v="4"/>
    <n v="2"/>
    <b v="1"/>
    <n v="546"/>
    <n v="12"/>
    <x v="4"/>
    <x v="0"/>
    <x v="3"/>
    <n v="31"/>
    <n v="3.1"/>
    <b v="0"/>
    <x v="0"/>
    <n v="2022"/>
    <s v="Smartphone"/>
    <s v="35-44"/>
    <s v="Evening"/>
    <x v="4"/>
    <n v="11.99"/>
    <n v="8.9337175792507204E-2"/>
    <n v="347"/>
    <n v="232"/>
    <n v="0"/>
  </r>
  <r>
    <n v="6638"/>
    <s v="Cory"/>
    <d v="2023-10-02T00:00:00"/>
    <d v="2024-12-11T00:00:00"/>
    <n v="11.99"/>
    <n v="302"/>
    <s v="Comedy"/>
    <n v="4"/>
    <n v="2"/>
    <b v="1"/>
    <n v="417"/>
    <n v="143"/>
    <x v="1"/>
    <x v="1"/>
    <x v="2"/>
    <n v="14"/>
    <n v="4.7"/>
    <b v="0"/>
    <x v="0"/>
    <n v="3791"/>
    <s v="Smartphone"/>
    <s v="55+"/>
    <s v="Afternoon"/>
    <x v="23"/>
    <n v="11.99"/>
    <n v="4.6357615894039736E-2"/>
    <n v="302"/>
    <n v="228"/>
    <n v="0"/>
  </r>
  <r>
    <n v="5861"/>
    <s v="Angela"/>
    <d v="2023-05-08T00:00:00"/>
    <d v="2024-12-03T00:00:00"/>
    <n v="15.99"/>
    <n v="361"/>
    <s v="Romance"/>
    <n v="3"/>
    <n v="6"/>
    <b v="0"/>
    <n v="407"/>
    <n v="126"/>
    <x v="5"/>
    <x v="1"/>
    <x v="3"/>
    <n v="80"/>
    <n v="4.3"/>
    <b v="0"/>
    <x v="0"/>
    <n v="728"/>
    <s v="Laptop"/>
    <s v="35-44"/>
    <s v="Late Night"/>
    <x v="0"/>
    <n v="15.99"/>
    <n v="0.22160664819944598"/>
    <n v="361"/>
    <n v="236"/>
    <n v="0"/>
  </r>
  <r>
    <n v="8815"/>
    <s v="Brian"/>
    <d v="2023-11-13T00:00:00"/>
    <d v="2024-12-01T00:00:00"/>
    <n v="7.99"/>
    <n v="148"/>
    <s v="Documentary"/>
    <n v="1"/>
    <n v="1"/>
    <b v="1"/>
    <n v="579"/>
    <n v="121"/>
    <x v="6"/>
    <x v="3"/>
    <x v="3"/>
    <n v="8"/>
    <n v="3.6"/>
    <b v="0"/>
    <x v="0"/>
    <n v="3448"/>
    <s v="Smart TV"/>
    <s v="45-54"/>
    <s v="Evening"/>
    <x v="15"/>
    <n v="7.99"/>
    <n v="5.4054054054054057E-2"/>
    <n v="148"/>
    <n v="238"/>
    <n v="0"/>
  </r>
  <r>
    <n v="8793"/>
    <s v="Lisa"/>
    <d v="2024-05-18T00:00:00"/>
    <d v="2024-11-21T00:00:00"/>
    <n v="7.99"/>
    <n v="162"/>
    <s v="Sci-Fi"/>
    <n v="2"/>
    <n v="5"/>
    <b v="1"/>
    <n v="672"/>
    <n v="57"/>
    <x v="4"/>
    <x v="1"/>
    <x v="2"/>
    <n v="16"/>
    <n v="4.3"/>
    <b v="0"/>
    <x v="0"/>
    <n v="3930"/>
    <s v="Laptop"/>
    <s v="18-24"/>
    <s v="Afternoon"/>
    <x v="7"/>
    <n v="7.99"/>
    <n v="9.8765432098765427E-2"/>
    <n v="162"/>
    <n v="248"/>
    <n v="0"/>
  </r>
  <r>
    <n v="3469"/>
    <s v="Kimberly"/>
    <d v="2023-08-06T00:00:00"/>
    <d v="2024-12-18T00:00:00"/>
    <n v="7.99"/>
    <n v="379"/>
    <s v="Drama"/>
    <n v="3"/>
    <n v="5"/>
    <b v="1"/>
    <n v="377"/>
    <n v="153"/>
    <x v="4"/>
    <x v="3"/>
    <x v="2"/>
    <n v="67"/>
    <n v="3.6"/>
    <b v="1"/>
    <x v="0"/>
    <n v="3702"/>
    <s v="Smartphone"/>
    <s v="18-24"/>
    <s v="Afternoon"/>
    <x v="2"/>
    <n v="7.99"/>
    <n v="0.17678100263852242"/>
    <n v="379"/>
    <n v="221"/>
    <n v="1"/>
  </r>
  <r>
    <n v="3654"/>
    <s v="James"/>
    <d v="2024-02-24T00:00:00"/>
    <d v="2024-12-14T00:00:00"/>
    <n v="15.99"/>
    <n v="373"/>
    <s v="Comedy"/>
    <n v="2"/>
    <n v="6"/>
    <b v="1"/>
    <n v="818"/>
    <n v="34"/>
    <x v="1"/>
    <x v="0"/>
    <x v="4"/>
    <n v="57"/>
    <n v="3.8"/>
    <b v="1"/>
    <x v="0"/>
    <n v="2400"/>
    <s v="Desktop"/>
    <s v="45-54"/>
    <s v="Evening"/>
    <x v="20"/>
    <n v="15.99"/>
    <n v="0.15281501340482573"/>
    <n v="373"/>
    <n v="225"/>
    <n v="1"/>
  </r>
  <r>
    <n v="9555"/>
    <s v="Brian"/>
    <d v="2024-08-02T00:00:00"/>
    <d v="2024-11-22T00:00:00"/>
    <n v="11.99"/>
    <n v="354"/>
    <s v="Documentary"/>
    <n v="1"/>
    <n v="1"/>
    <b v="1"/>
    <n v="225"/>
    <n v="1"/>
    <x v="2"/>
    <x v="3"/>
    <x v="0"/>
    <n v="83"/>
    <n v="4.3"/>
    <b v="1"/>
    <x v="0"/>
    <n v="548"/>
    <s v="Tablet"/>
    <s v="55+"/>
    <s v="Evening"/>
    <x v="6"/>
    <n v="11.99"/>
    <n v="0.2344632768361582"/>
    <n v="354"/>
    <n v="247"/>
    <n v="1"/>
  </r>
  <r>
    <n v="4028"/>
    <s v="Juan"/>
    <d v="2024-05-04T00:00:00"/>
    <d v="2024-12-09T00:00:00"/>
    <n v="7.99"/>
    <n v="76"/>
    <s v="Horror"/>
    <n v="2"/>
    <n v="4"/>
    <b v="1"/>
    <n v="324"/>
    <n v="113"/>
    <x v="4"/>
    <x v="2"/>
    <x v="5"/>
    <n v="87"/>
    <n v="4.9000000000000004"/>
    <b v="0"/>
    <x v="0"/>
    <n v="4702"/>
    <s v="Laptop"/>
    <s v="25-34"/>
    <s v="Morning"/>
    <x v="7"/>
    <n v="7.99"/>
    <n v="1.1447368421052631"/>
    <n v="76"/>
    <n v="230"/>
    <n v="0"/>
  </r>
  <r>
    <n v="9499"/>
    <s v="Kevin"/>
    <d v="2023-04-17T00:00:00"/>
    <d v="2024-12-14T00:00:00"/>
    <n v="11.99"/>
    <n v="316"/>
    <s v="Action"/>
    <n v="1"/>
    <n v="3"/>
    <b v="0"/>
    <n v="793"/>
    <n v="141"/>
    <x v="0"/>
    <x v="0"/>
    <x v="1"/>
    <n v="28"/>
    <n v="3.4"/>
    <b v="0"/>
    <x v="0"/>
    <n v="2821"/>
    <s v="Desktop"/>
    <s v="45-54"/>
    <s v="Morning"/>
    <x v="1"/>
    <n v="11.99"/>
    <n v="8.8607594936708861E-2"/>
    <n v="316"/>
    <n v="225"/>
    <n v="0"/>
  </r>
  <r>
    <n v="8628"/>
    <s v="Lori"/>
    <d v="2022-12-26T00:00:00"/>
    <d v="2024-11-29T00:00:00"/>
    <n v="11.99"/>
    <n v="331"/>
    <s v="Horror"/>
    <n v="4"/>
    <n v="2"/>
    <b v="1"/>
    <n v="133"/>
    <n v="143"/>
    <x v="2"/>
    <x v="0"/>
    <x v="3"/>
    <n v="35"/>
    <n v="4.5999999999999996"/>
    <b v="1"/>
    <x v="0"/>
    <n v="484"/>
    <s v="Laptop"/>
    <s v="55+"/>
    <s v="Late Night"/>
    <x v="22"/>
    <n v="11.99"/>
    <n v="0.10574018126888217"/>
    <n v="331"/>
    <n v="240"/>
    <n v="1"/>
  </r>
  <r>
    <n v="9942"/>
    <s v="Michael"/>
    <d v="2023-08-04T00:00:00"/>
    <d v="2024-11-20T00:00:00"/>
    <n v="15.99"/>
    <n v="418"/>
    <s v="Documentary"/>
    <n v="1"/>
    <n v="5"/>
    <b v="1"/>
    <n v="260"/>
    <n v="161"/>
    <x v="1"/>
    <x v="3"/>
    <x v="4"/>
    <n v="49"/>
    <n v="3.6"/>
    <b v="1"/>
    <x v="0"/>
    <n v="2871"/>
    <s v="Smart TV"/>
    <s v="25-34"/>
    <s v="Late Night"/>
    <x v="2"/>
    <n v="15.99"/>
    <n v="0.11722488038277512"/>
    <n v="418"/>
    <n v="249"/>
    <n v="1"/>
  </r>
  <r>
    <n v="4044"/>
    <s v="Cameron"/>
    <d v="2023-06-04T00:00:00"/>
    <d v="2024-11-23T00:00:00"/>
    <n v="15.99"/>
    <n v="309"/>
    <s v="Romance"/>
    <n v="5"/>
    <n v="5"/>
    <b v="0"/>
    <n v="851"/>
    <n v="166"/>
    <x v="6"/>
    <x v="3"/>
    <x v="3"/>
    <n v="66"/>
    <n v="4"/>
    <b v="1"/>
    <x v="0"/>
    <n v="4783"/>
    <s v="Laptop"/>
    <s v="45-54"/>
    <s v="Afternoon"/>
    <x v="4"/>
    <n v="15.99"/>
    <n v="0.21359223300970873"/>
    <n v="309"/>
    <n v="246"/>
    <n v="1"/>
  </r>
  <r>
    <n v="8143"/>
    <s v="Mark"/>
    <d v="2024-05-29T00:00:00"/>
    <d v="2024-12-11T00:00:00"/>
    <n v="7.99"/>
    <n v="252"/>
    <s v="Drama"/>
    <n v="3"/>
    <n v="5"/>
    <b v="1"/>
    <n v="105"/>
    <n v="118"/>
    <x v="5"/>
    <x v="1"/>
    <x v="1"/>
    <n v="52"/>
    <n v="4.4000000000000004"/>
    <b v="1"/>
    <x v="0"/>
    <n v="2725"/>
    <s v="Laptop"/>
    <s v="25-34"/>
    <s v="Morning"/>
    <x v="7"/>
    <n v="7.99"/>
    <n v="0.20634920634920634"/>
    <n v="252"/>
    <n v="228"/>
    <n v="1"/>
  </r>
  <r>
    <n v="3984"/>
    <s v="Daniel"/>
    <d v="2023-03-21T00:00:00"/>
    <d v="2024-12-01T00:00:00"/>
    <n v="15.99"/>
    <n v="146"/>
    <s v="Comedy"/>
    <n v="4"/>
    <n v="6"/>
    <b v="0"/>
    <n v="646"/>
    <n v="139"/>
    <x v="5"/>
    <x v="0"/>
    <x v="1"/>
    <n v="27"/>
    <n v="3.7"/>
    <b v="1"/>
    <x v="0"/>
    <n v="4400"/>
    <s v="Tablet"/>
    <s v="18-24"/>
    <s v="Late Night"/>
    <x v="9"/>
    <n v="15.99"/>
    <n v="0.18493150684931506"/>
    <n v="146"/>
    <n v="238"/>
    <n v="1"/>
  </r>
  <r>
    <n v="9294"/>
    <s v="Jerry"/>
    <d v="2023-02-20T00:00:00"/>
    <d v="2024-11-21T00:00:00"/>
    <n v="11.99"/>
    <n v="352"/>
    <s v="Horror"/>
    <n v="4"/>
    <n v="4"/>
    <b v="1"/>
    <n v="358"/>
    <n v="6"/>
    <x v="1"/>
    <x v="1"/>
    <x v="2"/>
    <n v="32"/>
    <n v="3.8"/>
    <b v="0"/>
    <x v="0"/>
    <n v="2218"/>
    <s v="Smartphone"/>
    <s v="25-34"/>
    <s v="Evening"/>
    <x v="12"/>
    <n v="11.99"/>
    <n v="9.0909090909090912E-2"/>
    <n v="352"/>
    <n v="248"/>
    <n v="0"/>
  </r>
  <r>
    <n v="4769"/>
    <s v="Michael"/>
    <d v="2024-03-06T00:00:00"/>
    <d v="2024-12-17T00:00:00"/>
    <n v="7.99"/>
    <n v="43"/>
    <s v="Romance"/>
    <n v="5"/>
    <n v="3"/>
    <b v="1"/>
    <n v="336"/>
    <n v="135"/>
    <x v="0"/>
    <x v="0"/>
    <x v="4"/>
    <n v="70"/>
    <n v="4"/>
    <b v="1"/>
    <x v="0"/>
    <n v="4552"/>
    <s v="Smartphone"/>
    <s v="18-24"/>
    <s v="Late Night"/>
    <x v="10"/>
    <n v="7.99"/>
    <n v="1.6279069767441861"/>
    <n v="43"/>
    <n v="222"/>
    <n v="1"/>
  </r>
  <r>
    <n v="8864"/>
    <s v="Michael"/>
    <d v="2024-03-20T00:00:00"/>
    <d v="2024-11-29T00:00:00"/>
    <n v="11.99"/>
    <n v="440"/>
    <s v="Drama"/>
    <n v="4"/>
    <n v="3"/>
    <b v="1"/>
    <n v="80"/>
    <n v="143"/>
    <x v="2"/>
    <x v="3"/>
    <x v="1"/>
    <n v="2"/>
    <n v="3.4"/>
    <b v="0"/>
    <x v="0"/>
    <n v="4125"/>
    <s v="Tablet"/>
    <s v="35-44"/>
    <s v="Late Night"/>
    <x v="10"/>
    <n v="11.99"/>
    <n v="4.5454545454545452E-3"/>
    <n v="440"/>
    <n v="240"/>
    <n v="0"/>
  </r>
  <r>
    <n v="1857"/>
    <s v="Brittney"/>
    <d v="2024-06-04T00:00:00"/>
    <d v="2024-11-23T00:00:00"/>
    <n v="15.99"/>
    <n v="376"/>
    <s v="Romance"/>
    <n v="2"/>
    <n v="2"/>
    <b v="0"/>
    <n v="326"/>
    <n v="89"/>
    <x v="3"/>
    <x v="3"/>
    <x v="3"/>
    <n v="84"/>
    <n v="4.5999999999999996"/>
    <b v="1"/>
    <x v="0"/>
    <n v="424"/>
    <s v="Laptop"/>
    <s v="55+"/>
    <s v="Late Night"/>
    <x v="14"/>
    <n v="15.99"/>
    <n v="0.22340425531914893"/>
    <n v="376"/>
    <n v="246"/>
    <n v="1"/>
  </r>
  <r>
    <n v="5566"/>
    <s v="Brian"/>
    <d v="2023-12-18T00:00:00"/>
    <d v="2024-12-07T00:00:00"/>
    <n v="11.99"/>
    <n v="137"/>
    <s v="Action"/>
    <n v="3"/>
    <n v="6"/>
    <b v="1"/>
    <n v="699"/>
    <n v="70"/>
    <x v="5"/>
    <x v="0"/>
    <x v="3"/>
    <n v="25"/>
    <n v="3.9"/>
    <b v="1"/>
    <x v="0"/>
    <n v="2418"/>
    <s v="Laptop"/>
    <s v="35-44"/>
    <s v="Evening"/>
    <x v="8"/>
    <n v="11.99"/>
    <n v="0.18248175182481752"/>
    <n v="137"/>
    <n v="232"/>
    <n v="1"/>
  </r>
  <r>
    <n v="1373"/>
    <s v="Elizabeth"/>
    <d v="2023-03-13T00:00:00"/>
    <d v="2024-12-12T00:00:00"/>
    <n v="7.99"/>
    <n v="301"/>
    <s v="Action"/>
    <n v="2"/>
    <n v="5"/>
    <b v="0"/>
    <n v="89"/>
    <n v="55"/>
    <x v="0"/>
    <x v="2"/>
    <x v="5"/>
    <n v="54"/>
    <n v="4.2"/>
    <b v="1"/>
    <x v="0"/>
    <n v="756"/>
    <s v="Laptop"/>
    <s v="55+"/>
    <s v="Late Night"/>
    <x v="9"/>
    <n v="7.99"/>
    <n v="0.17940199335548174"/>
    <n v="301"/>
    <n v="227"/>
    <n v="1"/>
  </r>
  <r>
    <n v="6345"/>
    <s v="Thomas"/>
    <d v="2023-01-01T00:00:00"/>
    <d v="2024-12-09T00:00:00"/>
    <n v="7.99"/>
    <n v="410"/>
    <s v="Documentary"/>
    <n v="1"/>
    <n v="1"/>
    <b v="1"/>
    <n v="909"/>
    <n v="99"/>
    <x v="1"/>
    <x v="0"/>
    <x v="2"/>
    <n v="22"/>
    <n v="3.2"/>
    <b v="0"/>
    <x v="0"/>
    <n v="754"/>
    <s v="Smart TV"/>
    <s v="25-34"/>
    <s v="Evening"/>
    <x v="3"/>
    <n v="7.99"/>
    <n v="5.3658536585365853E-2"/>
    <n v="410"/>
    <n v="230"/>
    <n v="0"/>
  </r>
  <r>
    <n v="3234"/>
    <s v="Jessica"/>
    <d v="2024-01-01T00:00:00"/>
    <d v="2024-12-07T00:00:00"/>
    <n v="11.99"/>
    <n v="298"/>
    <s v="Horror"/>
    <n v="2"/>
    <n v="1"/>
    <b v="0"/>
    <n v="918"/>
    <n v="153"/>
    <x v="4"/>
    <x v="0"/>
    <x v="3"/>
    <n v="52"/>
    <n v="4.4000000000000004"/>
    <b v="1"/>
    <x v="0"/>
    <n v="3476"/>
    <s v="Smart TV"/>
    <s v="18-24"/>
    <s v="Morning"/>
    <x v="16"/>
    <n v="11.99"/>
    <n v="0.17449664429530201"/>
    <n v="298"/>
    <n v="232"/>
    <n v="1"/>
  </r>
  <r>
    <n v="6998"/>
    <s v="Joshua"/>
    <d v="2024-03-22T00:00:00"/>
    <d v="2024-12-02T00:00:00"/>
    <n v="7.99"/>
    <n v="54"/>
    <s v="Sci-Fi"/>
    <n v="4"/>
    <n v="5"/>
    <b v="1"/>
    <n v="285"/>
    <n v="66"/>
    <x v="3"/>
    <x v="2"/>
    <x v="4"/>
    <n v="43"/>
    <n v="3.8"/>
    <b v="0"/>
    <x v="0"/>
    <n v="290"/>
    <s v="Tablet"/>
    <s v="45-54"/>
    <s v="Late Night"/>
    <x v="10"/>
    <n v="7.99"/>
    <n v="0.79629629629629628"/>
    <n v="54"/>
    <n v="237"/>
    <n v="0"/>
  </r>
  <r>
    <n v="5809"/>
    <s v="Melissa"/>
    <d v="2024-09-13T00:00:00"/>
    <d v="2024-11-19T00:00:00"/>
    <n v="7.99"/>
    <n v="486"/>
    <s v="Horror"/>
    <n v="4"/>
    <n v="3"/>
    <b v="0"/>
    <n v="463"/>
    <n v="171"/>
    <x v="2"/>
    <x v="1"/>
    <x v="5"/>
    <n v="10"/>
    <n v="3.2"/>
    <b v="0"/>
    <x v="0"/>
    <n v="987"/>
    <s v="Desktop"/>
    <s v="55+"/>
    <s v="Evening"/>
    <x v="11"/>
    <n v="7.99"/>
    <n v="2.0576131687242798E-2"/>
    <n v="486"/>
    <n v="250"/>
    <n v="0"/>
  </r>
  <r>
    <n v="6522"/>
    <s v="Bryan"/>
    <d v="2023-09-10T00:00:00"/>
    <d v="2024-11-27T00:00:00"/>
    <n v="11.99"/>
    <n v="38"/>
    <s v="Comedy"/>
    <n v="1"/>
    <n v="4"/>
    <b v="1"/>
    <n v="875"/>
    <n v="115"/>
    <x v="1"/>
    <x v="3"/>
    <x v="1"/>
    <n v="75"/>
    <n v="4.7"/>
    <b v="1"/>
    <x v="0"/>
    <n v="4972"/>
    <s v="Smart TV"/>
    <s v="18-24"/>
    <s v="Late Night"/>
    <x v="5"/>
    <n v="11.99"/>
    <n v="1.9736842105263157"/>
    <n v="38"/>
    <n v="242"/>
    <n v="1"/>
  </r>
  <r>
    <n v="3892"/>
    <s v="Amanda"/>
    <d v="2023-07-21T00:00:00"/>
    <d v="2024-12-03T00:00:00"/>
    <n v="7.99"/>
    <n v="442"/>
    <s v="Action"/>
    <n v="3"/>
    <n v="6"/>
    <b v="1"/>
    <n v="875"/>
    <n v="70"/>
    <x v="1"/>
    <x v="0"/>
    <x v="1"/>
    <n v="96"/>
    <n v="3.7"/>
    <b v="0"/>
    <x v="0"/>
    <n v="1628"/>
    <s v="Desktop"/>
    <s v="35-44"/>
    <s v="Evening"/>
    <x v="13"/>
    <n v="7.99"/>
    <n v="0.21719457013574661"/>
    <n v="442"/>
    <n v="236"/>
    <n v="0"/>
  </r>
  <r>
    <n v="4427"/>
    <s v="Walter"/>
    <d v="2023-06-17T00:00:00"/>
    <d v="2024-11-28T00:00:00"/>
    <n v="7.99"/>
    <n v="474"/>
    <s v="Horror"/>
    <n v="3"/>
    <n v="5"/>
    <b v="1"/>
    <n v="341"/>
    <n v="165"/>
    <x v="4"/>
    <x v="3"/>
    <x v="2"/>
    <n v="30"/>
    <n v="4.8"/>
    <b v="0"/>
    <x v="0"/>
    <n v="1285"/>
    <s v="Smartphone"/>
    <s v="45-54"/>
    <s v="Evening"/>
    <x v="4"/>
    <n v="7.99"/>
    <n v="6.3291139240506333E-2"/>
    <n v="474"/>
    <n v="241"/>
    <n v="0"/>
  </r>
  <r>
    <n v="8145"/>
    <s v="Samuel"/>
    <d v="2023-02-10T00:00:00"/>
    <d v="2024-11-21T00:00:00"/>
    <n v="15.99"/>
    <n v="96"/>
    <s v="Comedy"/>
    <n v="5"/>
    <n v="1"/>
    <b v="1"/>
    <n v="273"/>
    <n v="79"/>
    <x v="2"/>
    <x v="0"/>
    <x v="4"/>
    <n v="60"/>
    <n v="4.3"/>
    <b v="0"/>
    <x v="0"/>
    <n v="1960"/>
    <s v="Desktop"/>
    <s v="25-34"/>
    <s v="Afternoon"/>
    <x v="12"/>
    <n v="15.99"/>
    <n v="0.625"/>
    <n v="96"/>
    <n v="248"/>
    <n v="0"/>
  </r>
  <r>
    <n v="1150"/>
    <s v="John"/>
    <d v="2023-10-23T00:00:00"/>
    <d v="2024-11-29T00:00:00"/>
    <n v="11.99"/>
    <n v="160"/>
    <s v="Horror"/>
    <n v="5"/>
    <n v="5"/>
    <b v="1"/>
    <n v="352"/>
    <n v="31"/>
    <x v="3"/>
    <x v="0"/>
    <x v="0"/>
    <n v="37"/>
    <n v="3.7"/>
    <b v="1"/>
    <x v="0"/>
    <n v="771"/>
    <s v="Tablet"/>
    <s v="25-34"/>
    <s v="Afternoon"/>
    <x v="23"/>
    <n v="11.99"/>
    <n v="0.23125000000000001"/>
    <n v="160"/>
    <n v="240"/>
    <n v="1"/>
  </r>
  <r>
    <n v="7366"/>
    <s v="Dylan"/>
    <d v="2024-06-22T00:00:00"/>
    <d v="2024-12-15T00:00:00"/>
    <n v="7.99"/>
    <n v="451"/>
    <s v="Comedy"/>
    <n v="3"/>
    <n v="3"/>
    <b v="0"/>
    <n v="588"/>
    <n v="147"/>
    <x v="5"/>
    <x v="1"/>
    <x v="1"/>
    <n v="75"/>
    <n v="3.3"/>
    <b v="1"/>
    <x v="0"/>
    <n v="1785"/>
    <s v="Tablet"/>
    <s v="45-54"/>
    <s v="Evening"/>
    <x v="14"/>
    <n v="7.99"/>
    <n v="0.16629711751662971"/>
    <n v="451"/>
    <n v="224"/>
    <n v="1"/>
  </r>
  <r>
    <n v="3004"/>
    <s v="Joseph"/>
    <d v="2024-10-22T00:00:00"/>
    <d v="2024-12-18T00:00:00"/>
    <n v="11.99"/>
    <n v="184"/>
    <s v="Documentary"/>
    <n v="3"/>
    <n v="4"/>
    <b v="0"/>
    <n v="233"/>
    <n v="15"/>
    <x v="1"/>
    <x v="3"/>
    <x v="2"/>
    <n v="28"/>
    <n v="3.5"/>
    <b v="1"/>
    <x v="0"/>
    <n v="2760"/>
    <s v="Smart TV"/>
    <s v="45-54"/>
    <s v="Late Night"/>
    <x v="19"/>
    <n v="11.99"/>
    <n v="0.15217391304347827"/>
    <n v="184"/>
    <n v="221"/>
    <n v="1"/>
  </r>
  <r>
    <n v="9934"/>
    <s v="Heather"/>
    <d v="2023-12-28T00:00:00"/>
    <d v="2024-12-16T00:00:00"/>
    <n v="15.99"/>
    <n v="50"/>
    <s v="Drama"/>
    <n v="2"/>
    <n v="6"/>
    <b v="1"/>
    <n v="159"/>
    <n v="131"/>
    <x v="4"/>
    <x v="1"/>
    <x v="2"/>
    <n v="49"/>
    <n v="3.8"/>
    <b v="0"/>
    <x v="0"/>
    <n v="388"/>
    <s v="Desktop"/>
    <s v="25-34"/>
    <s v="Afternoon"/>
    <x v="8"/>
    <n v="15.99"/>
    <n v="0.98"/>
    <n v="50"/>
    <n v="223"/>
    <n v="0"/>
  </r>
  <r>
    <n v="1228"/>
    <s v="Cassandra"/>
    <d v="2023-03-29T00:00:00"/>
    <d v="2024-12-14T00:00:00"/>
    <n v="7.99"/>
    <n v="299"/>
    <s v="Horror"/>
    <n v="3"/>
    <n v="1"/>
    <b v="0"/>
    <n v="488"/>
    <n v="135"/>
    <x v="5"/>
    <x v="1"/>
    <x v="1"/>
    <n v="100"/>
    <n v="4.8"/>
    <b v="0"/>
    <x v="0"/>
    <n v="2385"/>
    <s v="Desktop"/>
    <s v="45-54"/>
    <s v="Afternoon"/>
    <x v="9"/>
    <n v="7.99"/>
    <n v="0.33444816053511706"/>
    <n v="299"/>
    <n v="225"/>
    <n v="0"/>
  </r>
  <r>
    <n v="5806"/>
    <s v="Marisa"/>
    <d v="2024-08-01T00:00:00"/>
    <d v="2024-12-15T00:00:00"/>
    <n v="7.99"/>
    <n v="495"/>
    <s v="Drama"/>
    <n v="5"/>
    <n v="6"/>
    <b v="0"/>
    <n v="522"/>
    <n v="32"/>
    <x v="4"/>
    <x v="3"/>
    <x v="5"/>
    <n v="41"/>
    <n v="3.9"/>
    <b v="1"/>
    <x v="0"/>
    <n v="3714"/>
    <s v="Tablet"/>
    <s v="55+"/>
    <s v="Afternoon"/>
    <x v="6"/>
    <n v="7.99"/>
    <n v="8.2828282828282834E-2"/>
    <n v="495"/>
    <n v="224"/>
    <n v="1"/>
  </r>
  <r>
    <n v="7538"/>
    <s v="Samantha"/>
    <d v="2024-05-12T00:00:00"/>
    <d v="2024-11-26T00:00:00"/>
    <n v="7.99"/>
    <n v="132"/>
    <s v="Horror"/>
    <n v="4"/>
    <n v="5"/>
    <b v="1"/>
    <n v="30"/>
    <n v="177"/>
    <x v="0"/>
    <x v="0"/>
    <x v="5"/>
    <n v="31"/>
    <n v="5"/>
    <b v="0"/>
    <x v="0"/>
    <n v="2015"/>
    <s v="Smart TV"/>
    <s v="45-54"/>
    <s v="Evening"/>
    <x v="7"/>
    <n v="7.99"/>
    <n v="0.23484848484848486"/>
    <n v="132"/>
    <n v="243"/>
    <n v="0"/>
  </r>
  <r>
    <n v="1035"/>
    <s v="Katherine"/>
    <d v="2024-02-16T00:00:00"/>
    <d v="2024-11-22T00:00:00"/>
    <n v="11.99"/>
    <n v="395"/>
    <s v="Romance"/>
    <n v="2"/>
    <n v="4"/>
    <b v="1"/>
    <n v="139"/>
    <n v="29"/>
    <x v="5"/>
    <x v="1"/>
    <x v="3"/>
    <n v="44"/>
    <n v="3.9"/>
    <b v="1"/>
    <x v="0"/>
    <n v="3201"/>
    <s v="Tablet"/>
    <s v="45-54"/>
    <s v="Morning"/>
    <x v="20"/>
    <n v="11.99"/>
    <n v="0.11139240506329114"/>
    <n v="395"/>
    <n v="247"/>
    <n v="1"/>
  </r>
  <r>
    <n v="8399"/>
    <s v="Diana"/>
    <d v="2023-03-05T00:00:00"/>
    <d v="2024-12-03T00:00:00"/>
    <n v="11.99"/>
    <n v="34"/>
    <s v="Action"/>
    <n v="1"/>
    <n v="2"/>
    <b v="1"/>
    <n v="393"/>
    <n v="130"/>
    <x v="2"/>
    <x v="3"/>
    <x v="2"/>
    <n v="10"/>
    <n v="3.9"/>
    <b v="0"/>
    <x v="0"/>
    <n v="3426"/>
    <s v="Laptop"/>
    <s v="35-44"/>
    <s v="Late Night"/>
    <x v="9"/>
    <n v="11.99"/>
    <n v="0.29411764705882354"/>
    <n v="34"/>
    <n v="236"/>
    <n v="0"/>
  </r>
  <r>
    <n v="1912"/>
    <s v="Stephen"/>
    <d v="2023-07-28T00:00:00"/>
    <d v="2024-12-14T00:00:00"/>
    <n v="11.99"/>
    <n v="348"/>
    <s v="Romance"/>
    <n v="1"/>
    <n v="4"/>
    <b v="0"/>
    <n v="792"/>
    <n v="67"/>
    <x v="4"/>
    <x v="3"/>
    <x v="5"/>
    <n v="60"/>
    <n v="4.0999999999999996"/>
    <b v="0"/>
    <x v="0"/>
    <n v="3366"/>
    <s v="Desktop"/>
    <s v="35-44"/>
    <s v="Late Night"/>
    <x v="13"/>
    <n v="11.99"/>
    <n v="0.17241379310344829"/>
    <n v="348"/>
    <n v="225"/>
    <n v="0"/>
  </r>
  <r>
    <n v="6604"/>
    <s v="Lisa"/>
    <d v="2024-06-16T00:00:00"/>
    <d v="2024-11-22T00:00:00"/>
    <n v="15.99"/>
    <n v="247"/>
    <s v="Romance"/>
    <n v="5"/>
    <n v="4"/>
    <b v="0"/>
    <n v="186"/>
    <n v="158"/>
    <x v="2"/>
    <x v="3"/>
    <x v="3"/>
    <n v="19"/>
    <n v="3.8"/>
    <b v="0"/>
    <x v="0"/>
    <n v="125"/>
    <s v="Tablet"/>
    <s v="45-54"/>
    <s v="Evening"/>
    <x v="14"/>
    <n v="15.99"/>
    <n v="7.6923076923076927E-2"/>
    <n v="247"/>
    <n v="247"/>
    <n v="0"/>
  </r>
  <r>
    <n v="8952"/>
    <s v="Kristin"/>
    <d v="2023-02-08T00:00:00"/>
    <d v="2024-11-22T00:00:00"/>
    <n v="11.99"/>
    <n v="216"/>
    <s v="Romance"/>
    <n v="1"/>
    <n v="1"/>
    <b v="0"/>
    <n v="872"/>
    <n v="150"/>
    <x v="6"/>
    <x v="2"/>
    <x v="4"/>
    <n v="10"/>
    <n v="3.8"/>
    <b v="1"/>
    <x v="0"/>
    <n v="4037"/>
    <s v="Tablet"/>
    <s v="18-24"/>
    <s v="Late Night"/>
    <x v="12"/>
    <n v="11.99"/>
    <n v="4.6296296296296294E-2"/>
    <n v="216"/>
    <n v="247"/>
    <n v="1"/>
  </r>
  <r>
    <n v="2549"/>
    <s v="Autumn"/>
    <d v="2024-08-16T00:00:00"/>
    <d v="2024-11-26T00:00:00"/>
    <n v="11.99"/>
    <n v="299"/>
    <s v="Comedy"/>
    <n v="4"/>
    <n v="6"/>
    <b v="0"/>
    <n v="77"/>
    <n v="191"/>
    <x v="4"/>
    <x v="3"/>
    <x v="4"/>
    <n v="85"/>
    <n v="3.4"/>
    <b v="1"/>
    <x v="0"/>
    <n v="4348"/>
    <s v="Desktop"/>
    <s v="45-54"/>
    <s v="Afternoon"/>
    <x v="6"/>
    <n v="11.99"/>
    <n v="0.28428093645484948"/>
    <n v="299"/>
    <n v="243"/>
    <n v="1"/>
  </r>
  <r>
    <n v="8954"/>
    <s v="Melissa"/>
    <d v="2023-11-13T00:00:00"/>
    <d v="2024-11-27T00:00:00"/>
    <n v="15.99"/>
    <n v="315"/>
    <s v="Comedy"/>
    <n v="2"/>
    <n v="1"/>
    <b v="1"/>
    <n v="829"/>
    <n v="178"/>
    <x v="0"/>
    <x v="1"/>
    <x v="3"/>
    <n v="53"/>
    <n v="3.1"/>
    <b v="0"/>
    <x v="0"/>
    <n v="546"/>
    <s v="Smartphone"/>
    <s v="35-44"/>
    <s v="Evening"/>
    <x v="15"/>
    <n v="15.99"/>
    <n v="0.16825396825396827"/>
    <n v="315"/>
    <n v="242"/>
    <n v="0"/>
  </r>
  <r>
    <n v="1922"/>
    <s v="Tiffany"/>
    <d v="2024-12-01T00:00:00"/>
    <d v="2024-12-03T00:00:00"/>
    <n v="11.99"/>
    <n v="35"/>
    <s v="Documentary"/>
    <n v="2"/>
    <n v="4"/>
    <b v="0"/>
    <n v="821"/>
    <n v="7"/>
    <x v="3"/>
    <x v="1"/>
    <x v="2"/>
    <n v="3"/>
    <n v="3.3"/>
    <b v="0"/>
    <x v="0"/>
    <n v="2785"/>
    <s v="Smart TV"/>
    <s v="35-44"/>
    <s v="Afternoon"/>
    <x v="18"/>
    <n v="11.99"/>
    <n v="8.5714285714285715E-2"/>
    <n v="35"/>
    <n v="236"/>
    <n v="0"/>
  </r>
  <r>
    <n v="9861"/>
    <s v="Ashley"/>
    <d v="2023-12-07T00:00:00"/>
    <d v="2024-12-16T00:00:00"/>
    <n v="15.99"/>
    <n v="359"/>
    <s v="Comedy"/>
    <n v="3"/>
    <n v="1"/>
    <b v="0"/>
    <n v="265"/>
    <n v="34"/>
    <x v="4"/>
    <x v="2"/>
    <x v="4"/>
    <n v="64"/>
    <n v="4.9000000000000004"/>
    <b v="1"/>
    <x v="0"/>
    <n v="3308"/>
    <s v="Smartphone"/>
    <s v="25-34"/>
    <s v="Morning"/>
    <x v="8"/>
    <n v="15.99"/>
    <n v="0.17827298050139276"/>
    <n v="359"/>
    <n v="223"/>
    <n v="1"/>
  </r>
  <r>
    <n v="4383"/>
    <s v="Tracy"/>
    <d v="2024-09-08T00:00:00"/>
    <d v="2024-11-30T00:00:00"/>
    <n v="15.99"/>
    <n v="361"/>
    <s v="Action"/>
    <n v="4"/>
    <n v="5"/>
    <b v="1"/>
    <n v="416"/>
    <n v="143"/>
    <x v="4"/>
    <x v="2"/>
    <x v="5"/>
    <n v="99"/>
    <n v="3.7"/>
    <b v="0"/>
    <x v="0"/>
    <n v="527"/>
    <s v="Smart TV"/>
    <s v="18-24"/>
    <s v="Morning"/>
    <x v="11"/>
    <n v="15.99"/>
    <n v="0.2742382271468144"/>
    <n v="361"/>
    <n v="239"/>
    <n v="0"/>
  </r>
  <r>
    <n v="4328"/>
    <s v="Amy"/>
    <d v="2023-05-18T00:00:00"/>
    <d v="2024-11-24T00:00:00"/>
    <n v="11.99"/>
    <n v="273"/>
    <s v="Action"/>
    <n v="3"/>
    <n v="4"/>
    <b v="1"/>
    <n v="253"/>
    <n v="70"/>
    <x v="5"/>
    <x v="0"/>
    <x v="4"/>
    <n v="42"/>
    <n v="4.9000000000000004"/>
    <b v="0"/>
    <x v="0"/>
    <n v="837"/>
    <s v="Smartphone"/>
    <s v="25-34"/>
    <s v="Evening"/>
    <x v="0"/>
    <n v="11.99"/>
    <n v="0.15384615384615385"/>
    <n v="273"/>
    <n v="245"/>
    <n v="0"/>
  </r>
  <r>
    <n v="4622"/>
    <s v="Nicholas"/>
    <d v="2024-11-20T00:00:00"/>
    <d v="2024-12-15T00:00:00"/>
    <n v="7.99"/>
    <n v="47"/>
    <s v="Action"/>
    <n v="2"/>
    <n v="4"/>
    <b v="1"/>
    <n v="770"/>
    <n v="2"/>
    <x v="4"/>
    <x v="2"/>
    <x v="4"/>
    <n v="46"/>
    <n v="4.7"/>
    <b v="1"/>
    <x v="0"/>
    <n v="371"/>
    <s v="Desktop"/>
    <s v="45-54"/>
    <s v="Afternoon"/>
    <x v="24"/>
    <n v="7.99"/>
    <n v="0.97872340425531912"/>
    <n v="47"/>
    <n v="224"/>
    <n v="1"/>
  </r>
  <r>
    <n v="7828"/>
    <s v="Angel"/>
    <d v="2023-04-08T00:00:00"/>
    <d v="2024-12-02T00:00:00"/>
    <n v="7.99"/>
    <n v="477"/>
    <s v="Horror"/>
    <n v="5"/>
    <n v="5"/>
    <b v="0"/>
    <n v="969"/>
    <n v="12"/>
    <x v="6"/>
    <x v="1"/>
    <x v="4"/>
    <n v="37"/>
    <n v="4.7"/>
    <b v="0"/>
    <x v="0"/>
    <n v="877"/>
    <s v="Tablet"/>
    <s v="25-34"/>
    <s v="Late Night"/>
    <x v="1"/>
    <n v="7.99"/>
    <n v="7.7568134171907763E-2"/>
    <n v="477"/>
    <n v="237"/>
    <n v="0"/>
  </r>
  <r>
    <n v="1393"/>
    <s v="Ryan"/>
    <d v="2023-01-17T00:00:00"/>
    <d v="2024-12-03T00:00:00"/>
    <n v="7.99"/>
    <n v="418"/>
    <s v="Action"/>
    <n v="3"/>
    <n v="4"/>
    <b v="1"/>
    <n v="701"/>
    <n v="125"/>
    <x v="3"/>
    <x v="1"/>
    <x v="0"/>
    <n v="68"/>
    <n v="4.8"/>
    <b v="1"/>
    <x v="0"/>
    <n v="4873"/>
    <s v="Tablet"/>
    <s v="25-34"/>
    <s v="Evening"/>
    <x v="3"/>
    <n v="7.99"/>
    <n v="0.16267942583732056"/>
    <n v="418"/>
    <n v="236"/>
    <n v="1"/>
  </r>
  <r>
    <n v="9239"/>
    <s v="Daniel"/>
    <d v="2024-11-25T00:00:00"/>
    <d v="2024-11-21T00:00:00"/>
    <n v="15.99"/>
    <n v="274"/>
    <s v="Drama"/>
    <n v="5"/>
    <n v="6"/>
    <b v="0"/>
    <n v="732"/>
    <n v="105"/>
    <x v="2"/>
    <x v="0"/>
    <x v="0"/>
    <n v="36"/>
    <n v="4.0999999999999996"/>
    <b v="1"/>
    <x v="0"/>
    <n v="4194"/>
    <s v="Smart TV"/>
    <s v="45-54"/>
    <s v="Evening"/>
    <x v="24"/>
    <n v="15.99"/>
    <n v="0.13138686131386862"/>
    <n v="274"/>
    <n v="248"/>
    <n v="1"/>
  </r>
  <r>
    <n v="1636"/>
    <s v="Elizabeth"/>
    <d v="2023-05-27T00:00:00"/>
    <d v="2024-12-06T00:00:00"/>
    <n v="11.99"/>
    <n v="102"/>
    <s v="Romance"/>
    <n v="5"/>
    <n v="2"/>
    <b v="0"/>
    <n v="989"/>
    <n v="44"/>
    <x v="4"/>
    <x v="3"/>
    <x v="4"/>
    <n v="63"/>
    <n v="4.8"/>
    <b v="0"/>
    <x v="0"/>
    <n v="3118"/>
    <s v="Desktop"/>
    <s v="35-44"/>
    <s v="Late Night"/>
    <x v="0"/>
    <n v="11.99"/>
    <n v="0.61764705882352944"/>
    <n v="102"/>
    <n v="233"/>
    <n v="0"/>
  </r>
  <r>
    <n v="4401"/>
    <s v="Caitlin"/>
    <d v="2024-04-14T00:00:00"/>
    <d v="2024-12-15T00:00:00"/>
    <n v="15.99"/>
    <n v="164"/>
    <s v="Documentary"/>
    <n v="3"/>
    <n v="5"/>
    <b v="1"/>
    <n v="89"/>
    <n v="32"/>
    <x v="5"/>
    <x v="3"/>
    <x v="1"/>
    <n v="83"/>
    <n v="3"/>
    <b v="1"/>
    <x v="0"/>
    <n v="2088"/>
    <s v="Tablet"/>
    <s v="55+"/>
    <s v="Evening"/>
    <x v="21"/>
    <n v="15.99"/>
    <n v="0.50609756097560976"/>
    <n v="164"/>
    <n v="224"/>
    <n v="1"/>
  </r>
  <r>
    <n v="7135"/>
    <s v="Johnathan"/>
    <d v="2023-12-12T00:00:00"/>
    <d v="2024-12-17T00:00:00"/>
    <n v="15.99"/>
    <n v="478"/>
    <s v="Drama"/>
    <n v="4"/>
    <n v="5"/>
    <b v="1"/>
    <n v="578"/>
    <n v="117"/>
    <x v="5"/>
    <x v="2"/>
    <x v="0"/>
    <n v="27"/>
    <n v="4.9000000000000004"/>
    <b v="0"/>
    <x v="0"/>
    <n v="3468"/>
    <s v="Smart TV"/>
    <s v="45-54"/>
    <s v="Morning"/>
    <x v="8"/>
    <n v="15.99"/>
    <n v="5.6485355648535567E-2"/>
    <n v="478"/>
    <n v="222"/>
    <n v="0"/>
  </r>
  <r>
    <n v="8923"/>
    <s v="Douglas"/>
    <d v="2024-12-11T00:00:00"/>
    <d v="2024-12-10T00:00:00"/>
    <n v="11.99"/>
    <n v="100"/>
    <s v="Romance"/>
    <n v="3"/>
    <n v="4"/>
    <b v="0"/>
    <n v="417"/>
    <n v="87"/>
    <x v="6"/>
    <x v="2"/>
    <x v="4"/>
    <n v="14"/>
    <n v="3.4"/>
    <b v="0"/>
    <x v="0"/>
    <n v="3183"/>
    <s v="Smart TV"/>
    <s v="35-44"/>
    <s v="Afternoon"/>
    <x v="18"/>
    <n v="11.99"/>
    <n v="0.14000000000000001"/>
    <n v="100"/>
    <n v="229"/>
    <n v="0"/>
  </r>
  <r>
    <n v="9748"/>
    <s v="Sherri"/>
    <d v="2023-12-12T00:00:00"/>
    <d v="2024-12-07T00:00:00"/>
    <n v="15.99"/>
    <n v="264"/>
    <s v="Romance"/>
    <n v="2"/>
    <n v="6"/>
    <b v="0"/>
    <n v="474"/>
    <n v="10"/>
    <x v="0"/>
    <x v="3"/>
    <x v="1"/>
    <n v="18"/>
    <n v="4.7"/>
    <b v="1"/>
    <x v="0"/>
    <n v="4070"/>
    <s v="Smartphone"/>
    <s v="35-44"/>
    <s v="Morning"/>
    <x v="8"/>
    <n v="15.99"/>
    <n v="6.8181818181818177E-2"/>
    <n v="264"/>
    <n v="232"/>
    <n v="1"/>
  </r>
  <r>
    <n v="7046"/>
    <s v="Eric"/>
    <d v="2023-02-26T00:00:00"/>
    <d v="2024-12-10T00:00:00"/>
    <n v="15.99"/>
    <n v="208"/>
    <s v="Horror"/>
    <n v="5"/>
    <n v="6"/>
    <b v="0"/>
    <n v="512"/>
    <n v="176"/>
    <x v="4"/>
    <x v="0"/>
    <x v="5"/>
    <n v="36"/>
    <n v="4.7"/>
    <b v="0"/>
    <x v="0"/>
    <n v="4147"/>
    <s v="Smartphone"/>
    <s v="55+"/>
    <s v="Afternoon"/>
    <x v="12"/>
    <n v="15.99"/>
    <n v="0.17307692307692307"/>
    <n v="208"/>
    <n v="229"/>
    <n v="0"/>
  </r>
  <r>
    <n v="9688"/>
    <s v="Mariah"/>
    <d v="2024-01-16T00:00:00"/>
    <d v="2024-12-04T00:00:00"/>
    <n v="7.99"/>
    <n v="56"/>
    <s v="Comedy"/>
    <n v="1"/>
    <n v="2"/>
    <b v="1"/>
    <n v="280"/>
    <n v="67"/>
    <x v="6"/>
    <x v="3"/>
    <x v="3"/>
    <n v="21"/>
    <n v="4.5999999999999996"/>
    <b v="0"/>
    <x v="0"/>
    <n v="255"/>
    <s v="Smartphone"/>
    <s v="25-34"/>
    <s v="Morning"/>
    <x v="16"/>
    <n v="7.99"/>
    <n v="0.375"/>
    <n v="56"/>
    <n v="235"/>
    <n v="0"/>
  </r>
  <r>
    <n v="6720"/>
    <s v="Michael"/>
    <d v="2023-07-08T00:00:00"/>
    <d v="2024-12-13T00:00:00"/>
    <n v="15.99"/>
    <n v="207"/>
    <s v="Horror"/>
    <n v="2"/>
    <n v="2"/>
    <b v="1"/>
    <n v="494"/>
    <n v="28"/>
    <x v="6"/>
    <x v="3"/>
    <x v="1"/>
    <n v="99"/>
    <n v="3.6"/>
    <b v="0"/>
    <x v="0"/>
    <n v="3278"/>
    <s v="Desktop"/>
    <s v="55+"/>
    <s v="Late Night"/>
    <x v="13"/>
    <n v="15.99"/>
    <n v="0.47826086956521741"/>
    <n v="207"/>
    <n v="226"/>
    <n v="0"/>
  </r>
  <r>
    <n v="2766"/>
    <s v="Jerome"/>
    <d v="2023-01-08T00:00:00"/>
    <d v="2024-11-25T00:00:00"/>
    <n v="7.99"/>
    <n v="187"/>
    <s v="Documentary"/>
    <n v="2"/>
    <n v="3"/>
    <b v="1"/>
    <n v="697"/>
    <n v="5"/>
    <x v="4"/>
    <x v="1"/>
    <x v="1"/>
    <n v="29"/>
    <n v="4.5"/>
    <b v="0"/>
    <x v="0"/>
    <n v="213"/>
    <s v="Smart TV"/>
    <s v="18-24"/>
    <s v="Morning"/>
    <x v="3"/>
    <n v="7.99"/>
    <n v="0.15508021390374332"/>
    <n v="187"/>
    <n v="244"/>
    <n v="0"/>
  </r>
  <r>
    <n v="3847"/>
    <s v="Cynthia"/>
    <d v="2024-03-05T00:00:00"/>
    <d v="2024-11-23T00:00:00"/>
    <n v="11.99"/>
    <n v="62"/>
    <s v="Action"/>
    <n v="3"/>
    <n v="1"/>
    <b v="1"/>
    <n v="879"/>
    <n v="128"/>
    <x v="3"/>
    <x v="0"/>
    <x v="2"/>
    <n v="56"/>
    <n v="3.4"/>
    <b v="0"/>
    <x v="0"/>
    <n v="2886"/>
    <s v="Laptop"/>
    <s v="25-34"/>
    <s v="Late Night"/>
    <x v="10"/>
    <n v="11.99"/>
    <n v="0.90322580645161288"/>
    <n v="62"/>
    <n v="246"/>
    <n v="0"/>
  </r>
  <r>
    <n v="8554"/>
    <s v="James"/>
    <d v="2023-12-02T00:00:00"/>
    <d v="2024-11-21T00:00:00"/>
    <n v="15.99"/>
    <n v="182"/>
    <s v="Romance"/>
    <n v="1"/>
    <n v="2"/>
    <b v="1"/>
    <n v="442"/>
    <n v="87"/>
    <x v="0"/>
    <x v="2"/>
    <x v="2"/>
    <n v="62"/>
    <n v="4.9000000000000004"/>
    <b v="0"/>
    <x v="0"/>
    <n v="1901"/>
    <s v="Desktop"/>
    <s v="45-54"/>
    <s v="Evening"/>
    <x v="8"/>
    <n v="15.99"/>
    <n v="0.34065934065934067"/>
    <n v="182"/>
    <n v="248"/>
    <n v="0"/>
  </r>
  <r>
    <n v="6569"/>
    <s v="Patrick"/>
    <d v="2023-10-31T00:00:00"/>
    <d v="2024-11-25T00:00:00"/>
    <n v="7.99"/>
    <n v="468"/>
    <s v="Romance"/>
    <n v="2"/>
    <n v="3"/>
    <b v="0"/>
    <n v="514"/>
    <n v="46"/>
    <x v="1"/>
    <x v="1"/>
    <x v="4"/>
    <n v="74"/>
    <n v="3.2"/>
    <b v="0"/>
    <x v="0"/>
    <n v="4456"/>
    <s v="Smartphone"/>
    <s v="25-34"/>
    <s v="Afternoon"/>
    <x v="23"/>
    <n v="7.99"/>
    <n v="0.15811965811965811"/>
    <n v="468"/>
    <n v="244"/>
    <n v="0"/>
  </r>
  <r>
    <n v="6391"/>
    <s v="Daniel"/>
    <d v="2024-05-11T00:00:00"/>
    <d v="2024-11-24T00:00:00"/>
    <n v="15.99"/>
    <n v="389"/>
    <s v="Drama"/>
    <n v="2"/>
    <n v="2"/>
    <b v="0"/>
    <n v="120"/>
    <n v="191"/>
    <x v="2"/>
    <x v="1"/>
    <x v="4"/>
    <n v="75"/>
    <n v="3.8"/>
    <b v="1"/>
    <x v="0"/>
    <n v="237"/>
    <s v="Desktop"/>
    <s v="18-24"/>
    <s v="Morning"/>
    <x v="7"/>
    <n v="15.99"/>
    <n v="0.19280205655526991"/>
    <n v="389"/>
    <n v="245"/>
    <n v="1"/>
  </r>
  <r>
    <n v="4883"/>
    <s v="Devon"/>
    <d v="2024-02-07T00:00:00"/>
    <d v="2024-12-09T00:00:00"/>
    <n v="15.99"/>
    <n v="155"/>
    <s v="Action"/>
    <n v="4"/>
    <n v="5"/>
    <b v="0"/>
    <n v="573"/>
    <n v="190"/>
    <x v="3"/>
    <x v="3"/>
    <x v="3"/>
    <n v="86"/>
    <n v="3.5"/>
    <b v="1"/>
    <x v="0"/>
    <n v="4659"/>
    <s v="Tablet"/>
    <s v="35-44"/>
    <s v="Late Night"/>
    <x v="20"/>
    <n v="15.99"/>
    <n v="0.55483870967741933"/>
    <n v="155"/>
    <n v="230"/>
    <n v="1"/>
  </r>
  <r>
    <n v="4530"/>
    <s v="Rebecca"/>
    <d v="2023-12-15T00:00:00"/>
    <d v="2024-11-26T00:00:00"/>
    <n v="7.99"/>
    <n v="331"/>
    <s v="Action"/>
    <n v="1"/>
    <n v="6"/>
    <b v="1"/>
    <n v="231"/>
    <n v="199"/>
    <x v="5"/>
    <x v="0"/>
    <x v="2"/>
    <n v="93"/>
    <n v="3.4"/>
    <b v="0"/>
    <x v="0"/>
    <n v="4906"/>
    <s v="Desktop"/>
    <s v="55+"/>
    <s v="Late Night"/>
    <x v="8"/>
    <n v="7.99"/>
    <n v="0.2809667673716012"/>
    <n v="331"/>
    <n v="243"/>
    <n v="0"/>
  </r>
  <r>
    <n v="6531"/>
    <s v="Amanda"/>
    <d v="2023-02-07T00:00:00"/>
    <d v="2024-12-12T00:00:00"/>
    <n v="11.99"/>
    <n v="131"/>
    <s v="Sci-Fi"/>
    <n v="5"/>
    <n v="2"/>
    <b v="0"/>
    <n v="374"/>
    <n v="154"/>
    <x v="6"/>
    <x v="1"/>
    <x v="1"/>
    <n v="81"/>
    <n v="4.4000000000000004"/>
    <b v="0"/>
    <x v="0"/>
    <n v="1155"/>
    <s v="Laptop"/>
    <s v="35-44"/>
    <s v="Morning"/>
    <x v="12"/>
    <n v="11.99"/>
    <n v="0.61832061068702293"/>
    <n v="131"/>
    <n v="227"/>
    <n v="0"/>
  </r>
  <r>
    <n v="9701"/>
    <s v="Antonio"/>
    <d v="2023-03-17T00:00:00"/>
    <d v="2024-11-26T00:00:00"/>
    <n v="7.99"/>
    <n v="376"/>
    <s v="Sci-Fi"/>
    <n v="3"/>
    <n v="6"/>
    <b v="0"/>
    <n v="727"/>
    <n v="13"/>
    <x v="2"/>
    <x v="3"/>
    <x v="1"/>
    <n v="5"/>
    <n v="3.4"/>
    <b v="0"/>
    <x v="0"/>
    <n v="4378"/>
    <s v="Desktop"/>
    <s v="25-34"/>
    <s v="Morning"/>
    <x v="9"/>
    <n v="7.99"/>
    <n v="1.3297872340425532E-2"/>
    <n v="376"/>
    <n v="243"/>
    <n v="0"/>
  </r>
  <r>
    <n v="4702"/>
    <s v="Christina"/>
    <d v="2024-03-31T00:00:00"/>
    <d v="2024-12-11T00:00:00"/>
    <n v="7.99"/>
    <n v="106"/>
    <s v="Horror"/>
    <n v="4"/>
    <n v="6"/>
    <b v="1"/>
    <n v="858"/>
    <n v="12"/>
    <x v="4"/>
    <x v="1"/>
    <x v="2"/>
    <n v="25"/>
    <n v="3.4"/>
    <b v="1"/>
    <x v="0"/>
    <n v="1674"/>
    <s v="Desktop"/>
    <s v="45-54"/>
    <s v="Afternoon"/>
    <x v="10"/>
    <n v="7.99"/>
    <n v="0.23584905660377359"/>
    <n v="106"/>
    <n v="228"/>
    <n v="1"/>
  </r>
  <r>
    <n v="3163"/>
    <s v="Gary"/>
    <d v="2024-07-12T00:00:00"/>
    <d v="2024-11-30T00:00:00"/>
    <n v="11.99"/>
    <n v="445"/>
    <s v="Comedy"/>
    <n v="4"/>
    <n v="4"/>
    <b v="0"/>
    <n v="25"/>
    <n v="132"/>
    <x v="5"/>
    <x v="0"/>
    <x v="3"/>
    <n v="50"/>
    <n v="3.8"/>
    <b v="1"/>
    <x v="0"/>
    <n v="2407"/>
    <s v="Smart TV"/>
    <s v="25-34"/>
    <s v="Morning"/>
    <x v="17"/>
    <n v="11.99"/>
    <n v="0.11235955056179775"/>
    <n v="445"/>
    <n v="239"/>
    <n v="1"/>
  </r>
  <r>
    <n v="8719"/>
    <s v="Joshua"/>
    <d v="2023-09-18T00:00:00"/>
    <d v="2024-11-26T00:00:00"/>
    <n v="15.99"/>
    <n v="345"/>
    <s v="Documentary"/>
    <n v="4"/>
    <n v="5"/>
    <b v="0"/>
    <n v="180"/>
    <n v="99"/>
    <x v="2"/>
    <x v="3"/>
    <x v="5"/>
    <n v="73"/>
    <n v="4.7"/>
    <b v="1"/>
    <x v="0"/>
    <n v="2636"/>
    <s v="Smartphone"/>
    <s v="18-24"/>
    <s v="Late Night"/>
    <x v="5"/>
    <n v="15.99"/>
    <n v="0.21159420289855072"/>
    <n v="345"/>
    <n v="243"/>
    <n v="1"/>
  </r>
  <r>
    <n v="1282"/>
    <s v="Amy"/>
    <d v="2024-12-10T00:00:00"/>
    <d v="2024-11-27T00:00:00"/>
    <n v="15.99"/>
    <n v="432"/>
    <s v="Horror"/>
    <n v="4"/>
    <n v="3"/>
    <b v="1"/>
    <n v="666"/>
    <n v="76"/>
    <x v="4"/>
    <x v="3"/>
    <x v="5"/>
    <n v="92"/>
    <n v="4.5999999999999996"/>
    <b v="0"/>
    <x v="0"/>
    <n v="4020"/>
    <s v="Tablet"/>
    <s v="45-54"/>
    <s v="Late Night"/>
    <x v="18"/>
    <n v="15.99"/>
    <n v="0.21296296296296297"/>
    <n v="432"/>
    <n v="242"/>
    <n v="0"/>
  </r>
  <r>
    <n v="4538"/>
    <s v="Andrew"/>
    <d v="2023-09-13T00:00:00"/>
    <d v="2024-12-14T00:00:00"/>
    <n v="15.99"/>
    <n v="362"/>
    <s v="Drama"/>
    <n v="4"/>
    <n v="1"/>
    <b v="0"/>
    <n v="709"/>
    <n v="52"/>
    <x v="0"/>
    <x v="2"/>
    <x v="3"/>
    <n v="80"/>
    <n v="4.5"/>
    <b v="1"/>
    <x v="0"/>
    <n v="4127"/>
    <s v="Smart TV"/>
    <s v="55+"/>
    <s v="Late Night"/>
    <x v="5"/>
    <n v="15.99"/>
    <n v="0.22099447513812154"/>
    <n v="362"/>
    <n v="225"/>
    <n v="1"/>
  </r>
  <r>
    <n v="9538"/>
    <s v="Amanda"/>
    <d v="2023-01-25T00:00:00"/>
    <d v="2024-11-30T00:00:00"/>
    <n v="15.99"/>
    <n v="174"/>
    <s v="Drama"/>
    <n v="4"/>
    <n v="3"/>
    <b v="0"/>
    <n v="30"/>
    <n v="136"/>
    <x v="0"/>
    <x v="3"/>
    <x v="2"/>
    <n v="4"/>
    <n v="3.1"/>
    <b v="1"/>
    <x v="0"/>
    <n v="4503"/>
    <s v="Smartphone"/>
    <s v="35-44"/>
    <s v="Morning"/>
    <x v="3"/>
    <n v="15.99"/>
    <n v="2.2988505747126436E-2"/>
    <n v="174"/>
    <n v="239"/>
    <n v="1"/>
  </r>
  <r>
    <n v="5109"/>
    <s v="David"/>
    <d v="2024-04-24T00:00:00"/>
    <d v="2024-12-13T00:00:00"/>
    <n v="11.99"/>
    <n v="490"/>
    <s v="Documentary"/>
    <n v="4"/>
    <n v="3"/>
    <b v="0"/>
    <n v="466"/>
    <n v="106"/>
    <x v="5"/>
    <x v="2"/>
    <x v="5"/>
    <n v="91"/>
    <n v="3.7"/>
    <b v="0"/>
    <x v="0"/>
    <n v="1080"/>
    <s v="Desktop"/>
    <s v="18-24"/>
    <s v="Afternoon"/>
    <x v="21"/>
    <n v="11.99"/>
    <n v="0.18571428571428572"/>
    <n v="490"/>
    <n v="226"/>
    <n v="0"/>
  </r>
  <r>
    <n v="7947"/>
    <s v="Billy"/>
    <d v="2023-11-11T00:00:00"/>
    <d v="2024-12-17T00:00:00"/>
    <n v="15.99"/>
    <n v="32"/>
    <s v="Comedy"/>
    <n v="3"/>
    <n v="4"/>
    <b v="0"/>
    <n v="385"/>
    <n v="106"/>
    <x v="2"/>
    <x v="2"/>
    <x v="3"/>
    <n v="75"/>
    <n v="3.7"/>
    <b v="0"/>
    <x v="0"/>
    <n v="1610"/>
    <s v="Laptop"/>
    <s v="35-44"/>
    <s v="Late Night"/>
    <x v="15"/>
    <n v="15.99"/>
    <n v="2.34375"/>
    <n v="32"/>
    <n v="222"/>
    <n v="0"/>
  </r>
  <r>
    <n v="7546"/>
    <s v="Elizabeth"/>
    <d v="2024-10-24T00:00:00"/>
    <d v="2024-12-10T00:00:00"/>
    <n v="7.99"/>
    <n v="48"/>
    <s v="Sci-Fi"/>
    <n v="1"/>
    <n v="4"/>
    <b v="0"/>
    <n v="484"/>
    <n v="131"/>
    <x v="3"/>
    <x v="3"/>
    <x v="4"/>
    <n v="68"/>
    <n v="4"/>
    <b v="0"/>
    <x v="0"/>
    <n v="1535"/>
    <s v="Smart TV"/>
    <s v="18-24"/>
    <s v="Afternoon"/>
    <x v="19"/>
    <n v="7.99"/>
    <n v="1.4166666666666667"/>
    <n v="48"/>
    <n v="229"/>
    <n v="0"/>
  </r>
  <r>
    <n v="4213"/>
    <s v="Kelsey"/>
    <d v="2023-12-08T00:00:00"/>
    <d v="2024-11-23T00:00:00"/>
    <n v="7.99"/>
    <n v="141"/>
    <s v="Action"/>
    <n v="4"/>
    <n v="2"/>
    <b v="1"/>
    <n v="379"/>
    <n v="35"/>
    <x v="1"/>
    <x v="3"/>
    <x v="0"/>
    <n v="29"/>
    <n v="4.9000000000000004"/>
    <b v="1"/>
    <x v="0"/>
    <n v="3840"/>
    <s v="Tablet"/>
    <s v="45-54"/>
    <s v="Late Night"/>
    <x v="8"/>
    <n v="7.99"/>
    <n v="0.20567375886524822"/>
    <n v="141"/>
    <n v="246"/>
    <n v="1"/>
  </r>
  <r>
    <n v="3135"/>
    <s v="Angela"/>
    <d v="2024-06-07T00:00:00"/>
    <d v="2024-11-24T00:00:00"/>
    <n v="7.99"/>
    <n v="368"/>
    <s v="Horror"/>
    <n v="5"/>
    <n v="1"/>
    <b v="0"/>
    <n v="481"/>
    <n v="58"/>
    <x v="6"/>
    <x v="3"/>
    <x v="1"/>
    <n v="97"/>
    <n v="4"/>
    <b v="0"/>
    <x v="0"/>
    <n v="1108"/>
    <s v="Desktop"/>
    <s v="25-34"/>
    <s v="Evening"/>
    <x v="14"/>
    <n v="7.99"/>
    <n v="0.26358695652173914"/>
    <n v="368"/>
    <n v="245"/>
    <n v="0"/>
  </r>
  <r>
    <n v="9916"/>
    <s v="Wendy"/>
    <d v="2024-02-28T00:00:00"/>
    <d v="2024-11-21T00:00:00"/>
    <n v="7.99"/>
    <n v="227"/>
    <s v="Comedy"/>
    <n v="5"/>
    <n v="2"/>
    <b v="1"/>
    <n v="969"/>
    <n v="175"/>
    <x v="2"/>
    <x v="2"/>
    <x v="3"/>
    <n v="11"/>
    <n v="5"/>
    <b v="0"/>
    <x v="0"/>
    <n v="4510"/>
    <s v="Smart TV"/>
    <s v="35-44"/>
    <s v="Evening"/>
    <x v="20"/>
    <n v="7.99"/>
    <n v="4.8458149779735685E-2"/>
    <n v="227"/>
    <n v="248"/>
    <n v="0"/>
  </r>
  <r>
    <n v="2784"/>
    <s v="Matthew"/>
    <d v="2023-11-20T00:00:00"/>
    <d v="2024-12-13T00:00:00"/>
    <n v="7.99"/>
    <n v="484"/>
    <s v="Documentary"/>
    <n v="5"/>
    <n v="2"/>
    <b v="1"/>
    <n v="52"/>
    <n v="151"/>
    <x v="6"/>
    <x v="0"/>
    <x v="5"/>
    <n v="15"/>
    <n v="3.1"/>
    <b v="0"/>
    <x v="0"/>
    <n v="1042"/>
    <s v="Tablet"/>
    <s v="18-24"/>
    <s v="Late Night"/>
    <x v="15"/>
    <n v="7.99"/>
    <n v="3.0991735537190084E-2"/>
    <n v="484"/>
    <n v="226"/>
    <n v="0"/>
  </r>
  <r>
    <n v="5916"/>
    <s v="Lisa"/>
    <d v="2024-09-18T00:00:00"/>
    <d v="2024-12-09T00:00:00"/>
    <n v="15.99"/>
    <n v="14"/>
    <s v="Drama"/>
    <n v="4"/>
    <n v="2"/>
    <b v="1"/>
    <n v="57"/>
    <n v="175"/>
    <x v="5"/>
    <x v="1"/>
    <x v="5"/>
    <n v="41"/>
    <n v="3.4"/>
    <b v="1"/>
    <x v="0"/>
    <n v="2175"/>
    <s v="Laptop"/>
    <s v="18-24"/>
    <s v="Evening"/>
    <x v="11"/>
    <n v="15.99"/>
    <n v="2.9285714285714284"/>
    <n v="14"/>
    <n v="230"/>
    <n v="1"/>
  </r>
  <r>
    <n v="1674"/>
    <s v="Jonathan"/>
    <d v="2024-07-15T00:00:00"/>
    <d v="2024-12-15T00:00:00"/>
    <n v="11.99"/>
    <n v="328"/>
    <s v="Comedy"/>
    <n v="2"/>
    <n v="2"/>
    <b v="1"/>
    <n v="415"/>
    <n v="162"/>
    <x v="2"/>
    <x v="0"/>
    <x v="5"/>
    <n v="19"/>
    <n v="4.4000000000000004"/>
    <b v="1"/>
    <x v="0"/>
    <n v="1311"/>
    <s v="Smartphone"/>
    <s v="35-44"/>
    <s v="Morning"/>
    <x v="17"/>
    <n v="11.99"/>
    <n v="5.7926829268292686E-2"/>
    <n v="328"/>
    <n v="224"/>
    <n v="1"/>
  </r>
  <r>
    <n v="2095"/>
    <s v="Richard"/>
    <d v="2024-08-13T00:00:00"/>
    <d v="2024-11-29T00:00:00"/>
    <n v="11.99"/>
    <n v="279"/>
    <s v="Romance"/>
    <n v="5"/>
    <n v="5"/>
    <b v="1"/>
    <n v="285"/>
    <n v="92"/>
    <x v="1"/>
    <x v="3"/>
    <x v="2"/>
    <n v="81"/>
    <n v="4.7"/>
    <b v="1"/>
    <x v="0"/>
    <n v="4201"/>
    <s v="Laptop"/>
    <s v="55+"/>
    <s v="Late Night"/>
    <x v="6"/>
    <n v="11.99"/>
    <n v="0.29032258064516131"/>
    <n v="279"/>
    <n v="240"/>
    <n v="1"/>
  </r>
  <r>
    <n v="9594"/>
    <s v="Matthew"/>
    <d v="2024-10-18T00:00:00"/>
    <d v="2024-12-03T00:00:00"/>
    <n v="7.99"/>
    <n v="158"/>
    <s v="Action"/>
    <n v="2"/>
    <n v="5"/>
    <b v="1"/>
    <n v="861"/>
    <n v="125"/>
    <x v="6"/>
    <x v="2"/>
    <x v="4"/>
    <n v="95"/>
    <n v="4.4000000000000004"/>
    <b v="1"/>
    <x v="0"/>
    <n v="513"/>
    <s v="Laptop"/>
    <s v="18-24"/>
    <s v="Late Night"/>
    <x v="19"/>
    <n v="7.99"/>
    <n v="0.60126582278481011"/>
    <n v="158"/>
    <n v="236"/>
    <n v="1"/>
  </r>
  <r>
    <n v="6750"/>
    <s v="Amber"/>
    <d v="2023-07-28T00:00:00"/>
    <d v="2024-12-02T00:00:00"/>
    <n v="7.99"/>
    <n v="422"/>
    <s v="Sci-Fi"/>
    <n v="3"/>
    <n v="5"/>
    <b v="0"/>
    <n v="399"/>
    <n v="27"/>
    <x v="6"/>
    <x v="2"/>
    <x v="4"/>
    <n v="12"/>
    <n v="4.4000000000000004"/>
    <b v="1"/>
    <x v="0"/>
    <n v="1330"/>
    <s v="Smartphone"/>
    <s v="18-24"/>
    <s v="Afternoon"/>
    <x v="13"/>
    <n v="7.99"/>
    <n v="2.843601895734597E-2"/>
    <n v="422"/>
    <n v="237"/>
    <n v="1"/>
  </r>
  <r>
    <n v="7235"/>
    <s v="Zachary"/>
    <d v="2023-01-03T00:00:00"/>
    <d v="2024-11-29T00:00:00"/>
    <n v="7.99"/>
    <n v="235"/>
    <s v="Horror"/>
    <n v="1"/>
    <n v="2"/>
    <b v="0"/>
    <n v="765"/>
    <n v="159"/>
    <x v="2"/>
    <x v="2"/>
    <x v="0"/>
    <n v="77"/>
    <n v="4.2"/>
    <b v="0"/>
    <x v="0"/>
    <n v="3689"/>
    <s v="Smart TV"/>
    <s v="45-54"/>
    <s v="Evening"/>
    <x v="3"/>
    <n v="7.99"/>
    <n v="0.32765957446808508"/>
    <n v="235"/>
    <n v="240"/>
    <n v="0"/>
  </r>
  <r>
    <n v="3910"/>
    <s v="Carolyn"/>
    <d v="2023-12-31T00:00:00"/>
    <d v="2024-12-08T00:00:00"/>
    <n v="11.99"/>
    <n v="331"/>
    <s v="Romance"/>
    <n v="1"/>
    <n v="2"/>
    <b v="0"/>
    <n v="667"/>
    <n v="43"/>
    <x v="4"/>
    <x v="1"/>
    <x v="2"/>
    <n v="55"/>
    <n v="3.5"/>
    <b v="0"/>
    <x v="0"/>
    <n v="670"/>
    <s v="Tablet"/>
    <s v="18-24"/>
    <s v="Afternoon"/>
    <x v="8"/>
    <n v="11.99"/>
    <n v="0.16616314199395771"/>
    <n v="331"/>
    <n v="231"/>
    <n v="0"/>
  </r>
  <r>
    <n v="8190"/>
    <s v="Erica"/>
    <d v="2024-08-29T00:00:00"/>
    <d v="2024-12-09T00:00:00"/>
    <n v="11.99"/>
    <n v="148"/>
    <s v="Documentary"/>
    <n v="4"/>
    <n v="1"/>
    <b v="1"/>
    <n v="409"/>
    <n v="38"/>
    <x v="6"/>
    <x v="2"/>
    <x v="4"/>
    <n v="37"/>
    <n v="3.1"/>
    <b v="1"/>
    <x v="0"/>
    <n v="544"/>
    <s v="Smart TV"/>
    <s v="35-44"/>
    <s v="Evening"/>
    <x v="6"/>
    <n v="11.99"/>
    <n v="0.25"/>
    <n v="148"/>
    <n v="230"/>
    <n v="1"/>
  </r>
  <r>
    <n v="5315"/>
    <s v="Donna"/>
    <d v="2023-06-23T00:00:00"/>
    <d v="2024-11-19T00:00:00"/>
    <n v="7.99"/>
    <n v="198"/>
    <s v="Horror"/>
    <n v="4"/>
    <n v="3"/>
    <b v="0"/>
    <n v="202"/>
    <n v="26"/>
    <x v="1"/>
    <x v="3"/>
    <x v="5"/>
    <n v="52"/>
    <n v="4.8"/>
    <b v="0"/>
    <x v="0"/>
    <n v="1392"/>
    <s v="Laptop"/>
    <s v="25-34"/>
    <s v="Afternoon"/>
    <x v="4"/>
    <n v="7.99"/>
    <n v="0.26262626262626265"/>
    <n v="198"/>
    <n v="250"/>
    <n v="0"/>
  </r>
  <r>
    <n v="7503"/>
    <s v="James"/>
    <d v="2023-05-19T00:00:00"/>
    <d v="2024-12-03T00:00:00"/>
    <n v="15.99"/>
    <n v="81"/>
    <s v="Horror"/>
    <n v="3"/>
    <n v="4"/>
    <b v="0"/>
    <n v="208"/>
    <n v="144"/>
    <x v="6"/>
    <x v="1"/>
    <x v="4"/>
    <n v="12"/>
    <n v="4.5999999999999996"/>
    <b v="0"/>
    <x v="0"/>
    <n v="3199"/>
    <s v="Tablet"/>
    <s v="25-34"/>
    <s v="Morning"/>
    <x v="0"/>
    <n v="15.99"/>
    <n v="0.14814814814814814"/>
    <n v="81"/>
    <n v="236"/>
    <n v="0"/>
  </r>
  <r>
    <n v="5788"/>
    <s v="Nicole"/>
    <d v="2023-05-05T00:00:00"/>
    <d v="2024-11-23T00:00:00"/>
    <n v="11.99"/>
    <n v="131"/>
    <s v="Horror"/>
    <n v="3"/>
    <n v="3"/>
    <b v="1"/>
    <n v="382"/>
    <n v="50"/>
    <x v="5"/>
    <x v="2"/>
    <x v="3"/>
    <n v="47"/>
    <n v="4.8"/>
    <b v="0"/>
    <x v="0"/>
    <n v="4204"/>
    <s v="Laptop"/>
    <s v="25-34"/>
    <s v="Morning"/>
    <x v="0"/>
    <n v="11.99"/>
    <n v="0.35877862595419846"/>
    <n v="131"/>
    <n v="246"/>
    <n v="0"/>
  </r>
  <r>
    <n v="7030"/>
    <s v="Paige"/>
    <d v="2024-03-19T00:00:00"/>
    <d v="2024-11-23T00:00:00"/>
    <n v="15.99"/>
    <n v="210"/>
    <s v="Documentary"/>
    <n v="3"/>
    <n v="4"/>
    <b v="0"/>
    <n v="666"/>
    <n v="164"/>
    <x v="0"/>
    <x v="0"/>
    <x v="2"/>
    <n v="38"/>
    <n v="4.2"/>
    <b v="0"/>
    <x v="0"/>
    <n v="1461"/>
    <s v="Smart TV"/>
    <s v="55+"/>
    <s v="Late Night"/>
    <x v="10"/>
    <n v="15.99"/>
    <n v="0.18095238095238095"/>
    <n v="210"/>
    <n v="246"/>
    <n v="0"/>
  </r>
  <r>
    <n v="6619"/>
    <s v="Cindy"/>
    <d v="2024-06-17T00:00:00"/>
    <d v="2024-12-16T00:00:00"/>
    <n v="15.99"/>
    <n v="301"/>
    <s v="Documentary"/>
    <n v="2"/>
    <n v="1"/>
    <b v="1"/>
    <n v="855"/>
    <n v="46"/>
    <x v="3"/>
    <x v="3"/>
    <x v="3"/>
    <n v="26"/>
    <n v="4.4000000000000004"/>
    <b v="0"/>
    <x v="0"/>
    <n v="658"/>
    <s v="Smartphone"/>
    <s v="35-44"/>
    <s v="Late Night"/>
    <x v="14"/>
    <n v="15.99"/>
    <n v="8.6378737541528236E-2"/>
    <n v="301"/>
    <n v="223"/>
    <n v="0"/>
  </r>
  <r>
    <n v="6319"/>
    <s v="Todd"/>
    <d v="2023-03-03T00:00:00"/>
    <d v="2024-12-16T00:00:00"/>
    <n v="7.99"/>
    <n v="466"/>
    <s v="Romance"/>
    <n v="4"/>
    <n v="1"/>
    <b v="1"/>
    <n v="592"/>
    <n v="67"/>
    <x v="6"/>
    <x v="1"/>
    <x v="5"/>
    <n v="81"/>
    <n v="4.8"/>
    <b v="0"/>
    <x v="0"/>
    <n v="423"/>
    <s v="Desktop"/>
    <s v="45-54"/>
    <s v="Morning"/>
    <x v="9"/>
    <n v="7.99"/>
    <n v="0.17381974248927037"/>
    <n v="466"/>
    <n v="223"/>
    <n v="0"/>
  </r>
  <r>
    <n v="6268"/>
    <s v="Alexander"/>
    <d v="2024-01-17T00:00:00"/>
    <d v="2024-11-26T00:00:00"/>
    <n v="15.99"/>
    <n v="336"/>
    <s v="Horror"/>
    <n v="5"/>
    <n v="2"/>
    <b v="0"/>
    <n v="546"/>
    <n v="16"/>
    <x v="3"/>
    <x v="0"/>
    <x v="4"/>
    <n v="31"/>
    <n v="3.6"/>
    <b v="1"/>
    <x v="0"/>
    <n v="2824"/>
    <s v="Smartphone"/>
    <s v="55+"/>
    <s v="Afternoon"/>
    <x v="16"/>
    <n v="15.99"/>
    <n v="9.2261904761904767E-2"/>
    <n v="336"/>
    <n v="243"/>
    <n v="1"/>
  </r>
  <r>
    <n v="5016"/>
    <s v="Beth"/>
    <d v="2023-07-29T00:00:00"/>
    <d v="2024-12-11T00:00:00"/>
    <n v="11.99"/>
    <n v="280"/>
    <s v="Comedy"/>
    <n v="4"/>
    <n v="3"/>
    <b v="0"/>
    <n v="633"/>
    <n v="83"/>
    <x v="0"/>
    <x v="0"/>
    <x v="2"/>
    <n v="49"/>
    <n v="3.3"/>
    <b v="0"/>
    <x v="0"/>
    <n v="2657"/>
    <s v="Smart TV"/>
    <s v="55+"/>
    <s v="Afternoon"/>
    <x v="13"/>
    <n v="11.99"/>
    <n v="0.17499999999999999"/>
    <n v="280"/>
    <n v="228"/>
    <n v="0"/>
  </r>
  <r>
    <n v="3888"/>
    <s v="Emily"/>
    <d v="2023-05-18T00:00:00"/>
    <d v="2024-12-14T00:00:00"/>
    <n v="15.99"/>
    <n v="495"/>
    <s v="Action"/>
    <n v="3"/>
    <n v="2"/>
    <b v="1"/>
    <n v="883"/>
    <n v="60"/>
    <x v="4"/>
    <x v="3"/>
    <x v="4"/>
    <n v="10"/>
    <n v="4.5"/>
    <b v="0"/>
    <x v="0"/>
    <n v="2213"/>
    <s v="Tablet"/>
    <s v="55+"/>
    <s v="Evening"/>
    <x v="0"/>
    <n v="15.99"/>
    <n v="2.0202020202020204E-2"/>
    <n v="495"/>
    <n v="225"/>
    <n v="0"/>
  </r>
  <r>
    <n v="9918"/>
    <s v="Melissa"/>
    <d v="2024-05-14T00:00:00"/>
    <d v="2024-12-12T00:00:00"/>
    <n v="11.99"/>
    <n v="144"/>
    <s v="Documentary"/>
    <n v="5"/>
    <n v="6"/>
    <b v="0"/>
    <n v="235"/>
    <n v="88"/>
    <x v="3"/>
    <x v="0"/>
    <x v="0"/>
    <n v="18"/>
    <n v="3.1"/>
    <b v="1"/>
    <x v="0"/>
    <n v="3455"/>
    <s v="Laptop"/>
    <s v="18-24"/>
    <s v="Morning"/>
    <x v="7"/>
    <n v="11.99"/>
    <n v="0.125"/>
    <n v="144"/>
    <n v="227"/>
    <n v="1"/>
  </r>
  <r>
    <n v="7305"/>
    <s v="John"/>
    <d v="2023-03-02T00:00:00"/>
    <d v="2024-12-02T00:00:00"/>
    <n v="7.99"/>
    <n v="165"/>
    <s v="Romance"/>
    <n v="5"/>
    <n v="4"/>
    <b v="0"/>
    <n v="267"/>
    <n v="146"/>
    <x v="0"/>
    <x v="2"/>
    <x v="3"/>
    <n v="34"/>
    <n v="4.2"/>
    <b v="1"/>
    <x v="0"/>
    <n v="3334"/>
    <s v="Tablet"/>
    <s v="25-34"/>
    <s v="Evening"/>
    <x v="9"/>
    <n v="7.99"/>
    <n v="0.20606060606060606"/>
    <n v="165"/>
    <n v="237"/>
    <n v="1"/>
  </r>
  <r>
    <n v="5719"/>
    <s v="Wendy"/>
    <d v="2023-08-23T00:00:00"/>
    <d v="2024-12-16T00:00:00"/>
    <n v="11.99"/>
    <n v="479"/>
    <s v="Documentary"/>
    <n v="5"/>
    <n v="2"/>
    <b v="0"/>
    <n v="710"/>
    <n v="68"/>
    <x v="5"/>
    <x v="3"/>
    <x v="5"/>
    <n v="54"/>
    <n v="4.5999999999999996"/>
    <b v="0"/>
    <x v="0"/>
    <n v="105"/>
    <s v="Tablet"/>
    <s v="45-54"/>
    <s v="Afternoon"/>
    <x v="2"/>
    <n v="11.99"/>
    <n v="0.11273486430062631"/>
    <n v="479"/>
    <n v="223"/>
    <n v="0"/>
  </r>
  <r>
    <n v="2334"/>
    <s v="Jeffrey"/>
    <d v="2024-02-26T00:00:00"/>
    <d v="2024-11-24T00:00:00"/>
    <n v="11.99"/>
    <n v="285"/>
    <s v="Comedy"/>
    <n v="2"/>
    <n v="4"/>
    <b v="0"/>
    <n v="805"/>
    <n v="42"/>
    <x v="2"/>
    <x v="1"/>
    <x v="0"/>
    <n v="90"/>
    <n v="4.5"/>
    <b v="0"/>
    <x v="0"/>
    <n v="1404"/>
    <s v="Smartphone"/>
    <s v="45-54"/>
    <s v="Morning"/>
    <x v="20"/>
    <n v="11.99"/>
    <n v="0.31578947368421051"/>
    <n v="285"/>
    <n v="245"/>
    <n v="0"/>
  </r>
  <r>
    <n v="1006"/>
    <s v="Sherry"/>
    <d v="2023-08-31T00:00:00"/>
    <d v="2024-11-29T00:00:00"/>
    <n v="11.99"/>
    <n v="93"/>
    <s v="Drama"/>
    <n v="4"/>
    <n v="6"/>
    <b v="0"/>
    <n v="209"/>
    <n v="151"/>
    <x v="3"/>
    <x v="2"/>
    <x v="4"/>
    <n v="74"/>
    <n v="3"/>
    <b v="0"/>
    <x v="0"/>
    <n v="1017"/>
    <s v="Smart TV"/>
    <s v="55+"/>
    <s v="Morning"/>
    <x v="2"/>
    <n v="11.99"/>
    <n v="0.79569892473118276"/>
    <n v="93"/>
    <n v="240"/>
    <n v="0"/>
  </r>
  <r>
    <n v="6719"/>
    <s v="Cynthia"/>
    <d v="2023-01-19T00:00:00"/>
    <d v="2024-11-25T00:00:00"/>
    <n v="15.99"/>
    <n v="299"/>
    <s v="Horror"/>
    <n v="5"/>
    <n v="2"/>
    <b v="0"/>
    <n v="803"/>
    <n v="197"/>
    <x v="4"/>
    <x v="3"/>
    <x v="5"/>
    <n v="58"/>
    <n v="4.8"/>
    <b v="0"/>
    <x v="0"/>
    <n v="2812"/>
    <s v="Desktop"/>
    <s v="25-34"/>
    <s v="Evening"/>
    <x v="3"/>
    <n v="15.99"/>
    <n v="0.1939799331103679"/>
    <n v="299"/>
    <n v="244"/>
    <n v="0"/>
  </r>
  <r>
    <n v="6138"/>
    <s v="Patricia"/>
    <d v="2024-01-09T00:00:00"/>
    <d v="2024-11-23T00:00:00"/>
    <n v="15.99"/>
    <n v="10"/>
    <s v="Documentary"/>
    <n v="4"/>
    <n v="6"/>
    <b v="1"/>
    <n v="236"/>
    <n v="183"/>
    <x v="3"/>
    <x v="2"/>
    <x v="4"/>
    <n v="86"/>
    <n v="3.8"/>
    <b v="0"/>
    <x v="0"/>
    <n v="959"/>
    <s v="Smartphone"/>
    <s v="45-54"/>
    <s v="Late Night"/>
    <x v="16"/>
    <n v="15.99"/>
    <n v="8.6"/>
    <n v="10"/>
    <n v="246"/>
    <n v="0"/>
  </r>
  <r>
    <n v="1255"/>
    <s v="Kimberly"/>
    <d v="2023-05-07T00:00:00"/>
    <d v="2024-12-10T00:00:00"/>
    <n v="11.99"/>
    <n v="82"/>
    <s v="Documentary"/>
    <n v="4"/>
    <n v="3"/>
    <b v="1"/>
    <n v="264"/>
    <n v="115"/>
    <x v="3"/>
    <x v="3"/>
    <x v="5"/>
    <n v="30"/>
    <n v="4.7"/>
    <b v="1"/>
    <x v="0"/>
    <n v="1870"/>
    <s v="Smart TV"/>
    <s v="18-24"/>
    <s v="Afternoon"/>
    <x v="0"/>
    <n v="11.99"/>
    <n v="0.36585365853658536"/>
    <n v="82"/>
    <n v="229"/>
    <n v="1"/>
  </r>
  <r>
    <n v="5528"/>
    <s v="David"/>
    <d v="2024-03-21T00:00:00"/>
    <d v="2024-12-10T00:00:00"/>
    <n v="11.99"/>
    <n v="27"/>
    <s v="Action"/>
    <n v="3"/>
    <n v="6"/>
    <b v="1"/>
    <n v="767"/>
    <n v="5"/>
    <x v="4"/>
    <x v="1"/>
    <x v="5"/>
    <n v="69"/>
    <n v="3.2"/>
    <b v="1"/>
    <x v="0"/>
    <n v="2984"/>
    <s v="Smart TV"/>
    <s v="45-54"/>
    <s v="Afternoon"/>
    <x v="10"/>
    <n v="11.99"/>
    <n v="2.5555555555555554"/>
    <n v="27"/>
    <n v="229"/>
    <n v="1"/>
  </r>
  <r>
    <n v="2517"/>
    <s v="Michael"/>
    <d v="2024-04-29T00:00:00"/>
    <d v="2024-12-01T00:00:00"/>
    <n v="7.99"/>
    <n v="105"/>
    <s v="Sci-Fi"/>
    <n v="2"/>
    <n v="1"/>
    <b v="1"/>
    <n v="247"/>
    <n v="104"/>
    <x v="6"/>
    <x v="0"/>
    <x v="3"/>
    <n v="19"/>
    <n v="3.2"/>
    <b v="1"/>
    <x v="0"/>
    <n v="3379"/>
    <s v="Smartphone"/>
    <s v="35-44"/>
    <s v="Afternoon"/>
    <x v="21"/>
    <n v="7.99"/>
    <n v="0.18095238095238095"/>
    <n v="105"/>
    <n v="238"/>
    <n v="1"/>
  </r>
  <r>
    <n v="9593"/>
    <s v="Erika"/>
    <d v="2023-10-12T00:00:00"/>
    <d v="2024-11-24T00:00:00"/>
    <n v="15.99"/>
    <n v="330"/>
    <s v="Horror"/>
    <n v="3"/>
    <n v="1"/>
    <b v="1"/>
    <n v="69"/>
    <n v="101"/>
    <x v="2"/>
    <x v="0"/>
    <x v="4"/>
    <n v="38"/>
    <n v="3"/>
    <b v="1"/>
    <x v="0"/>
    <n v="4990"/>
    <s v="Desktop"/>
    <s v="55+"/>
    <s v="Evening"/>
    <x v="23"/>
    <n v="15.99"/>
    <n v="0.11515151515151516"/>
    <n v="330"/>
    <n v="245"/>
    <n v="1"/>
  </r>
  <r>
    <n v="7507"/>
    <s v="Rachel"/>
    <d v="2024-03-06T00:00:00"/>
    <d v="2024-12-10T00:00:00"/>
    <n v="11.99"/>
    <n v="462"/>
    <s v="Documentary"/>
    <n v="2"/>
    <n v="4"/>
    <b v="1"/>
    <n v="958"/>
    <n v="153"/>
    <x v="6"/>
    <x v="2"/>
    <x v="1"/>
    <n v="71"/>
    <n v="4.8"/>
    <b v="0"/>
    <x v="0"/>
    <n v="2554"/>
    <s v="Smart TV"/>
    <s v="35-44"/>
    <s v="Evening"/>
    <x v="10"/>
    <n v="11.99"/>
    <n v="0.15367965367965367"/>
    <n v="462"/>
    <n v="229"/>
    <n v="0"/>
  </r>
  <r>
    <n v="2884"/>
    <s v="Heather"/>
    <d v="2023-11-30T00:00:00"/>
    <d v="2024-12-15T00:00:00"/>
    <n v="15.99"/>
    <n v="250"/>
    <s v="Action"/>
    <n v="4"/>
    <n v="6"/>
    <b v="0"/>
    <n v="271"/>
    <n v="50"/>
    <x v="5"/>
    <x v="3"/>
    <x v="0"/>
    <n v="34"/>
    <n v="4.7"/>
    <b v="0"/>
    <x v="0"/>
    <n v="4307"/>
    <s v="Tablet"/>
    <s v="18-24"/>
    <s v="Evening"/>
    <x v="15"/>
    <n v="15.99"/>
    <n v="0.13600000000000001"/>
    <n v="250"/>
    <n v="224"/>
    <n v="0"/>
  </r>
  <r>
    <n v="6374"/>
    <s v="Terri"/>
    <d v="2023-07-07T00:00:00"/>
    <d v="2024-11-19T00:00:00"/>
    <n v="15.99"/>
    <n v="30"/>
    <s v="Action"/>
    <n v="1"/>
    <n v="1"/>
    <b v="0"/>
    <n v="178"/>
    <n v="162"/>
    <x v="3"/>
    <x v="0"/>
    <x v="2"/>
    <n v="20"/>
    <n v="4.5999999999999996"/>
    <b v="1"/>
    <x v="0"/>
    <n v="3124"/>
    <s v="Smartphone"/>
    <s v="45-54"/>
    <s v="Afternoon"/>
    <x v="13"/>
    <n v="15.99"/>
    <n v="0.66666666666666663"/>
    <n v="30"/>
    <n v="250"/>
    <n v="1"/>
  </r>
  <r>
    <n v="6888"/>
    <s v="Jose"/>
    <d v="2024-05-08T00:00:00"/>
    <d v="2024-12-03T00:00:00"/>
    <n v="15.99"/>
    <n v="364"/>
    <s v="Comedy"/>
    <n v="2"/>
    <n v="5"/>
    <b v="0"/>
    <n v="865"/>
    <n v="104"/>
    <x v="0"/>
    <x v="2"/>
    <x v="2"/>
    <n v="31"/>
    <n v="3.1"/>
    <b v="0"/>
    <x v="0"/>
    <n v="1261"/>
    <s v="Smartphone"/>
    <s v="35-44"/>
    <s v="Late Night"/>
    <x v="7"/>
    <n v="15.99"/>
    <n v="8.5164835164835168E-2"/>
    <n v="364"/>
    <n v="236"/>
    <n v="0"/>
  </r>
  <r>
    <n v="2788"/>
    <s v="Keith"/>
    <d v="2023-02-09T00:00:00"/>
    <d v="2024-12-06T00:00:00"/>
    <n v="15.99"/>
    <n v="404"/>
    <s v="Comedy"/>
    <n v="2"/>
    <n v="2"/>
    <b v="0"/>
    <n v="257"/>
    <n v="113"/>
    <x v="5"/>
    <x v="2"/>
    <x v="2"/>
    <n v="60"/>
    <n v="3.8"/>
    <b v="0"/>
    <x v="0"/>
    <n v="1290"/>
    <s v="Smart TV"/>
    <s v="35-44"/>
    <s v="Late Night"/>
    <x v="12"/>
    <n v="15.99"/>
    <n v="0.14851485148514851"/>
    <n v="404"/>
    <n v="233"/>
    <n v="0"/>
  </r>
  <r>
    <n v="7892"/>
    <s v="Nathan"/>
    <d v="2024-05-02T00:00:00"/>
    <d v="2024-11-25T00:00:00"/>
    <n v="7.99"/>
    <n v="499"/>
    <s v="Romance"/>
    <n v="4"/>
    <n v="3"/>
    <b v="0"/>
    <n v="428"/>
    <n v="168"/>
    <x v="6"/>
    <x v="2"/>
    <x v="5"/>
    <n v="82"/>
    <n v="3.7"/>
    <b v="0"/>
    <x v="0"/>
    <n v="874"/>
    <s v="Smartphone"/>
    <s v="55+"/>
    <s v="Morning"/>
    <x v="7"/>
    <n v="7.99"/>
    <n v="0.16432865731462926"/>
    <n v="499"/>
    <n v="244"/>
    <n v="0"/>
  </r>
  <r>
    <n v="4576"/>
    <s v="Matthew"/>
    <d v="2024-07-19T00:00:00"/>
    <d v="2024-12-16T00:00:00"/>
    <n v="15.99"/>
    <n v="480"/>
    <s v="Drama"/>
    <n v="2"/>
    <n v="2"/>
    <b v="1"/>
    <n v="994"/>
    <n v="78"/>
    <x v="5"/>
    <x v="2"/>
    <x v="2"/>
    <n v="39"/>
    <n v="4.3"/>
    <b v="1"/>
    <x v="0"/>
    <n v="1734"/>
    <s v="Tablet"/>
    <s v="25-34"/>
    <s v="Morning"/>
    <x v="17"/>
    <n v="15.99"/>
    <n v="8.1250000000000003E-2"/>
    <n v="480"/>
    <n v="223"/>
    <n v="1"/>
  </r>
  <r>
    <n v="8901"/>
    <s v="Jimmy"/>
    <d v="2024-01-09T00:00:00"/>
    <d v="2024-11-29T00:00:00"/>
    <n v="11.99"/>
    <n v="417"/>
    <s v="Action"/>
    <n v="5"/>
    <n v="6"/>
    <b v="0"/>
    <n v="476"/>
    <n v="37"/>
    <x v="0"/>
    <x v="3"/>
    <x v="0"/>
    <n v="12"/>
    <n v="4.0999999999999996"/>
    <b v="1"/>
    <x v="0"/>
    <n v="2444"/>
    <s v="Tablet"/>
    <s v="55+"/>
    <s v="Morning"/>
    <x v="16"/>
    <n v="11.99"/>
    <n v="2.8776978417266189E-2"/>
    <n v="417"/>
    <n v="240"/>
    <n v="1"/>
  </r>
  <r>
    <n v="5147"/>
    <s v="Ashley"/>
    <d v="2023-06-14T00:00:00"/>
    <d v="2024-12-14T00:00:00"/>
    <n v="7.99"/>
    <n v="215"/>
    <s v="Comedy"/>
    <n v="5"/>
    <n v="4"/>
    <b v="1"/>
    <n v="150"/>
    <n v="57"/>
    <x v="2"/>
    <x v="0"/>
    <x v="0"/>
    <n v="76"/>
    <n v="4.5"/>
    <b v="0"/>
    <x v="0"/>
    <n v="1529"/>
    <s v="Smartphone"/>
    <s v="35-44"/>
    <s v="Late Night"/>
    <x v="4"/>
    <n v="7.99"/>
    <n v="0.35348837209302325"/>
    <n v="215"/>
    <n v="225"/>
    <n v="0"/>
  </r>
  <r>
    <n v="8646"/>
    <s v="Steven"/>
    <d v="2023-12-21T00:00:00"/>
    <d v="2024-12-06T00:00:00"/>
    <n v="7.99"/>
    <n v="234"/>
    <s v="Action"/>
    <n v="2"/>
    <n v="6"/>
    <b v="1"/>
    <n v="580"/>
    <n v="149"/>
    <x v="2"/>
    <x v="0"/>
    <x v="5"/>
    <n v="31"/>
    <n v="3.8"/>
    <b v="1"/>
    <x v="0"/>
    <n v="1976"/>
    <s v="Laptop"/>
    <s v="55+"/>
    <s v="Late Night"/>
    <x v="8"/>
    <n v="7.99"/>
    <n v="0.13247863247863248"/>
    <n v="234"/>
    <n v="233"/>
    <n v="1"/>
  </r>
  <r>
    <n v="8343"/>
    <s v="Ashley"/>
    <d v="2024-11-02T00:00:00"/>
    <d v="2024-12-17T00:00:00"/>
    <n v="7.99"/>
    <n v="103"/>
    <s v="Action"/>
    <n v="2"/>
    <n v="6"/>
    <b v="0"/>
    <n v="284"/>
    <n v="84"/>
    <x v="6"/>
    <x v="0"/>
    <x v="4"/>
    <n v="30"/>
    <n v="4"/>
    <b v="0"/>
    <x v="0"/>
    <n v="3452"/>
    <s v="Smartphone"/>
    <s v="55+"/>
    <s v="Afternoon"/>
    <x v="24"/>
    <n v="7.99"/>
    <n v="0.29126213592233008"/>
    <n v="103"/>
    <n v="222"/>
    <n v="0"/>
  </r>
  <r>
    <n v="9332"/>
    <s v="Robert"/>
    <d v="2023-05-29T00:00:00"/>
    <d v="2024-12-18T00:00:00"/>
    <n v="15.99"/>
    <n v="191"/>
    <s v="Documentary"/>
    <n v="5"/>
    <n v="1"/>
    <b v="0"/>
    <n v="688"/>
    <n v="192"/>
    <x v="0"/>
    <x v="0"/>
    <x v="0"/>
    <n v="71"/>
    <n v="4"/>
    <b v="0"/>
    <x v="0"/>
    <n v="2610"/>
    <s v="Smart TV"/>
    <s v="18-24"/>
    <s v="Morning"/>
    <x v="0"/>
    <n v="15.99"/>
    <n v="0.37172774869109948"/>
    <n v="191"/>
    <n v="221"/>
    <n v="0"/>
  </r>
  <r>
    <n v="7398"/>
    <s v="Valerie"/>
    <d v="2023-12-15T00:00:00"/>
    <d v="2024-12-15T00:00:00"/>
    <n v="11.99"/>
    <n v="82"/>
    <s v="Drama"/>
    <n v="5"/>
    <n v="1"/>
    <b v="1"/>
    <n v="93"/>
    <n v="46"/>
    <x v="1"/>
    <x v="0"/>
    <x v="1"/>
    <n v="41"/>
    <n v="4.7"/>
    <b v="1"/>
    <x v="0"/>
    <n v="3152"/>
    <s v="Smartphone"/>
    <s v="25-34"/>
    <s v="Evening"/>
    <x v="8"/>
    <n v="11.99"/>
    <n v="0.5"/>
    <n v="82"/>
    <n v="224"/>
    <n v="1"/>
  </r>
  <r>
    <n v="3572"/>
    <s v="Adam"/>
    <d v="2024-04-04T00:00:00"/>
    <d v="2024-12-15T00:00:00"/>
    <n v="11.99"/>
    <n v="468"/>
    <s v="Documentary"/>
    <n v="5"/>
    <n v="6"/>
    <b v="1"/>
    <n v="799"/>
    <n v="44"/>
    <x v="3"/>
    <x v="0"/>
    <x v="3"/>
    <n v="98"/>
    <n v="4.9000000000000004"/>
    <b v="0"/>
    <x v="0"/>
    <n v="4963"/>
    <s v="Tablet"/>
    <s v="18-24"/>
    <s v="Evening"/>
    <x v="21"/>
    <n v="11.99"/>
    <n v="0.20940170940170941"/>
    <n v="468"/>
    <n v="224"/>
    <n v="0"/>
  </r>
  <r>
    <n v="4590"/>
    <s v="Tracy"/>
    <d v="2023-06-20T00:00:00"/>
    <d v="2024-12-03T00:00:00"/>
    <n v="11.99"/>
    <n v="366"/>
    <s v="Romance"/>
    <n v="4"/>
    <n v="3"/>
    <b v="0"/>
    <n v="327"/>
    <n v="1"/>
    <x v="2"/>
    <x v="1"/>
    <x v="0"/>
    <n v="56"/>
    <n v="3.6"/>
    <b v="1"/>
    <x v="0"/>
    <n v="3290"/>
    <s v="Desktop"/>
    <s v="55+"/>
    <s v="Late Night"/>
    <x v="4"/>
    <n v="11.99"/>
    <n v="0.15300546448087432"/>
    <n v="366"/>
    <n v="236"/>
    <n v="1"/>
  </r>
  <r>
    <n v="1831"/>
    <s v="Jennifer"/>
    <d v="2024-10-12T00:00:00"/>
    <d v="2024-12-11T00:00:00"/>
    <n v="7.99"/>
    <n v="53"/>
    <s v="Sci-Fi"/>
    <n v="1"/>
    <n v="4"/>
    <b v="0"/>
    <n v="685"/>
    <n v="127"/>
    <x v="5"/>
    <x v="2"/>
    <x v="4"/>
    <n v="26"/>
    <n v="4.0999999999999996"/>
    <b v="1"/>
    <x v="0"/>
    <n v="2596"/>
    <s v="Smart TV"/>
    <s v="45-54"/>
    <s v="Late Night"/>
    <x v="19"/>
    <n v="7.99"/>
    <n v="0.49056603773584906"/>
    <n v="53"/>
    <n v="228"/>
    <n v="1"/>
  </r>
  <r>
    <n v="6899"/>
    <s v="Paul"/>
    <d v="2023-04-05T00:00:00"/>
    <d v="2024-12-05T00:00:00"/>
    <n v="15.99"/>
    <n v="102"/>
    <s v="Horror"/>
    <n v="1"/>
    <n v="1"/>
    <b v="1"/>
    <n v="604"/>
    <n v="107"/>
    <x v="6"/>
    <x v="3"/>
    <x v="5"/>
    <n v="9"/>
    <n v="4.3"/>
    <b v="0"/>
    <x v="0"/>
    <n v="745"/>
    <s v="Tablet"/>
    <s v="25-34"/>
    <s v="Late Night"/>
    <x v="1"/>
    <n v="15.99"/>
    <n v="8.8235294117647065E-2"/>
    <n v="102"/>
    <n v="234"/>
    <n v="0"/>
  </r>
  <r>
    <n v="1148"/>
    <s v="Jennifer"/>
    <d v="2024-05-30T00:00:00"/>
    <d v="2024-11-28T00:00:00"/>
    <n v="15.99"/>
    <n v="259"/>
    <s v="Action"/>
    <n v="1"/>
    <n v="5"/>
    <b v="1"/>
    <n v="597"/>
    <n v="165"/>
    <x v="5"/>
    <x v="3"/>
    <x v="1"/>
    <n v="33"/>
    <n v="4.2"/>
    <b v="1"/>
    <x v="0"/>
    <n v="668"/>
    <s v="Tablet"/>
    <s v="25-34"/>
    <s v="Morning"/>
    <x v="7"/>
    <n v="15.99"/>
    <n v="0.12741312741312741"/>
    <n v="259"/>
    <n v="241"/>
    <n v="1"/>
  </r>
  <r>
    <n v="3745"/>
    <s v="Angela"/>
    <d v="2024-09-12T00:00:00"/>
    <d v="2024-12-16T00:00:00"/>
    <n v="11.99"/>
    <n v="81"/>
    <s v="Romance"/>
    <n v="2"/>
    <n v="4"/>
    <b v="0"/>
    <n v="451"/>
    <n v="49"/>
    <x v="1"/>
    <x v="1"/>
    <x v="4"/>
    <n v="11"/>
    <n v="4.7"/>
    <b v="1"/>
    <x v="0"/>
    <n v="3282"/>
    <s v="Tablet"/>
    <s v="35-44"/>
    <s v="Late Night"/>
    <x v="11"/>
    <n v="11.99"/>
    <n v="0.13580246913580246"/>
    <n v="81"/>
    <n v="223"/>
    <n v="1"/>
  </r>
  <r>
    <n v="5084"/>
    <s v="Miranda"/>
    <d v="2023-10-25T00:00:00"/>
    <d v="2024-11-22T00:00:00"/>
    <n v="11.99"/>
    <n v="135"/>
    <s v="Action"/>
    <n v="4"/>
    <n v="6"/>
    <b v="0"/>
    <n v="50"/>
    <n v="15"/>
    <x v="1"/>
    <x v="2"/>
    <x v="5"/>
    <n v="91"/>
    <n v="4.4000000000000004"/>
    <b v="0"/>
    <x v="0"/>
    <n v="1510"/>
    <s v="Smart TV"/>
    <s v="55+"/>
    <s v="Late Night"/>
    <x v="23"/>
    <n v="11.99"/>
    <n v="0.67407407407407405"/>
    <n v="135"/>
    <n v="247"/>
    <n v="0"/>
  </r>
  <r>
    <n v="7179"/>
    <s v="Michael"/>
    <d v="2023-09-09T00:00:00"/>
    <d v="2024-11-29T00:00:00"/>
    <n v="11.99"/>
    <n v="465"/>
    <s v="Comedy"/>
    <n v="2"/>
    <n v="3"/>
    <b v="1"/>
    <n v="987"/>
    <n v="91"/>
    <x v="6"/>
    <x v="1"/>
    <x v="2"/>
    <n v="8"/>
    <n v="4.5999999999999996"/>
    <b v="1"/>
    <x v="0"/>
    <n v="1206"/>
    <s v="Smartphone"/>
    <s v="35-44"/>
    <s v="Morning"/>
    <x v="5"/>
    <n v="11.99"/>
    <n v="1.7204301075268817E-2"/>
    <n v="465"/>
    <n v="240"/>
    <n v="1"/>
  </r>
  <r>
    <n v="1005"/>
    <s v="Joseph"/>
    <d v="2023-02-21T00:00:00"/>
    <d v="2024-12-10T00:00:00"/>
    <n v="11.99"/>
    <n v="163"/>
    <s v="Horror"/>
    <n v="2"/>
    <n v="1"/>
    <b v="0"/>
    <n v="817"/>
    <n v="182"/>
    <x v="3"/>
    <x v="2"/>
    <x v="4"/>
    <n v="43"/>
    <n v="4.5999999999999996"/>
    <b v="1"/>
    <x v="0"/>
    <n v="168"/>
    <s v="Laptop"/>
    <s v="55+"/>
    <s v="Afternoon"/>
    <x v="12"/>
    <n v="11.99"/>
    <n v="0.26380368098159507"/>
    <n v="163"/>
    <n v="229"/>
    <n v="1"/>
  </r>
  <r>
    <n v="6405"/>
    <s v="Adam"/>
    <d v="2023-04-14T00:00:00"/>
    <d v="2024-12-11T00:00:00"/>
    <n v="11.99"/>
    <n v="321"/>
    <s v="Comedy"/>
    <n v="1"/>
    <n v="6"/>
    <b v="1"/>
    <n v="361"/>
    <n v="12"/>
    <x v="3"/>
    <x v="3"/>
    <x v="1"/>
    <n v="72"/>
    <n v="4.9000000000000004"/>
    <b v="1"/>
    <x v="0"/>
    <n v="1303"/>
    <s v="Tablet"/>
    <s v="18-24"/>
    <s v="Late Night"/>
    <x v="1"/>
    <n v="11.99"/>
    <n v="0.22429906542056074"/>
    <n v="321"/>
    <n v="228"/>
    <n v="1"/>
  </r>
  <r>
    <n v="5215"/>
    <s v="Robert"/>
    <d v="2023-04-17T00:00:00"/>
    <d v="2024-12-17T00:00:00"/>
    <n v="7.99"/>
    <n v="212"/>
    <s v="Romance"/>
    <n v="5"/>
    <n v="5"/>
    <b v="0"/>
    <n v="146"/>
    <n v="147"/>
    <x v="2"/>
    <x v="1"/>
    <x v="5"/>
    <n v="23"/>
    <n v="3.4"/>
    <b v="0"/>
    <x v="0"/>
    <n v="1365"/>
    <s v="Smart TV"/>
    <s v="18-24"/>
    <s v="Afternoon"/>
    <x v="1"/>
    <n v="7.99"/>
    <n v="0.10849056603773585"/>
    <n v="212"/>
    <n v="222"/>
    <n v="0"/>
  </r>
  <r>
    <n v="7525"/>
    <s v="Michelle"/>
    <d v="2024-06-26T00:00:00"/>
    <d v="2024-12-18T00:00:00"/>
    <n v="15.99"/>
    <n v="453"/>
    <s v="Action"/>
    <n v="1"/>
    <n v="4"/>
    <b v="0"/>
    <n v="313"/>
    <n v="1"/>
    <x v="5"/>
    <x v="0"/>
    <x v="4"/>
    <n v="7"/>
    <n v="3.7"/>
    <b v="1"/>
    <x v="0"/>
    <n v="1563"/>
    <s v="Smart TV"/>
    <s v="25-34"/>
    <s v="Morning"/>
    <x v="14"/>
    <n v="15.99"/>
    <n v="1.5452538631346579E-2"/>
    <n v="453"/>
    <n v="221"/>
    <n v="1"/>
  </r>
  <r>
    <n v="9115"/>
    <s v="Jennifer"/>
    <d v="2024-07-17T00:00:00"/>
    <d v="2024-12-17T00:00:00"/>
    <n v="11.99"/>
    <n v="34"/>
    <s v="Comedy"/>
    <n v="1"/>
    <n v="1"/>
    <b v="0"/>
    <n v="80"/>
    <n v="71"/>
    <x v="1"/>
    <x v="2"/>
    <x v="1"/>
    <n v="55"/>
    <n v="3.6"/>
    <b v="0"/>
    <x v="0"/>
    <n v="1172"/>
    <s v="Laptop"/>
    <s v="45-54"/>
    <s v="Late Night"/>
    <x v="17"/>
    <n v="11.99"/>
    <n v="1.6176470588235294"/>
    <n v="34"/>
    <n v="222"/>
    <n v="0"/>
  </r>
  <r>
    <n v="6454"/>
    <s v="Nicholas"/>
    <d v="2024-04-08T00:00:00"/>
    <d v="2024-12-15T00:00:00"/>
    <n v="15.99"/>
    <n v="197"/>
    <s v="Comedy"/>
    <n v="1"/>
    <n v="4"/>
    <b v="1"/>
    <n v="860"/>
    <n v="42"/>
    <x v="0"/>
    <x v="2"/>
    <x v="5"/>
    <n v="97"/>
    <n v="4"/>
    <b v="1"/>
    <x v="0"/>
    <n v="1704"/>
    <s v="Tablet"/>
    <s v="35-44"/>
    <s v="Afternoon"/>
    <x v="21"/>
    <n v="15.99"/>
    <n v="0.49238578680203043"/>
    <n v="197"/>
    <n v="224"/>
    <n v="1"/>
  </r>
  <r>
    <n v="4781"/>
    <s v="Sierra"/>
    <d v="2024-04-25T00:00:00"/>
    <d v="2024-12-01T00:00:00"/>
    <n v="15.99"/>
    <n v="361"/>
    <s v="Comedy"/>
    <n v="5"/>
    <n v="3"/>
    <b v="1"/>
    <n v="67"/>
    <n v="66"/>
    <x v="3"/>
    <x v="0"/>
    <x v="1"/>
    <n v="3"/>
    <n v="3.7"/>
    <b v="1"/>
    <x v="0"/>
    <n v="4421"/>
    <s v="Tablet"/>
    <s v="55+"/>
    <s v="Evening"/>
    <x v="21"/>
    <n v="15.99"/>
    <n v="8.3102493074792248E-3"/>
    <n v="361"/>
    <n v="238"/>
    <n v="1"/>
  </r>
  <r>
    <n v="5040"/>
    <s v="Andre"/>
    <d v="2023-12-04T00:00:00"/>
    <d v="2024-12-02T00:00:00"/>
    <n v="11.99"/>
    <n v="166"/>
    <s v="Sci-Fi"/>
    <n v="5"/>
    <n v="2"/>
    <b v="1"/>
    <n v="178"/>
    <n v="61"/>
    <x v="6"/>
    <x v="1"/>
    <x v="5"/>
    <n v="30"/>
    <n v="3.1"/>
    <b v="0"/>
    <x v="0"/>
    <n v="2964"/>
    <s v="Smartphone"/>
    <s v="18-24"/>
    <s v="Late Night"/>
    <x v="8"/>
    <n v="11.99"/>
    <n v="0.18072289156626506"/>
    <n v="166"/>
    <n v="237"/>
    <n v="0"/>
  </r>
  <r>
    <n v="3209"/>
    <s v="Ann"/>
    <d v="2023-11-20T00:00:00"/>
    <d v="2024-11-26T00:00:00"/>
    <n v="7.99"/>
    <n v="168"/>
    <s v="Documentary"/>
    <n v="3"/>
    <n v="1"/>
    <b v="0"/>
    <n v="113"/>
    <n v="85"/>
    <x v="2"/>
    <x v="3"/>
    <x v="3"/>
    <n v="52"/>
    <n v="4.7"/>
    <b v="0"/>
    <x v="0"/>
    <n v="1094"/>
    <s v="Smartphone"/>
    <s v="18-24"/>
    <s v="Evening"/>
    <x v="15"/>
    <n v="7.99"/>
    <n v="0.30952380952380953"/>
    <n v="168"/>
    <n v="243"/>
    <n v="0"/>
  </r>
  <r>
    <n v="8703"/>
    <s v="Ryan"/>
    <d v="2024-07-06T00:00:00"/>
    <d v="2024-11-22T00:00:00"/>
    <n v="15.99"/>
    <n v="336"/>
    <s v="Drama"/>
    <n v="1"/>
    <n v="4"/>
    <b v="1"/>
    <n v="855"/>
    <n v="186"/>
    <x v="1"/>
    <x v="0"/>
    <x v="2"/>
    <n v="54"/>
    <n v="3.6"/>
    <b v="0"/>
    <x v="0"/>
    <n v="3674"/>
    <s v="Tablet"/>
    <s v="25-34"/>
    <s v="Late Night"/>
    <x v="17"/>
    <n v="15.99"/>
    <n v="0.16071428571428573"/>
    <n v="336"/>
    <n v="247"/>
    <n v="0"/>
  </r>
  <r>
    <n v="2536"/>
    <s v="Christopher"/>
    <d v="2024-02-26T00:00:00"/>
    <d v="2024-12-14T00:00:00"/>
    <n v="15.99"/>
    <n v="212"/>
    <s v="Horror"/>
    <n v="2"/>
    <n v="4"/>
    <b v="0"/>
    <n v="608"/>
    <n v="96"/>
    <x v="6"/>
    <x v="3"/>
    <x v="2"/>
    <n v="76"/>
    <n v="4"/>
    <b v="0"/>
    <x v="0"/>
    <n v="296"/>
    <s v="Smart TV"/>
    <s v="55+"/>
    <s v="Afternoon"/>
    <x v="20"/>
    <n v="15.99"/>
    <n v="0.35849056603773582"/>
    <n v="212"/>
    <n v="225"/>
    <n v="0"/>
  </r>
  <r>
    <n v="2057"/>
    <s v="Jocelyn"/>
    <d v="2023-04-25T00:00:00"/>
    <d v="2024-11-23T00:00:00"/>
    <n v="7.99"/>
    <n v="185"/>
    <s v="Horror"/>
    <n v="3"/>
    <n v="6"/>
    <b v="1"/>
    <n v="804"/>
    <n v="49"/>
    <x v="0"/>
    <x v="2"/>
    <x v="2"/>
    <n v="32"/>
    <n v="4.0999999999999996"/>
    <b v="0"/>
    <x v="0"/>
    <n v="4164"/>
    <s v="Smartphone"/>
    <s v="35-44"/>
    <s v="Morning"/>
    <x v="1"/>
    <n v="7.99"/>
    <n v="0.17297297297297298"/>
    <n v="185"/>
    <n v="246"/>
    <n v="0"/>
  </r>
  <r>
    <n v="5627"/>
    <s v="Kara"/>
    <d v="2024-01-07T00:00:00"/>
    <d v="2024-12-05T00:00:00"/>
    <n v="11.99"/>
    <n v="124"/>
    <s v="Sci-Fi"/>
    <n v="4"/>
    <n v="2"/>
    <b v="1"/>
    <n v="207"/>
    <n v="140"/>
    <x v="0"/>
    <x v="3"/>
    <x v="0"/>
    <n v="44"/>
    <n v="4.8"/>
    <b v="1"/>
    <x v="0"/>
    <n v="3349"/>
    <s v="Laptop"/>
    <s v="45-54"/>
    <s v="Evening"/>
    <x v="16"/>
    <n v="11.99"/>
    <n v="0.35483870967741937"/>
    <n v="124"/>
    <n v="234"/>
    <n v="1"/>
  </r>
  <r>
    <n v="4763"/>
    <s v="Dustin"/>
    <d v="2024-02-12T00:00:00"/>
    <d v="2024-12-05T00:00:00"/>
    <n v="15.99"/>
    <n v="256"/>
    <s v="Action"/>
    <n v="1"/>
    <n v="1"/>
    <b v="0"/>
    <n v="118"/>
    <n v="104"/>
    <x v="4"/>
    <x v="1"/>
    <x v="2"/>
    <n v="8"/>
    <n v="3.5"/>
    <b v="0"/>
    <x v="0"/>
    <n v="2830"/>
    <s v="Desktop"/>
    <s v="45-54"/>
    <s v="Evening"/>
    <x v="20"/>
    <n v="15.99"/>
    <n v="3.125E-2"/>
    <n v="256"/>
    <n v="234"/>
    <n v="0"/>
  </r>
  <r>
    <n v="4577"/>
    <s v="Kevin"/>
    <d v="2024-06-22T00:00:00"/>
    <d v="2024-12-11T00:00:00"/>
    <n v="11.99"/>
    <n v="58"/>
    <s v="Comedy"/>
    <n v="1"/>
    <n v="6"/>
    <b v="0"/>
    <n v="983"/>
    <n v="8"/>
    <x v="2"/>
    <x v="2"/>
    <x v="4"/>
    <n v="75"/>
    <n v="4.3"/>
    <b v="1"/>
    <x v="0"/>
    <n v="2409"/>
    <s v="Tablet"/>
    <s v="55+"/>
    <s v="Afternoon"/>
    <x v="14"/>
    <n v="11.99"/>
    <n v="1.2931034482758621"/>
    <n v="58"/>
    <n v="228"/>
    <n v="1"/>
  </r>
  <r>
    <n v="5216"/>
    <s v="Tammy"/>
    <d v="2024-09-22T00:00:00"/>
    <d v="2024-11-21T00:00:00"/>
    <n v="15.99"/>
    <n v="135"/>
    <s v="Comedy"/>
    <n v="3"/>
    <n v="2"/>
    <b v="0"/>
    <n v="523"/>
    <n v="159"/>
    <x v="0"/>
    <x v="1"/>
    <x v="0"/>
    <n v="11"/>
    <n v="4.8"/>
    <b v="1"/>
    <x v="0"/>
    <n v="2872"/>
    <s v="Laptop"/>
    <s v="25-34"/>
    <s v="Late Night"/>
    <x v="11"/>
    <n v="15.99"/>
    <n v="8.1481481481481488E-2"/>
    <n v="135"/>
    <n v="248"/>
    <n v="1"/>
  </r>
  <r>
    <n v="3941"/>
    <s v="Krista"/>
    <d v="2024-09-16T00:00:00"/>
    <d v="2024-11-29T00:00:00"/>
    <n v="11.99"/>
    <n v="163"/>
    <s v="Romance"/>
    <n v="5"/>
    <n v="2"/>
    <b v="0"/>
    <n v="786"/>
    <n v="94"/>
    <x v="2"/>
    <x v="3"/>
    <x v="2"/>
    <n v="18"/>
    <n v="4.5999999999999996"/>
    <b v="1"/>
    <x v="0"/>
    <n v="1364"/>
    <s v="Laptop"/>
    <s v="25-34"/>
    <s v="Evening"/>
    <x v="11"/>
    <n v="11.99"/>
    <n v="0.11042944785276074"/>
    <n v="163"/>
    <n v="240"/>
    <n v="1"/>
  </r>
  <r>
    <n v="4396"/>
    <s v="Jesse"/>
    <d v="2023-01-02T00:00:00"/>
    <d v="2024-12-17T00:00:00"/>
    <n v="15.99"/>
    <n v="120"/>
    <s v="Drama"/>
    <n v="2"/>
    <n v="3"/>
    <b v="0"/>
    <n v="781"/>
    <n v="97"/>
    <x v="1"/>
    <x v="2"/>
    <x v="4"/>
    <n v="46"/>
    <n v="3.3"/>
    <b v="1"/>
    <x v="0"/>
    <n v="473"/>
    <s v="Smart TV"/>
    <s v="18-24"/>
    <s v="Evening"/>
    <x v="3"/>
    <n v="15.99"/>
    <n v="0.38333333333333336"/>
    <n v="120"/>
    <n v="222"/>
    <n v="1"/>
  </r>
  <r>
    <n v="4865"/>
    <s v="Charles"/>
    <d v="2023-12-20T00:00:00"/>
    <d v="2024-11-28T00:00:00"/>
    <n v="7.99"/>
    <n v="439"/>
    <s v="Sci-Fi"/>
    <n v="1"/>
    <n v="5"/>
    <b v="1"/>
    <n v="434"/>
    <n v="104"/>
    <x v="6"/>
    <x v="0"/>
    <x v="0"/>
    <n v="36"/>
    <n v="4.5"/>
    <b v="1"/>
    <x v="0"/>
    <n v="4883"/>
    <s v="Smartphone"/>
    <s v="55+"/>
    <s v="Morning"/>
    <x v="8"/>
    <n v="7.99"/>
    <n v="8.2004555808656038E-2"/>
    <n v="439"/>
    <n v="241"/>
    <n v="1"/>
  </r>
  <r>
    <n v="2497"/>
    <s v="Diana"/>
    <d v="2023-07-28T00:00:00"/>
    <d v="2024-11-30T00:00:00"/>
    <n v="7.99"/>
    <n v="223"/>
    <s v="Documentary"/>
    <n v="1"/>
    <n v="4"/>
    <b v="0"/>
    <n v="824"/>
    <n v="125"/>
    <x v="2"/>
    <x v="2"/>
    <x v="0"/>
    <n v="56"/>
    <n v="4.5"/>
    <b v="1"/>
    <x v="0"/>
    <n v="99"/>
    <s v="Smart TV"/>
    <s v="18-24"/>
    <s v="Evening"/>
    <x v="13"/>
    <n v="7.99"/>
    <n v="0.25112107623318386"/>
    <n v="223"/>
    <n v="239"/>
    <n v="1"/>
  </r>
  <r>
    <n v="4945"/>
    <s v="Alexander"/>
    <d v="2024-05-04T00:00:00"/>
    <d v="2024-11-22T00:00:00"/>
    <n v="11.99"/>
    <n v="485"/>
    <s v="Romance"/>
    <n v="1"/>
    <n v="1"/>
    <b v="1"/>
    <n v="230"/>
    <n v="21"/>
    <x v="1"/>
    <x v="0"/>
    <x v="3"/>
    <n v="83"/>
    <n v="4.0999999999999996"/>
    <b v="0"/>
    <x v="0"/>
    <n v="2284"/>
    <s v="Smartphone"/>
    <s v="45-54"/>
    <s v="Afternoon"/>
    <x v="7"/>
    <n v="11.99"/>
    <n v="0.1711340206185567"/>
    <n v="485"/>
    <n v="247"/>
    <n v="0"/>
  </r>
  <r>
    <n v="5227"/>
    <s v="Eugene"/>
    <d v="2024-02-15T00:00:00"/>
    <d v="2024-12-06T00:00:00"/>
    <n v="7.99"/>
    <n v="474"/>
    <s v="Drama"/>
    <n v="3"/>
    <n v="6"/>
    <b v="1"/>
    <n v="358"/>
    <n v="147"/>
    <x v="0"/>
    <x v="3"/>
    <x v="0"/>
    <n v="44"/>
    <n v="3.9"/>
    <b v="1"/>
    <x v="0"/>
    <n v="3505"/>
    <s v="Tablet"/>
    <s v="25-34"/>
    <s v="Morning"/>
    <x v="20"/>
    <n v="7.99"/>
    <n v="9.2827004219409287E-2"/>
    <n v="474"/>
    <n v="233"/>
    <n v="1"/>
  </r>
  <r>
    <n v="2150"/>
    <s v="Danielle"/>
    <d v="2024-04-12T00:00:00"/>
    <d v="2024-12-09T00:00:00"/>
    <n v="11.99"/>
    <n v="259"/>
    <s v="Horror"/>
    <n v="2"/>
    <n v="1"/>
    <b v="0"/>
    <n v="380"/>
    <n v="9"/>
    <x v="0"/>
    <x v="3"/>
    <x v="2"/>
    <n v="49"/>
    <n v="3.2"/>
    <b v="0"/>
    <x v="0"/>
    <n v="412"/>
    <s v="Smartphone"/>
    <s v="55+"/>
    <s v="Evening"/>
    <x v="21"/>
    <n v="11.99"/>
    <n v="0.1891891891891892"/>
    <n v="259"/>
    <n v="230"/>
    <n v="0"/>
  </r>
  <r>
    <n v="7145"/>
    <s v="Abigail"/>
    <d v="2024-10-28T00:00:00"/>
    <d v="2024-11-22T00:00:00"/>
    <n v="7.99"/>
    <n v="53"/>
    <s v="Drama"/>
    <n v="2"/>
    <n v="1"/>
    <b v="0"/>
    <n v="647"/>
    <n v="165"/>
    <x v="0"/>
    <x v="0"/>
    <x v="3"/>
    <n v="88"/>
    <n v="4"/>
    <b v="0"/>
    <x v="0"/>
    <n v="4867"/>
    <s v="Tablet"/>
    <s v="45-54"/>
    <s v="Late Night"/>
    <x v="19"/>
    <n v="7.99"/>
    <n v="1.6603773584905661"/>
    <n v="53"/>
    <n v="247"/>
    <n v="0"/>
  </r>
  <r>
    <n v="2040"/>
    <s v="Hayden"/>
    <d v="2024-10-11T00:00:00"/>
    <d v="2024-11-30T00:00:00"/>
    <n v="7.99"/>
    <n v="221"/>
    <s v="Horror"/>
    <n v="1"/>
    <n v="3"/>
    <b v="1"/>
    <n v="518"/>
    <n v="157"/>
    <x v="4"/>
    <x v="3"/>
    <x v="4"/>
    <n v="4"/>
    <n v="3.7"/>
    <b v="1"/>
    <x v="0"/>
    <n v="2560"/>
    <s v="Laptop"/>
    <s v="18-24"/>
    <s v="Late Night"/>
    <x v="19"/>
    <n v="7.99"/>
    <n v="1.8099547511312219E-2"/>
    <n v="221"/>
    <n v="239"/>
    <n v="1"/>
  </r>
  <r>
    <n v="4191"/>
    <s v="Barbara"/>
    <d v="2023-04-19T00:00:00"/>
    <d v="2024-12-03T00:00:00"/>
    <n v="7.99"/>
    <n v="46"/>
    <s v="Horror"/>
    <n v="2"/>
    <n v="4"/>
    <b v="0"/>
    <n v="33"/>
    <n v="120"/>
    <x v="5"/>
    <x v="3"/>
    <x v="0"/>
    <n v="77"/>
    <n v="3.9"/>
    <b v="1"/>
    <x v="0"/>
    <n v="4269"/>
    <s v="Tablet"/>
    <s v="35-44"/>
    <s v="Evening"/>
    <x v="1"/>
    <n v="7.99"/>
    <n v="1.673913043478261"/>
    <n v="46"/>
    <n v="236"/>
    <n v="1"/>
  </r>
  <r>
    <n v="4336"/>
    <s v="Jennifer"/>
    <d v="2023-08-02T00:00:00"/>
    <d v="2024-12-11T00:00:00"/>
    <n v="15.99"/>
    <n v="253"/>
    <s v="Documentary"/>
    <n v="4"/>
    <n v="2"/>
    <b v="0"/>
    <n v="660"/>
    <n v="151"/>
    <x v="2"/>
    <x v="3"/>
    <x v="0"/>
    <n v="43"/>
    <n v="3.4"/>
    <b v="1"/>
    <x v="0"/>
    <n v="1317"/>
    <s v="Smartphone"/>
    <s v="18-24"/>
    <s v="Late Night"/>
    <x v="2"/>
    <n v="15.99"/>
    <n v="0.16996047430830039"/>
    <n v="253"/>
    <n v="228"/>
    <n v="1"/>
  </r>
  <r>
    <n v="5438"/>
    <s v="Lindsey"/>
    <d v="2023-10-06T00:00:00"/>
    <d v="2024-11-30T00:00:00"/>
    <n v="11.99"/>
    <n v="478"/>
    <s v="Drama"/>
    <n v="1"/>
    <n v="6"/>
    <b v="1"/>
    <n v="517"/>
    <n v="200"/>
    <x v="6"/>
    <x v="1"/>
    <x v="0"/>
    <n v="41"/>
    <n v="4.8"/>
    <b v="0"/>
    <x v="0"/>
    <n v="2936"/>
    <s v="Smart TV"/>
    <s v="45-54"/>
    <s v="Late Night"/>
    <x v="23"/>
    <n v="11.99"/>
    <n v="8.5774058577405859E-2"/>
    <n v="478"/>
    <n v="239"/>
    <n v="0"/>
  </r>
  <r>
    <n v="9857"/>
    <s v="April"/>
    <d v="2023-09-26T00:00:00"/>
    <d v="2024-12-02T00:00:00"/>
    <n v="7.99"/>
    <n v="145"/>
    <s v="Action"/>
    <n v="2"/>
    <n v="5"/>
    <b v="0"/>
    <n v="882"/>
    <n v="23"/>
    <x v="5"/>
    <x v="3"/>
    <x v="5"/>
    <n v="79"/>
    <n v="5"/>
    <b v="1"/>
    <x v="0"/>
    <n v="905"/>
    <s v="Smart TV"/>
    <s v="45-54"/>
    <s v="Morning"/>
    <x v="5"/>
    <n v="7.99"/>
    <n v="0.54482758620689653"/>
    <n v="145"/>
    <n v="237"/>
    <n v="1"/>
  </r>
  <r>
    <n v="4767"/>
    <s v="Charles"/>
    <d v="2023-12-19T00:00:00"/>
    <d v="2024-11-24T00:00:00"/>
    <n v="15.99"/>
    <n v="366"/>
    <s v="Documentary"/>
    <n v="1"/>
    <n v="3"/>
    <b v="1"/>
    <n v="349"/>
    <n v="50"/>
    <x v="4"/>
    <x v="3"/>
    <x v="5"/>
    <n v="21"/>
    <n v="5"/>
    <b v="1"/>
    <x v="0"/>
    <n v="4513"/>
    <s v="Smartphone"/>
    <s v="25-34"/>
    <s v="Late Night"/>
    <x v="8"/>
    <n v="15.99"/>
    <n v="5.737704918032787E-2"/>
    <n v="366"/>
    <n v="245"/>
    <n v="1"/>
  </r>
  <r>
    <n v="9374"/>
    <s v="John"/>
    <d v="2024-12-17T00:00:00"/>
    <d v="2024-12-01T00:00:00"/>
    <n v="15.99"/>
    <n v="301"/>
    <s v="Action"/>
    <n v="4"/>
    <n v="6"/>
    <b v="0"/>
    <n v="619"/>
    <n v="172"/>
    <x v="0"/>
    <x v="1"/>
    <x v="4"/>
    <n v="37"/>
    <n v="4.2"/>
    <b v="1"/>
    <x v="0"/>
    <n v="1153"/>
    <s v="Tablet"/>
    <s v="45-54"/>
    <s v="Evening"/>
    <x v="18"/>
    <n v="15.99"/>
    <n v="0.12292358803986711"/>
    <n v="301"/>
    <n v="238"/>
    <n v="1"/>
  </r>
  <r>
    <n v="3918"/>
    <s v="Jennifer"/>
    <d v="2023-10-17T00:00:00"/>
    <d v="2024-11-28T00:00:00"/>
    <n v="7.99"/>
    <n v="26"/>
    <s v="Action"/>
    <n v="4"/>
    <n v="5"/>
    <b v="0"/>
    <n v="416"/>
    <n v="146"/>
    <x v="2"/>
    <x v="1"/>
    <x v="2"/>
    <n v="41"/>
    <n v="3.5"/>
    <b v="1"/>
    <x v="0"/>
    <n v="1506"/>
    <s v="Smart TV"/>
    <s v="35-44"/>
    <s v="Evening"/>
    <x v="23"/>
    <n v="7.99"/>
    <n v="1.5769230769230769"/>
    <n v="26"/>
    <n v="241"/>
    <n v="1"/>
  </r>
  <r>
    <n v="9866"/>
    <s v="Matthew"/>
    <d v="2024-07-12T00:00:00"/>
    <d v="2024-12-17T00:00:00"/>
    <n v="11.99"/>
    <n v="208"/>
    <s v="Drama"/>
    <n v="1"/>
    <n v="1"/>
    <b v="0"/>
    <n v="466"/>
    <n v="174"/>
    <x v="0"/>
    <x v="2"/>
    <x v="4"/>
    <n v="51"/>
    <n v="4"/>
    <b v="1"/>
    <x v="0"/>
    <n v="3817"/>
    <s v="Smartphone"/>
    <s v="35-44"/>
    <s v="Evening"/>
    <x v="17"/>
    <n v="11.99"/>
    <n v="0.24519230769230768"/>
    <n v="208"/>
    <n v="222"/>
    <n v="1"/>
  </r>
  <r>
    <n v="6389"/>
    <s v="Brittney"/>
    <d v="2022-12-23T00:00:00"/>
    <d v="2024-12-18T00:00:00"/>
    <n v="11.99"/>
    <n v="109"/>
    <s v="Documentary"/>
    <n v="2"/>
    <n v="3"/>
    <b v="0"/>
    <n v="701"/>
    <n v="4"/>
    <x v="1"/>
    <x v="0"/>
    <x v="0"/>
    <n v="64"/>
    <n v="3.5"/>
    <b v="0"/>
    <x v="0"/>
    <n v="4662"/>
    <s v="Laptop"/>
    <s v="35-44"/>
    <s v="Afternoon"/>
    <x v="22"/>
    <n v="11.99"/>
    <n v="0.58715596330275233"/>
    <n v="109"/>
    <n v="221"/>
    <n v="0"/>
  </r>
  <r>
    <n v="8733"/>
    <s v="Steven"/>
    <d v="2024-06-06T00:00:00"/>
    <d v="2024-12-16T00:00:00"/>
    <n v="15.99"/>
    <n v="451"/>
    <s v="Horror"/>
    <n v="4"/>
    <n v="4"/>
    <b v="1"/>
    <n v="742"/>
    <n v="140"/>
    <x v="4"/>
    <x v="1"/>
    <x v="4"/>
    <n v="37"/>
    <n v="4.0999999999999996"/>
    <b v="1"/>
    <x v="0"/>
    <n v="3708"/>
    <s v="Smart TV"/>
    <s v="35-44"/>
    <s v="Afternoon"/>
    <x v="14"/>
    <n v="15.99"/>
    <n v="8.2039911308203997E-2"/>
    <n v="451"/>
    <n v="223"/>
    <n v="1"/>
  </r>
  <r>
    <n v="8105"/>
    <s v="Mary"/>
    <d v="2023-09-23T00:00:00"/>
    <d v="2024-11-26T00:00:00"/>
    <n v="15.99"/>
    <n v="33"/>
    <s v="Drama"/>
    <n v="4"/>
    <n v="5"/>
    <b v="1"/>
    <n v="228"/>
    <n v="42"/>
    <x v="3"/>
    <x v="2"/>
    <x v="0"/>
    <n v="21"/>
    <n v="4"/>
    <b v="1"/>
    <x v="0"/>
    <n v="1256"/>
    <s v="Smartphone"/>
    <s v="35-44"/>
    <s v="Late Night"/>
    <x v="5"/>
    <n v="15.99"/>
    <n v="0.63636363636363635"/>
    <n v="33"/>
    <n v="243"/>
    <n v="1"/>
  </r>
  <r>
    <n v="3443"/>
    <s v="Kevin"/>
    <d v="2024-03-01T00:00:00"/>
    <d v="2024-12-05T00:00:00"/>
    <n v="15.99"/>
    <n v="467"/>
    <s v="Documentary"/>
    <n v="4"/>
    <n v="2"/>
    <b v="0"/>
    <n v="18"/>
    <n v="34"/>
    <x v="4"/>
    <x v="3"/>
    <x v="5"/>
    <n v="100"/>
    <n v="4.0999999999999996"/>
    <b v="1"/>
    <x v="0"/>
    <n v="1792"/>
    <s v="Smartphone"/>
    <s v="18-24"/>
    <s v="Afternoon"/>
    <x v="10"/>
    <n v="15.99"/>
    <n v="0.21413276231263384"/>
    <n v="467"/>
    <n v="234"/>
    <n v="1"/>
  </r>
  <r>
    <n v="2664"/>
    <s v="Charles"/>
    <d v="2023-10-15T00:00:00"/>
    <d v="2024-11-27T00:00:00"/>
    <n v="7.99"/>
    <n v="123"/>
    <s v="Comedy"/>
    <n v="2"/>
    <n v="3"/>
    <b v="1"/>
    <n v="826"/>
    <n v="79"/>
    <x v="5"/>
    <x v="2"/>
    <x v="1"/>
    <n v="34"/>
    <n v="3.5"/>
    <b v="0"/>
    <x v="0"/>
    <n v="402"/>
    <s v="Desktop"/>
    <s v="18-24"/>
    <s v="Evening"/>
    <x v="23"/>
    <n v="7.99"/>
    <n v="0.27642276422764228"/>
    <n v="123"/>
    <n v="242"/>
    <n v="0"/>
  </r>
  <r>
    <n v="1782"/>
    <s v="Carla"/>
    <d v="2023-05-01T00:00:00"/>
    <d v="2024-11-29T00:00:00"/>
    <n v="15.99"/>
    <n v="139"/>
    <s v="Romance"/>
    <n v="1"/>
    <n v="4"/>
    <b v="1"/>
    <n v="357"/>
    <n v="44"/>
    <x v="3"/>
    <x v="1"/>
    <x v="3"/>
    <n v="67"/>
    <n v="4.0999999999999996"/>
    <b v="0"/>
    <x v="0"/>
    <n v="1271"/>
    <s v="Desktop"/>
    <s v="45-54"/>
    <s v="Evening"/>
    <x v="0"/>
    <n v="15.99"/>
    <n v="0.48201438848920863"/>
    <n v="139"/>
    <n v="240"/>
    <n v="0"/>
  </r>
  <r>
    <n v="1337"/>
    <s v="Shane"/>
    <d v="2023-04-20T00:00:00"/>
    <d v="2024-12-16T00:00:00"/>
    <n v="7.99"/>
    <n v="103"/>
    <s v="Romance"/>
    <n v="2"/>
    <n v="1"/>
    <b v="0"/>
    <n v="474"/>
    <n v="2"/>
    <x v="5"/>
    <x v="0"/>
    <x v="1"/>
    <n v="31"/>
    <n v="3.5"/>
    <b v="0"/>
    <x v="0"/>
    <n v="4537"/>
    <s v="Smart TV"/>
    <s v="18-24"/>
    <s v="Afternoon"/>
    <x v="1"/>
    <n v="7.99"/>
    <n v="0.30097087378640774"/>
    <n v="103"/>
    <n v="223"/>
    <n v="0"/>
  </r>
  <r>
    <n v="5901"/>
    <s v="Robert"/>
    <d v="2023-04-06T00:00:00"/>
    <d v="2024-12-18T00:00:00"/>
    <n v="7.99"/>
    <n v="207"/>
    <s v="Horror"/>
    <n v="5"/>
    <n v="5"/>
    <b v="1"/>
    <n v="946"/>
    <n v="166"/>
    <x v="6"/>
    <x v="3"/>
    <x v="0"/>
    <n v="96"/>
    <n v="4.5999999999999996"/>
    <b v="0"/>
    <x v="0"/>
    <n v="4815"/>
    <s v="Tablet"/>
    <s v="55+"/>
    <s v="Evening"/>
    <x v="1"/>
    <n v="7.99"/>
    <n v="0.46376811594202899"/>
    <n v="207"/>
    <n v="221"/>
    <n v="0"/>
  </r>
  <r>
    <n v="2731"/>
    <s v="Brooke"/>
    <d v="2024-06-11T00:00:00"/>
    <d v="2024-12-13T00:00:00"/>
    <n v="15.99"/>
    <n v="267"/>
    <s v="Romance"/>
    <n v="5"/>
    <n v="5"/>
    <b v="1"/>
    <n v="890"/>
    <n v="187"/>
    <x v="2"/>
    <x v="0"/>
    <x v="5"/>
    <n v="98"/>
    <n v="3"/>
    <b v="1"/>
    <x v="0"/>
    <n v="3510"/>
    <s v="Laptop"/>
    <s v="45-54"/>
    <s v="Morning"/>
    <x v="14"/>
    <n v="15.99"/>
    <n v="0.36704119850187267"/>
    <n v="267"/>
    <n v="226"/>
    <n v="1"/>
  </r>
  <r>
    <n v="8307"/>
    <s v="Carmen"/>
    <d v="2024-01-04T00:00:00"/>
    <d v="2024-12-06T00:00:00"/>
    <n v="7.99"/>
    <n v="266"/>
    <s v="Horror"/>
    <n v="5"/>
    <n v="3"/>
    <b v="1"/>
    <n v="583"/>
    <n v="131"/>
    <x v="1"/>
    <x v="1"/>
    <x v="2"/>
    <n v="0"/>
    <n v="4"/>
    <b v="0"/>
    <x v="0"/>
    <n v="4789"/>
    <s v="Tablet"/>
    <s v="35-44"/>
    <s v="Morning"/>
    <x v="16"/>
    <n v="7.99"/>
    <n v="0"/>
    <n v="266"/>
    <n v="233"/>
    <n v="0"/>
  </r>
  <r>
    <n v="8019"/>
    <s v="Stefanie"/>
    <d v="2023-02-19T00:00:00"/>
    <d v="2024-11-19T00:00:00"/>
    <n v="11.99"/>
    <n v="240"/>
    <s v="Comedy"/>
    <n v="4"/>
    <n v="1"/>
    <b v="0"/>
    <n v="304"/>
    <n v="25"/>
    <x v="1"/>
    <x v="0"/>
    <x v="1"/>
    <n v="66"/>
    <n v="4.5999999999999996"/>
    <b v="0"/>
    <x v="0"/>
    <n v="863"/>
    <s v="Smart TV"/>
    <s v="18-24"/>
    <s v="Evening"/>
    <x v="12"/>
    <n v="11.99"/>
    <n v="0.27500000000000002"/>
    <n v="240"/>
    <n v="250"/>
    <n v="0"/>
  </r>
  <r>
    <n v="4847"/>
    <s v="Melissa"/>
    <d v="2024-12-01T00:00:00"/>
    <d v="2024-11-30T00:00:00"/>
    <n v="15.99"/>
    <n v="315"/>
    <s v="Horror"/>
    <n v="1"/>
    <n v="6"/>
    <b v="0"/>
    <n v="205"/>
    <n v="92"/>
    <x v="3"/>
    <x v="0"/>
    <x v="4"/>
    <n v="67"/>
    <n v="3.5"/>
    <b v="0"/>
    <x v="0"/>
    <n v="1584"/>
    <s v="Tablet"/>
    <s v="55+"/>
    <s v="Late Night"/>
    <x v="18"/>
    <n v="15.99"/>
    <n v="0.21269841269841269"/>
    <n v="315"/>
    <n v="239"/>
    <n v="0"/>
  </r>
  <r>
    <n v="9822"/>
    <s v="Justin"/>
    <d v="2023-06-23T00:00:00"/>
    <d v="2024-12-13T00:00:00"/>
    <n v="7.99"/>
    <n v="276"/>
    <s v="Comedy"/>
    <n v="4"/>
    <n v="1"/>
    <b v="1"/>
    <n v="348"/>
    <n v="13"/>
    <x v="3"/>
    <x v="3"/>
    <x v="1"/>
    <n v="34"/>
    <n v="4.7"/>
    <b v="0"/>
    <x v="0"/>
    <n v="3178"/>
    <s v="Smart TV"/>
    <s v="55+"/>
    <s v="Afternoon"/>
    <x v="4"/>
    <n v="7.99"/>
    <n v="0.12318840579710146"/>
    <n v="276"/>
    <n v="226"/>
    <n v="0"/>
  </r>
  <r>
    <n v="9141"/>
    <s v="Jeffery"/>
    <d v="2023-10-30T00:00:00"/>
    <d v="2024-11-25T00:00:00"/>
    <n v="7.99"/>
    <n v="308"/>
    <s v="Drama"/>
    <n v="1"/>
    <n v="5"/>
    <b v="0"/>
    <n v="107"/>
    <n v="87"/>
    <x v="1"/>
    <x v="3"/>
    <x v="5"/>
    <n v="17"/>
    <n v="3.4"/>
    <b v="0"/>
    <x v="0"/>
    <n v="4108"/>
    <s v="Desktop"/>
    <s v="18-24"/>
    <s v="Late Night"/>
    <x v="23"/>
    <n v="7.99"/>
    <n v="5.5194805194805192E-2"/>
    <n v="308"/>
    <n v="244"/>
    <n v="0"/>
  </r>
  <r>
    <n v="7539"/>
    <s v="Kara"/>
    <d v="2023-09-01T00:00:00"/>
    <d v="2024-12-08T00:00:00"/>
    <n v="7.99"/>
    <n v="297"/>
    <s v="Horror"/>
    <n v="1"/>
    <n v="6"/>
    <b v="1"/>
    <n v="959"/>
    <n v="71"/>
    <x v="5"/>
    <x v="3"/>
    <x v="5"/>
    <n v="82"/>
    <n v="3.3"/>
    <b v="1"/>
    <x v="0"/>
    <n v="2562"/>
    <s v="Tablet"/>
    <s v="25-34"/>
    <s v="Afternoon"/>
    <x v="5"/>
    <n v="7.99"/>
    <n v="0.27609427609427611"/>
    <n v="297"/>
    <n v="231"/>
    <n v="1"/>
  </r>
  <r>
    <n v="1390"/>
    <s v="Xavier"/>
    <d v="2024-07-28T00:00:00"/>
    <d v="2024-11-29T00:00:00"/>
    <n v="11.99"/>
    <n v="326"/>
    <s v="Horror"/>
    <n v="4"/>
    <n v="1"/>
    <b v="0"/>
    <n v="439"/>
    <n v="88"/>
    <x v="6"/>
    <x v="1"/>
    <x v="4"/>
    <n v="3"/>
    <n v="3.3"/>
    <b v="1"/>
    <x v="0"/>
    <n v="3499"/>
    <s v="Smart TV"/>
    <s v="25-34"/>
    <s v="Afternoon"/>
    <x v="17"/>
    <n v="11.99"/>
    <n v="9.202453987730062E-3"/>
    <n v="326"/>
    <n v="240"/>
    <n v="1"/>
  </r>
  <r>
    <n v="9505"/>
    <s v="Paul"/>
    <d v="2024-06-26T00:00:00"/>
    <d v="2024-12-04T00:00:00"/>
    <n v="15.99"/>
    <n v="352"/>
    <s v="Comedy"/>
    <n v="4"/>
    <n v="6"/>
    <b v="0"/>
    <n v="757"/>
    <n v="13"/>
    <x v="6"/>
    <x v="1"/>
    <x v="0"/>
    <n v="67"/>
    <n v="4.3"/>
    <b v="1"/>
    <x v="0"/>
    <n v="3645"/>
    <s v="Tablet"/>
    <s v="35-44"/>
    <s v="Afternoon"/>
    <x v="14"/>
    <n v="15.99"/>
    <n v="0.19034090909090909"/>
    <n v="352"/>
    <n v="235"/>
    <n v="1"/>
  </r>
  <r>
    <n v="6741"/>
    <s v="Jacob"/>
    <d v="2023-10-28T00:00:00"/>
    <d v="2024-11-20T00:00:00"/>
    <n v="7.99"/>
    <n v="180"/>
    <s v="Sci-Fi"/>
    <n v="5"/>
    <n v="2"/>
    <b v="1"/>
    <n v="647"/>
    <n v="2"/>
    <x v="1"/>
    <x v="3"/>
    <x v="5"/>
    <n v="9"/>
    <n v="3.5"/>
    <b v="0"/>
    <x v="0"/>
    <n v="2989"/>
    <s v="Smartphone"/>
    <s v="55+"/>
    <s v="Afternoon"/>
    <x v="23"/>
    <n v="7.99"/>
    <n v="0.05"/>
    <n v="180"/>
    <n v="249"/>
    <n v="0"/>
  </r>
  <r>
    <n v="1790"/>
    <s v="Kelly"/>
    <d v="2024-03-11T00:00:00"/>
    <d v="2024-12-01T00:00:00"/>
    <n v="11.99"/>
    <n v="362"/>
    <s v="Sci-Fi"/>
    <n v="2"/>
    <n v="2"/>
    <b v="0"/>
    <n v="535"/>
    <n v="200"/>
    <x v="5"/>
    <x v="1"/>
    <x v="0"/>
    <n v="60"/>
    <n v="4.9000000000000004"/>
    <b v="1"/>
    <x v="0"/>
    <n v="55"/>
    <s v="Tablet"/>
    <s v="18-24"/>
    <s v="Late Night"/>
    <x v="10"/>
    <n v="11.99"/>
    <n v="0.16574585635359115"/>
    <n v="362"/>
    <n v="238"/>
    <n v="1"/>
  </r>
  <r>
    <n v="6491"/>
    <s v="Anita"/>
    <d v="2023-01-15T00:00:00"/>
    <d v="2024-11-28T00:00:00"/>
    <n v="7.99"/>
    <n v="154"/>
    <s v="Action"/>
    <n v="5"/>
    <n v="4"/>
    <b v="1"/>
    <n v="340"/>
    <n v="53"/>
    <x v="5"/>
    <x v="2"/>
    <x v="4"/>
    <n v="31"/>
    <n v="4.4000000000000004"/>
    <b v="0"/>
    <x v="0"/>
    <n v="1850"/>
    <s v="Desktop"/>
    <s v="55+"/>
    <s v="Late Night"/>
    <x v="3"/>
    <n v="7.99"/>
    <n v="0.20129870129870131"/>
    <n v="154"/>
    <n v="241"/>
    <n v="0"/>
  </r>
  <r>
    <n v="3102"/>
    <s v="Carolyn"/>
    <d v="2024-09-03T00:00:00"/>
    <d v="2024-11-27T00:00:00"/>
    <n v="7.99"/>
    <n v="287"/>
    <s v="Drama"/>
    <n v="1"/>
    <n v="2"/>
    <b v="0"/>
    <n v="670"/>
    <n v="147"/>
    <x v="0"/>
    <x v="1"/>
    <x v="0"/>
    <n v="42"/>
    <n v="4.3"/>
    <b v="1"/>
    <x v="0"/>
    <n v="4672"/>
    <s v="Smartphone"/>
    <s v="18-24"/>
    <s v="Evening"/>
    <x v="11"/>
    <n v="7.99"/>
    <n v="0.14634146341463414"/>
    <n v="287"/>
    <n v="242"/>
    <n v="1"/>
  </r>
  <r>
    <n v="1300"/>
    <s v="Nicolas"/>
    <d v="2023-06-27T00:00:00"/>
    <d v="2024-12-16T00:00:00"/>
    <n v="11.99"/>
    <n v="303"/>
    <s v="Romance"/>
    <n v="3"/>
    <n v="6"/>
    <b v="1"/>
    <n v="780"/>
    <n v="128"/>
    <x v="6"/>
    <x v="1"/>
    <x v="4"/>
    <n v="12"/>
    <n v="4.5999999999999996"/>
    <b v="1"/>
    <x v="0"/>
    <n v="2615"/>
    <s v="Desktop"/>
    <s v="35-44"/>
    <s v="Morning"/>
    <x v="4"/>
    <n v="11.99"/>
    <n v="3.9603960396039604E-2"/>
    <n v="303"/>
    <n v="223"/>
    <n v="1"/>
  </r>
  <r>
    <n v="5410"/>
    <s v="Hector"/>
    <d v="2023-07-06T00:00:00"/>
    <d v="2024-12-01T00:00:00"/>
    <n v="15.99"/>
    <n v="447"/>
    <s v="Horror"/>
    <n v="1"/>
    <n v="5"/>
    <b v="0"/>
    <n v="615"/>
    <n v="132"/>
    <x v="4"/>
    <x v="3"/>
    <x v="2"/>
    <n v="88"/>
    <n v="3.9"/>
    <b v="0"/>
    <x v="0"/>
    <n v="4927"/>
    <s v="Laptop"/>
    <s v="45-54"/>
    <s v="Morning"/>
    <x v="13"/>
    <n v="15.99"/>
    <n v="0.19686800894854586"/>
    <n v="447"/>
    <n v="238"/>
    <n v="0"/>
  </r>
  <r>
    <n v="2714"/>
    <s v="Jack"/>
    <d v="2024-12-09T00:00:00"/>
    <d v="2024-11-28T00:00:00"/>
    <n v="11.99"/>
    <n v="480"/>
    <s v="Sci-Fi"/>
    <n v="4"/>
    <n v="6"/>
    <b v="1"/>
    <n v="277"/>
    <n v="25"/>
    <x v="5"/>
    <x v="2"/>
    <x v="5"/>
    <n v="41"/>
    <n v="4.8"/>
    <b v="0"/>
    <x v="0"/>
    <n v="3069"/>
    <s v="Tablet"/>
    <s v="35-44"/>
    <s v="Afternoon"/>
    <x v="18"/>
    <n v="11.99"/>
    <n v="8.5416666666666669E-2"/>
    <n v="480"/>
    <n v="241"/>
    <n v="0"/>
  </r>
  <r>
    <n v="4700"/>
    <s v="David"/>
    <d v="2024-11-16T00:00:00"/>
    <d v="2024-12-04T00:00:00"/>
    <n v="7.99"/>
    <n v="438"/>
    <s v="Action"/>
    <n v="4"/>
    <n v="4"/>
    <b v="1"/>
    <n v="546"/>
    <n v="88"/>
    <x v="2"/>
    <x v="3"/>
    <x v="5"/>
    <n v="36"/>
    <n v="3.5"/>
    <b v="0"/>
    <x v="0"/>
    <n v="1906"/>
    <s v="Laptop"/>
    <s v="55+"/>
    <s v="Afternoon"/>
    <x v="24"/>
    <n v="7.99"/>
    <n v="8.2191780821917804E-2"/>
    <n v="438"/>
    <n v="235"/>
    <n v="0"/>
  </r>
  <r>
    <n v="7589"/>
    <s v="Amanda"/>
    <d v="2023-08-07T00:00:00"/>
    <d v="2024-12-02T00:00:00"/>
    <n v="15.99"/>
    <n v="295"/>
    <s v="Horror"/>
    <n v="2"/>
    <n v="5"/>
    <b v="0"/>
    <n v="514"/>
    <n v="102"/>
    <x v="5"/>
    <x v="0"/>
    <x v="1"/>
    <n v="3"/>
    <n v="4.8"/>
    <b v="0"/>
    <x v="0"/>
    <n v="105"/>
    <s v="Smartphone"/>
    <s v="45-54"/>
    <s v="Afternoon"/>
    <x v="2"/>
    <n v="15.99"/>
    <n v="1.0169491525423728E-2"/>
    <n v="295"/>
    <n v="237"/>
    <n v="0"/>
  </r>
  <r>
    <n v="6866"/>
    <s v="Kim"/>
    <d v="2024-05-18T00:00:00"/>
    <d v="2024-11-24T00:00:00"/>
    <n v="11.99"/>
    <n v="479"/>
    <s v="Horror"/>
    <n v="1"/>
    <n v="3"/>
    <b v="1"/>
    <n v="952"/>
    <n v="48"/>
    <x v="0"/>
    <x v="2"/>
    <x v="4"/>
    <n v="54"/>
    <n v="4.5999999999999996"/>
    <b v="1"/>
    <x v="0"/>
    <n v="4"/>
    <s v="Desktop"/>
    <s v="55+"/>
    <s v="Evening"/>
    <x v="7"/>
    <n v="11.99"/>
    <n v="0.11273486430062631"/>
    <n v="479"/>
    <n v="245"/>
    <n v="1"/>
  </r>
  <r>
    <n v="6960"/>
    <s v="Julian"/>
    <d v="2023-11-12T00:00:00"/>
    <d v="2024-11-26T00:00:00"/>
    <n v="15.99"/>
    <n v="214"/>
    <s v="Documentary"/>
    <n v="5"/>
    <n v="6"/>
    <b v="1"/>
    <n v="780"/>
    <n v="16"/>
    <x v="6"/>
    <x v="0"/>
    <x v="5"/>
    <n v="1"/>
    <n v="3.3"/>
    <b v="1"/>
    <x v="0"/>
    <n v="1651"/>
    <s v="Smart TV"/>
    <s v="55+"/>
    <s v="Evening"/>
    <x v="15"/>
    <n v="15.99"/>
    <n v="4.6728971962616819E-3"/>
    <n v="214"/>
    <n v="243"/>
    <n v="1"/>
  </r>
  <r>
    <n v="5808"/>
    <s v="Jasmine"/>
    <d v="2024-03-22T00:00:00"/>
    <d v="2024-11-19T00:00:00"/>
    <n v="15.99"/>
    <n v="69"/>
    <s v="Action"/>
    <n v="4"/>
    <n v="5"/>
    <b v="0"/>
    <n v="976"/>
    <n v="105"/>
    <x v="0"/>
    <x v="3"/>
    <x v="2"/>
    <n v="50"/>
    <n v="4.7"/>
    <b v="1"/>
    <x v="0"/>
    <n v="1828"/>
    <s v="Tablet"/>
    <s v="45-54"/>
    <s v="Evening"/>
    <x v="10"/>
    <n v="15.99"/>
    <n v="0.72463768115942029"/>
    <n v="69"/>
    <n v="250"/>
    <n v="1"/>
  </r>
  <r>
    <n v="5525"/>
    <s v="John"/>
    <d v="2023-10-05T00:00:00"/>
    <d v="2024-12-06T00:00:00"/>
    <n v="15.99"/>
    <n v="344"/>
    <s v="Action"/>
    <n v="5"/>
    <n v="2"/>
    <b v="0"/>
    <n v="91"/>
    <n v="137"/>
    <x v="5"/>
    <x v="3"/>
    <x v="1"/>
    <n v="37"/>
    <n v="3.4"/>
    <b v="1"/>
    <x v="0"/>
    <n v="396"/>
    <s v="Smart TV"/>
    <s v="35-44"/>
    <s v="Late Night"/>
    <x v="23"/>
    <n v="15.99"/>
    <n v="0.10755813953488372"/>
    <n v="344"/>
    <n v="233"/>
    <n v="1"/>
  </r>
  <r>
    <n v="1272"/>
    <s v="Christopher"/>
    <d v="2024-07-17T00:00:00"/>
    <d v="2024-11-20T00:00:00"/>
    <n v="15.99"/>
    <n v="163"/>
    <s v="Comedy"/>
    <n v="5"/>
    <n v="1"/>
    <b v="0"/>
    <n v="683"/>
    <n v="108"/>
    <x v="2"/>
    <x v="3"/>
    <x v="2"/>
    <n v="10"/>
    <n v="4.2"/>
    <b v="0"/>
    <x v="0"/>
    <n v="809"/>
    <s v="Smartphone"/>
    <s v="55+"/>
    <s v="Evening"/>
    <x v="17"/>
    <n v="15.99"/>
    <n v="6.1349693251533742E-2"/>
    <n v="163"/>
    <n v="249"/>
    <n v="0"/>
  </r>
  <r>
    <n v="8063"/>
    <s v="Joseph"/>
    <d v="2023-06-27T00:00:00"/>
    <d v="2024-12-12T00:00:00"/>
    <n v="7.99"/>
    <n v="217"/>
    <s v="Comedy"/>
    <n v="1"/>
    <n v="6"/>
    <b v="0"/>
    <n v="53"/>
    <n v="153"/>
    <x v="1"/>
    <x v="0"/>
    <x v="3"/>
    <n v="2"/>
    <n v="3.1"/>
    <b v="1"/>
    <x v="0"/>
    <n v="1431"/>
    <s v="Laptop"/>
    <s v="55+"/>
    <s v="Evening"/>
    <x v="4"/>
    <n v="7.99"/>
    <n v="9.2165898617511521E-3"/>
    <n v="217"/>
    <n v="227"/>
    <n v="1"/>
  </r>
  <r>
    <n v="1856"/>
    <s v="Jason"/>
    <d v="2023-09-23T00:00:00"/>
    <d v="2024-12-11T00:00:00"/>
    <n v="15.99"/>
    <n v="177"/>
    <s v="Horror"/>
    <n v="3"/>
    <n v="2"/>
    <b v="1"/>
    <n v="246"/>
    <n v="182"/>
    <x v="5"/>
    <x v="1"/>
    <x v="3"/>
    <n v="89"/>
    <n v="3.1"/>
    <b v="0"/>
    <x v="0"/>
    <n v="2394"/>
    <s v="Tablet"/>
    <s v="18-24"/>
    <s v="Afternoon"/>
    <x v="5"/>
    <n v="15.99"/>
    <n v="0.50282485875706218"/>
    <n v="177"/>
    <n v="228"/>
    <n v="0"/>
  </r>
  <r>
    <n v="2830"/>
    <s v="Erica"/>
    <d v="2023-05-03T00:00:00"/>
    <d v="2024-12-08T00:00:00"/>
    <n v="11.99"/>
    <n v="304"/>
    <s v="Comedy"/>
    <n v="1"/>
    <n v="1"/>
    <b v="1"/>
    <n v="389"/>
    <n v="137"/>
    <x v="3"/>
    <x v="3"/>
    <x v="5"/>
    <n v="2"/>
    <n v="4.8"/>
    <b v="1"/>
    <x v="0"/>
    <n v="4685"/>
    <s v="Desktop"/>
    <s v="55+"/>
    <s v="Morning"/>
    <x v="0"/>
    <n v="11.99"/>
    <n v="6.5789473684210523E-3"/>
    <n v="304"/>
    <n v="231"/>
    <n v="1"/>
  </r>
  <r>
    <n v="3287"/>
    <s v="Travis"/>
    <d v="2023-12-20T00:00:00"/>
    <d v="2024-11-21T00:00:00"/>
    <n v="15.99"/>
    <n v="90"/>
    <s v="Horror"/>
    <n v="3"/>
    <n v="2"/>
    <b v="0"/>
    <n v="399"/>
    <n v="9"/>
    <x v="6"/>
    <x v="0"/>
    <x v="2"/>
    <n v="73"/>
    <n v="4.4000000000000004"/>
    <b v="1"/>
    <x v="0"/>
    <n v="4332"/>
    <s v="Smartphone"/>
    <s v="55+"/>
    <s v="Afternoon"/>
    <x v="8"/>
    <n v="15.99"/>
    <n v="0.81111111111111112"/>
    <n v="90"/>
    <n v="248"/>
    <n v="1"/>
  </r>
  <r>
    <n v="5679"/>
    <s v="Karen"/>
    <d v="2023-10-31T00:00:00"/>
    <d v="2024-12-06T00:00:00"/>
    <n v="15.99"/>
    <n v="108"/>
    <s v="Action"/>
    <n v="4"/>
    <n v="2"/>
    <b v="0"/>
    <n v="694"/>
    <n v="199"/>
    <x v="2"/>
    <x v="3"/>
    <x v="2"/>
    <n v="81"/>
    <n v="5"/>
    <b v="0"/>
    <x v="0"/>
    <n v="851"/>
    <s v="Laptop"/>
    <s v="45-54"/>
    <s v="Afternoon"/>
    <x v="23"/>
    <n v="15.99"/>
    <n v="0.75"/>
    <n v="108"/>
    <n v="233"/>
    <n v="0"/>
  </r>
  <r>
    <n v="6399"/>
    <s v="Michael"/>
    <d v="2023-01-01T00:00:00"/>
    <d v="2024-12-05T00:00:00"/>
    <n v="11.99"/>
    <n v="96"/>
    <s v="Documentary"/>
    <n v="3"/>
    <n v="2"/>
    <b v="0"/>
    <n v="434"/>
    <n v="11"/>
    <x v="0"/>
    <x v="2"/>
    <x v="5"/>
    <n v="80"/>
    <n v="4.5999999999999996"/>
    <b v="0"/>
    <x v="0"/>
    <n v="2261"/>
    <s v="Laptop"/>
    <s v="18-24"/>
    <s v="Afternoon"/>
    <x v="3"/>
    <n v="11.99"/>
    <n v="0.83333333333333337"/>
    <n v="96"/>
    <n v="234"/>
    <n v="0"/>
  </r>
  <r>
    <n v="8753"/>
    <s v="Daniel"/>
    <d v="2024-02-17T00:00:00"/>
    <d v="2024-11-30T00:00:00"/>
    <n v="11.99"/>
    <n v="247"/>
    <s v="Action"/>
    <n v="2"/>
    <n v="3"/>
    <b v="0"/>
    <n v="696"/>
    <n v="28"/>
    <x v="5"/>
    <x v="1"/>
    <x v="5"/>
    <n v="79"/>
    <n v="4.8"/>
    <b v="0"/>
    <x v="0"/>
    <n v="1500"/>
    <s v="Smartphone"/>
    <s v="55+"/>
    <s v="Late Night"/>
    <x v="20"/>
    <n v="11.99"/>
    <n v="0.31983805668016196"/>
    <n v="247"/>
    <n v="239"/>
    <n v="0"/>
  </r>
  <r>
    <n v="9267"/>
    <s v="Paul"/>
    <d v="2024-05-07T00:00:00"/>
    <d v="2024-11-24T00:00:00"/>
    <n v="15.99"/>
    <n v="245"/>
    <s v="Romance"/>
    <n v="3"/>
    <n v="5"/>
    <b v="1"/>
    <n v="862"/>
    <n v="129"/>
    <x v="3"/>
    <x v="1"/>
    <x v="2"/>
    <n v="6"/>
    <n v="3.7"/>
    <b v="1"/>
    <x v="0"/>
    <n v="2130"/>
    <s v="Tablet"/>
    <s v="25-34"/>
    <s v="Evening"/>
    <x v="7"/>
    <n v="15.99"/>
    <n v="2.4489795918367346E-2"/>
    <n v="245"/>
    <n v="245"/>
    <n v="1"/>
  </r>
  <r>
    <n v="9846"/>
    <s v="Megan"/>
    <d v="2023-02-13T00:00:00"/>
    <d v="2024-12-13T00:00:00"/>
    <n v="7.99"/>
    <n v="366"/>
    <s v="Drama"/>
    <n v="4"/>
    <n v="5"/>
    <b v="0"/>
    <n v="631"/>
    <n v="56"/>
    <x v="6"/>
    <x v="0"/>
    <x v="3"/>
    <n v="35"/>
    <n v="4.0999999999999996"/>
    <b v="0"/>
    <x v="0"/>
    <n v="4308"/>
    <s v="Desktop"/>
    <s v="35-44"/>
    <s v="Late Night"/>
    <x v="12"/>
    <n v="7.99"/>
    <n v="9.5628415300546443E-2"/>
    <n v="366"/>
    <n v="226"/>
    <n v="0"/>
  </r>
  <r>
    <n v="2382"/>
    <s v="Todd"/>
    <d v="2024-06-10T00:00:00"/>
    <d v="2024-12-09T00:00:00"/>
    <n v="15.99"/>
    <n v="170"/>
    <s v="Sci-Fi"/>
    <n v="1"/>
    <n v="3"/>
    <b v="0"/>
    <n v="144"/>
    <n v="142"/>
    <x v="3"/>
    <x v="3"/>
    <x v="0"/>
    <n v="81"/>
    <n v="4.7"/>
    <b v="1"/>
    <x v="0"/>
    <n v="421"/>
    <s v="Laptop"/>
    <s v="25-34"/>
    <s v="Afternoon"/>
    <x v="14"/>
    <n v="15.99"/>
    <n v="0.47647058823529409"/>
    <n v="170"/>
    <n v="230"/>
    <n v="1"/>
  </r>
  <r>
    <n v="3593"/>
    <s v="Emma"/>
    <d v="2023-09-16T00:00:00"/>
    <d v="2024-11-24T00:00:00"/>
    <n v="7.99"/>
    <n v="447"/>
    <s v="Documentary"/>
    <n v="3"/>
    <n v="1"/>
    <b v="1"/>
    <n v="466"/>
    <n v="198"/>
    <x v="3"/>
    <x v="3"/>
    <x v="0"/>
    <n v="3"/>
    <n v="4.5"/>
    <b v="0"/>
    <x v="0"/>
    <n v="2163"/>
    <s v="Laptop"/>
    <s v="35-44"/>
    <s v="Late Night"/>
    <x v="5"/>
    <n v="7.99"/>
    <n v="6.7114093959731542E-3"/>
    <n v="447"/>
    <n v="245"/>
    <n v="0"/>
  </r>
  <r>
    <n v="4097"/>
    <s v="Amanda"/>
    <d v="2023-04-17T00:00:00"/>
    <d v="2024-12-16T00:00:00"/>
    <n v="7.99"/>
    <n v="369"/>
    <s v="Horror"/>
    <n v="3"/>
    <n v="1"/>
    <b v="0"/>
    <n v="759"/>
    <n v="56"/>
    <x v="4"/>
    <x v="0"/>
    <x v="0"/>
    <n v="30"/>
    <n v="4"/>
    <b v="0"/>
    <x v="0"/>
    <n v="3354"/>
    <s v="Tablet"/>
    <s v="18-24"/>
    <s v="Late Night"/>
    <x v="1"/>
    <n v="7.99"/>
    <n v="8.1300813008130079E-2"/>
    <n v="369"/>
    <n v="223"/>
    <n v="0"/>
  </r>
  <r>
    <n v="2886"/>
    <s v="Mark"/>
    <d v="2023-06-24T00:00:00"/>
    <d v="2024-11-26T00:00:00"/>
    <n v="15.99"/>
    <n v="62"/>
    <s v="Comedy"/>
    <n v="5"/>
    <n v="1"/>
    <b v="0"/>
    <n v="811"/>
    <n v="109"/>
    <x v="5"/>
    <x v="3"/>
    <x v="1"/>
    <n v="14"/>
    <n v="3.1"/>
    <b v="0"/>
    <x v="0"/>
    <n v="3702"/>
    <s v="Laptop"/>
    <s v="55+"/>
    <s v="Morning"/>
    <x v="4"/>
    <n v="15.99"/>
    <n v="0.22580645161290322"/>
    <n v="62"/>
    <n v="243"/>
    <n v="0"/>
  </r>
  <r>
    <n v="3255"/>
    <s v="Dylan"/>
    <d v="2024-01-06T00:00:00"/>
    <d v="2024-11-27T00:00:00"/>
    <n v="7.99"/>
    <n v="294"/>
    <s v="Horror"/>
    <n v="1"/>
    <n v="3"/>
    <b v="1"/>
    <n v="936"/>
    <n v="120"/>
    <x v="6"/>
    <x v="1"/>
    <x v="3"/>
    <n v="49"/>
    <n v="3.2"/>
    <b v="1"/>
    <x v="0"/>
    <n v="3758"/>
    <s v="Tablet"/>
    <s v="35-44"/>
    <s v="Afternoon"/>
    <x v="16"/>
    <n v="7.99"/>
    <n v="0.16666666666666666"/>
    <n v="294"/>
    <n v="242"/>
    <n v="1"/>
  </r>
  <r>
    <n v="6752"/>
    <s v="Garrett"/>
    <d v="2024-04-24T00:00:00"/>
    <d v="2024-12-09T00:00:00"/>
    <n v="11.99"/>
    <n v="10"/>
    <s v="Documentary"/>
    <n v="2"/>
    <n v="4"/>
    <b v="0"/>
    <n v="146"/>
    <n v="95"/>
    <x v="4"/>
    <x v="2"/>
    <x v="3"/>
    <n v="99"/>
    <n v="3.8"/>
    <b v="1"/>
    <x v="0"/>
    <n v="3942"/>
    <s v="Tablet"/>
    <s v="35-44"/>
    <s v="Afternoon"/>
    <x v="21"/>
    <n v="11.99"/>
    <n v="9.9"/>
    <n v="10"/>
    <n v="230"/>
    <n v="1"/>
  </r>
  <r>
    <n v="7945"/>
    <s v="Jason"/>
    <d v="2023-04-15T00:00:00"/>
    <d v="2024-11-29T00:00:00"/>
    <n v="11.99"/>
    <n v="389"/>
    <s v="Horror"/>
    <n v="2"/>
    <n v="2"/>
    <b v="1"/>
    <n v="631"/>
    <n v="85"/>
    <x v="4"/>
    <x v="1"/>
    <x v="3"/>
    <n v="53"/>
    <n v="3.3"/>
    <b v="1"/>
    <x v="0"/>
    <n v="2242"/>
    <s v="Desktop"/>
    <s v="55+"/>
    <s v="Afternoon"/>
    <x v="1"/>
    <n v="11.99"/>
    <n v="0.13624678663239073"/>
    <n v="389"/>
    <n v="240"/>
    <n v="1"/>
  </r>
  <r>
    <n v="6658"/>
    <s v="Michael"/>
    <d v="2024-04-01T00:00:00"/>
    <d v="2024-12-05T00:00:00"/>
    <n v="7.99"/>
    <n v="55"/>
    <s v="Sci-Fi"/>
    <n v="5"/>
    <n v="6"/>
    <b v="0"/>
    <n v="682"/>
    <n v="141"/>
    <x v="0"/>
    <x v="1"/>
    <x v="0"/>
    <n v="42"/>
    <n v="3.6"/>
    <b v="1"/>
    <x v="0"/>
    <n v="2561"/>
    <s v="Desktop"/>
    <s v="45-54"/>
    <s v="Late Night"/>
    <x v="21"/>
    <n v="7.99"/>
    <n v="0.76363636363636367"/>
    <n v="55"/>
    <n v="234"/>
    <n v="1"/>
  </r>
  <r>
    <n v="5468"/>
    <s v="Jonathon"/>
    <d v="2024-04-02T00:00:00"/>
    <d v="2024-11-20T00:00:00"/>
    <n v="11.99"/>
    <n v="208"/>
    <s v="Romance"/>
    <n v="4"/>
    <n v="6"/>
    <b v="1"/>
    <n v="135"/>
    <n v="9"/>
    <x v="0"/>
    <x v="0"/>
    <x v="0"/>
    <n v="41"/>
    <n v="3"/>
    <b v="1"/>
    <x v="0"/>
    <n v="2465"/>
    <s v="Tablet"/>
    <s v="35-44"/>
    <s v="Late Night"/>
    <x v="21"/>
    <n v="11.99"/>
    <n v="0.19711538461538461"/>
    <n v="208"/>
    <n v="249"/>
    <n v="1"/>
  </r>
  <r>
    <n v="7451"/>
    <s v="Sarah"/>
    <d v="2024-07-24T00:00:00"/>
    <d v="2024-12-09T00:00:00"/>
    <n v="15.99"/>
    <n v="198"/>
    <s v="Sci-Fi"/>
    <n v="5"/>
    <n v="5"/>
    <b v="1"/>
    <n v="255"/>
    <n v="183"/>
    <x v="1"/>
    <x v="1"/>
    <x v="5"/>
    <n v="92"/>
    <n v="4.9000000000000004"/>
    <b v="0"/>
    <x v="0"/>
    <n v="4435"/>
    <s v="Tablet"/>
    <s v="18-24"/>
    <s v="Morning"/>
    <x v="17"/>
    <n v="15.99"/>
    <n v="0.46464646464646464"/>
    <n v="198"/>
    <n v="230"/>
    <n v="0"/>
  </r>
  <r>
    <n v="1253"/>
    <s v="Michael"/>
    <d v="2024-07-09T00:00:00"/>
    <d v="2024-12-05T00:00:00"/>
    <n v="11.99"/>
    <n v="280"/>
    <s v="Horror"/>
    <n v="1"/>
    <n v="1"/>
    <b v="1"/>
    <n v="702"/>
    <n v="58"/>
    <x v="6"/>
    <x v="0"/>
    <x v="5"/>
    <n v="13"/>
    <n v="3.2"/>
    <b v="0"/>
    <x v="0"/>
    <n v="4116"/>
    <s v="Smartphone"/>
    <s v="45-54"/>
    <s v="Afternoon"/>
    <x v="17"/>
    <n v="11.99"/>
    <n v="4.642857142857143E-2"/>
    <n v="280"/>
    <n v="234"/>
    <n v="0"/>
  </r>
  <r>
    <n v="6746"/>
    <s v="Caitlin"/>
    <d v="2024-11-02T00:00:00"/>
    <d v="2024-11-28T00:00:00"/>
    <n v="7.99"/>
    <n v="161"/>
    <s v="Comedy"/>
    <n v="2"/>
    <n v="5"/>
    <b v="0"/>
    <n v="151"/>
    <n v="109"/>
    <x v="2"/>
    <x v="3"/>
    <x v="4"/>
    <n v="27"/>
    <n v="3.3"/>
    <b v="0"/>
    <x v="0"/>
    <n v="944"/>
    <s v="Smart TV"/>
    <s v="35-44"/>
    <s v="Afternoon"/>
    <x v="24"/>
    <n v="7.99"/>
    <n v="0.16770186335403728"/>
    <n v="161"/>
    <n v="241"/>
    <n v="0"/>
  </r>
  <r>
    <n v="8089"/>
    <s v="Samantha"/>
    <d v="2024-06-08T00:00:00"/>
    <d v="2024-11-27T00:00:00"/>
    <n v="7.99"/>
    <n v="439"/>
    <s v="Action"/>
    <n v="2"/>
    <n v="2"/>
    <b v="1"/>
    <n v="421"/>
    <n v="138"/>
    <x v="3"/>
    <x v="1"/>
    <x v="3"/>
    <n v="14"/>
    <n v="4.0999999999999996"/>
    <b v="0"/>
    <x v="0"/>
    <n v="4219"/>
    <s v="Smart TV"/>
    <s v="35-44"/>
    <s v="Morning"/>
    <x v="14"/>
    <n v="7.99"/>
    <n v="3.1890660592255128E-2"/>
    <n v="439"/>
    <n v="242"/>
    <n v="0"/>
  </r>
  <r>
    <n v="8045"/>
    <s v="Joseph"/>
    <d v="2023-11-03T00:00:00"/>
    <d v="2024-12-02T00:00:00"/>
    <n v="7.99"/>
    <n v="339"/>
    <s v="Romance"/>
    <n v="5"/>
    <n v="5"/>
    <b v="1"/>
    <n v="354"/>
    <n v="129"/>
    <x v="6"/>
    <x v="3"/>
    <x v="5"/>
    <n v="14"/>
    <n v="3.9"/>
    <b v="0"/>
    <x v="0"/>
    <n v="4311"/>
    <s v="Desktop"/>
    <s v="45-54"/>
    <s v="Late Night"/>
    <x v="15"/>
    <n v="7.99"/>
    <n v="4.1297935103244837E-2"/>
    <n v="339"/>
    <n v="237"/>
    <n v="0"/>
  </r>
  <r>
    <n v="9417"/>
    <s v="Joshua"/>
    <d v="2024-10-15T00:00:00"/>
    <d v="2024-11-28T00:00:00"/>
    <n v="11.99"/>
    <n v="52"/>
    <s v="Action"/>
    <n v="4"/>
    <n v="4"/>
    <b v="0"/>
    <n v="377"/>
    <n v="135"/>
    <x v="2"/>
    <x v="2"/>
    <x v="3"/>
    <n v="90"/>
    <n v="4.0999999999999996"/>
    <b v="1"/>
    <x v="0"/>
    <n v="1972"/>
    <s v="Smart TV"/>
    <s v="25-34"/>
    <s v="Evening"/>
    <x v="19"/>
    <n v="11.99"/>
    <n v="1.7307692307692308"/>
    <n v="52"/>
    <n v="241"/>
    <n v="1"/>
  </r>
  <r>
    <n v="3217"/>
    <s v="Ashley"/>
    <d v="2024-05-08T00:00:00"/>
    <d v="2024-12-16T00:00:00"/>
    <n v="15.99"/>
    <n v="297"/>
    <s v="Comedy"/>
    <n v="5"/>
    <n v="3"/>
    <b v="0"/>
    <n v="796"/>
    <n v="200"/>
    <x v="6"/>
    <x v="3"/>
    <x v="5"/>
    <n v="36"/>
    <n v="3.1"/>
    <b v="1"/>
    <x v="0"/>
    <n v="2132"/>
    <s v="Smartphone"/>
    <s v="55+"/>
    <s v="Evening"/>
    <x v="7"/>
    <n v="15.99"/>
    <n v="0.12121212121212122"/>
    <n v="297"/>
    <n v="223"/>
    <n v="1"/>
  </r>
  <r>
    <n v="4234"/>
    <s v="Michael"/>
    <d v="2023-01-08T00:00:00"/>
    <d v="2024-11-19T00:00:00"/>
    <n v="15.99"/>
    <n v="40"/>
    <s v="Documentary"/>
    <n v="5"/>
    <n v="1"/>
    <b v="1"/>
    <n v="841"/>
    <n v="179"/>
    <x v="4"/>
    <x v="0"/>
    <x v="1"/>
    <n v="59"/>
    <n v="3.5"/>
    <b v="1"/>
    <x v="0"/>
    <n v="2370"/>
    <s v="Smart TV"/>
    <s v="55+"/>
    <s v="Afternoon"/>
    <x v="3"/>
    <n v="15.99"/>
    <n v="1.4750000000000001"/>
    <n v="40"/>
    <n v="250"/>
    <n v="1"/>
  </r>
  <r>
    <n v="1118"/>
    <s v="Erin"/>
    <d v="2024-02-07T00:00:00"/>
    <d v="2024-12-11T00:00:00"/>
    <n v="15.99"/>
    <n v="379"/>
    <s v="Action"/>
    <n v="2"/>
    <n v="1"/>
    <b v="1"/>
    <n v="885"/>
    <n v="110"/>
    <x v="2"/>
    <x v="1"/>
    <x v="3"/>
    <n v="43"/>
    <n v="4.2"/>
    <b v="1"/>
    <x v="0"/>
    <n v="1312"/>
    <s v="Smart TV"/>
    <s v="55+"/>
    <s v="Evening"/>
    <x v="20"/>
    <n v="15.99"/>
    <n v="0.11345646437994723"/>
    <n v="379"/>
    <n v="228"/>
    <n v="1"/>
  </r>
  <r>
    <n v="4027"/>
    <s v="Jason"/>
    <d v="2024-04-13T00:00:00"/>
    <d v="2024-11-24T00:00:00"/>
    <n v="15.99"/>
    <n v="82"/>
    <s v="Horror"/>
    <n v="2"/>
    <n v="3"/>
    <b v="0"/>
    <n v="999"/>
    <n v="190"/>
    <x v="6"/>
    <x v="0"/>
    <x v="3"/>
    <n v="57"/>
    <n v="3.1"/>
    <b v="1"/>
    <x v="0"/>
    <n v="4920"/>
    <s v="Tablet"/>
    <s v="35-44"/>
    <s v="Afternoon"/>
    <x v="21"/>
    <n v="15.99"/>
    <n v="0.69512195121951215"/>
    <n v="82"/>
    <n v="245"/>
    <n v="1"/>
  </r>
  <r>
    <n v="8451"/>
    <s v="Grace"/>
    <d v="2023-03-02T00:00:00"/>
    <d v="2024-11-23T00:00:00"/>
    <n v="11.99"/>
    <n v="192"/>
    <s v="Action"/>
    <n v="3"/>
    <n v="3"/>
    <b v="0"/>
    <n v="585"/>
    <n v="82"/>
    <x v="5"/>
    <x v="3"/>
    <x v="0"/>
    <n v="59"/>
    <n v="4.0999999999999996"/>
    <b v="1"/>
    <x v="0"/>
    <n v="2897"/>
    <s v="Smart TV"/>
    <s v="45-54"/>
    <s v="Morning"/>
    <x v="9"/>
    <n v="11.99"/>
    <n v="0.30729166666666669"/>
    <n v="192"/>
    <n v="246"/>
    <n v="1"/>
  </r>
  <r>
    <n v="6647"/>
    <s v="Jennifer"/>
    <d v="2024-10-19T00:00:00"/>
    <d v="2024-11-29T00:00:00"/>
    <n v="15.99"/>
    <n v="286"/>
    <s v="Drama"/>
    <n v="5"/>
    <n v="2"/>
    <b v="0"/>
    <n v="617"/>
    <n v="89"/>
    <x v="1"/>
    <x v="0"/>
    <x v="1"/>
    <n v="64"/>
    <n v="3.2"/>
    <b v="1"/>
    <x v="0"/>
    <n v="1275"/>
    <s v="Smartphone"/>
    <s v="45-54"/>
    <s v="Afternoon"/>
    <x v="19"/>
    <n v="15.99"/>
    <n v="0.22377622377622378"/>
    <n v="286"/>
    <n v="240"/>
    <n v="1"/>
  </r>
  <r>
    <n v="4002"/>
    <s v="Timothy"/>
    <d v="2024-04-07T00:00:00"/>
    <d v="2024-12-11T00:00:00"/>
    <n v="11.99"/>
    <n v="452"/>
    <s v="Horror"/>
    <n v="2"/>
    <n v="6"/>
    <b v="0"/>
    <n v="196"/>
    <n v="132"/>
    <x v="6"/>
    <x v="3"/>
    <x v="3"/>
    <n v="84"/>
    <n v="3.7"/>
    <b v="1"/>
    <x v="0"/>
    <n v="340"/>
    <s v="Tablet"/>
    <s v="18-24"/>
    <s v="Evening"/>
    <x v="21"/>
    <n v="11.99"/>
    <n v="0.18584070796460178"/>
    <n v="452"/>
    <n v="228"/>
    <n v="1"/>
  </r>
  <r>
    <n v="6910"/>
    <s v="Ann"/>
    <d v="2023-03-03T00:00:00"/>
    <d v="2024-11-27T00:00:00"/>
    <n v="7.99"/>
    <n v="417"/>
    <s v="Horror"/>
    <n v="4"/>
    <n v="5"/>
    <b v="0"/>
    <n v="792"/>
    <n v="187"/>
    <x v="6"/>
    <x v="3"/>
    <x v="4"/>
    <n v="5"/>
    <n v="4.5999999999999996"/>
    <b v="1"/>
    <x v="0"/>
    <n v="444"/>
    <s v="Smart TV"/>
    <s v="25-34"/>
    <s v="Afternoon"/>
    <x v="9"/>
    <n v="7.99"/>
    <n v="1.1990407673860911E-2"/>
    <n v="417"/>
    <n v="242"/>
    <n v="1"/>
  </r>
  <r>
    <n v="3164"/>
    <s v="Angela"/>
    <d v="2023-09-22T00:00:00"/>
    <d v="2024-12-13T00:00:00"/>
    <n v="15.99"/>
    <n v="371"/>
    <s v="Comedy"/>
    <n v="1"/>
    <n v="5"/>
    <b v="1"/>
    <n v="466"/>
    <n v="176"/>
    <x v="1"/>
    <x v="3"/>
    <x v="0"/>
    <n v="73"/>
    <n v="4.9000000000000004"/>
    <b v="0"/>
    <x v="0"/>
    <n v="292"/>
    <s v="Desktop"/>
    <s v="25-34"/>
    <s v="Morning"/>
    <x v="5"/>
    <n v="15.99"/>
    <n v="0.19676549865229109"/>
    <n v="371"/>
    <n v="226"/>
    <n v="0"/>
  </r>
  <r>
    <n v="2400"/>
    <s v="Matthew"/>
    <d v="2023-11-09T00:00:00"/>
    <d v="2024-12-12T00:00:00"/>
    <n v="15.99"/>
    <n v="110"/>
    <s v="Horror"/>
    <n v="2"/>
    <n v="5"/>
    <b v="1"/>
    <n v="684"/>
    <n v="32"/>
    <x v="2"/>
    <x v="0"/>
    <x v="5"/>
    <n v="68"/>
    <n v="4"/>
    <b v="0"/>
    <x v="0"/>
    <n v="53"/>
    <s v="Laptop"/>
    <s v="25-34"/>
    <s v="Late Night"/>
    <x v="15"/>
    <n v="15.99"/>
    <n v="0.61818181818181817"/>
    <n v="110"/>
    <n v="227"/>
    <n v="0"/>
  </r>
  <r>
    <n v="5499"/>
    <s v="Rachel"/>
    <d v="2023-06-24T00:00:00"/>
    <d v="2024-12-02T00:00:00"/>
    <n v="15.99"/>
    <n v="274"/>
    <s v="Horror"/>
    <n v="2"/>
    <n v="1"/>
    <b v="1"/>
    <n v="155"/>
    <n v="94"/>
    <x v="2"/>
    <x v="1"/>
    <x v="1"/>
    <n v="96"/>
    <n v="3.5"/>
    <b v="0"/>
    <x v="0"/>
    <n v="1638"/>
    <s v="Desktop"/>
    <s v="35-44"/>
    <s v="Evening"/>
    <x v="4"/>
    <n v="15.99"/>
    <n v="0.35036496350364965"/>
    <n v="274"/>
    <n v="237"/>
    <n v="0"/>
  </r>
  <r>
    <n v="7221"/>
    <s v="Tammy"/>
    <d v="2024-03-15T00:00:00"/>
    <d v="2024-11-25T00:00:00"/>
    <n v="15.99"/>
    <n v="412"/>
    <s v="Sci-Fi"/>
    <n v="2"/>
    <n v="5"/>
    <b v="1"/>
    <n v="450"/>
    <n v="147"/>
    <x v="4"/>
    <x v="1"/>
    <x v="0"/>
    <n v="11"/>
    <n v="4.4000000000000004"/>
    <b v="1"/>
    <x v="0"/>
    <n v="3542"/>
    <s v="Tablet"/>
    <s v="25-34"/>
    <s v="Late Night"/>
    <x v="10"/>
    <n v="15.99"/>
    <n v="2.6699029126213591E-2"/>
    <n v="412"/>
    <n v="244"/>
    <n v="1"/>
  </r>
  <r>
    <n v="4556"/>
    <s v="Amy"/>
    <d v="2023-02-10T00:00:00"/>
    <d v="2024-11-29T00:00:00"/>
    <n v="11.99"/>
    <n v="341"/>
    <s v="Romance"/>
    <n v="4"/>
    <n v="1"/>
    <b v="1"/>
    <n v="744"/>
    <n v="146"/>
    <x v="4"/>
    <x v="0"/>
    <x v="4"/>
    <n v="75"/>
    <n v="4.4000000000000004"/>
    <b v="0"/>
    <x v="0"/>
    <n v="4935"/>
    <s v="Smart TV"/>
    <s v="35-44"/>
    <s v="Morning"/>
    <x v="12"/>
    <n v="11.99"/>
    <n v="0.21994134897360704"/>
    <n v="341"/>
    <n v="240"/>
    <n v="0"/>
  </r>
  <r>
    <n v="7175"/>
    <s v="Desiree"/>
    <d v="2024-11-13T00:00:00"/>
    <d v="2024-12-15T00:00:00"/>
    <n v="11.99"/>
    <n v="388"/>
    <s v="Romance"/>
    <n v="3"/>
    <n v="6"/>
    <b v="0"/>
    <n v="51"/>
    <n v="27"/>
    <x v="1"/>
    <x v="1"/>
    <x v="1"/>
    <n v="66"/>
    <n v="3.2"/>
    <b v="1"/>
    <x v="0"/>
    <n v="1216"/>
    <s v="Laptop"/>
    <s v="55+"/>
    <s v="Afternoon"/>
    <x v="24"/>
    <n v="11.99"/>
    <n v="0.17010309278350516"/>
    <n v="388"/>
    <n v="224"/>
    <n v="1"/>
  </r>
  <r>
    <n v="7072"/>
    <s v="Erika"/>
    <d v="2023-02-07T00:00:00"/>
    <d v="2024-11-19T00:00:00"/>
    <n v="15.99"/>
    <n v="446"/>
    <s v="Sci-Fi"/>
    <n v="1"/>
    <n v="4"/>
    <b v="1"/>
    <n v="897"/>
    <n v="19"/>
    <x v="5"/>
    <x v="0"/>
    <x v="4"/>
    <n v="14"/>
    <n v="3.5"/>
    <b v="1"/>
    <x v="0"/>
    <n v="4409"/>
    <s v="Desktop"/>
    <s v="25-34"/>
    <s v="Late Night"/>
    <x v="12"/>
    <n v="15.99"/>
    <n v="3.1390134529147982E-2"/>
    <n v="446"/>
    <n v="250"/>
    <n v="1"/>
  </r>
  <r>
    <n v="4320"/>
    <s v="Laurie"/>
    <d v="2024-01-01T00:00:00"/>
    <d v="2024-12-17T00:00:00"/>
    <n v="15.99"/>
    <n v="223"/>
    <s v="Action"/>
    <n v="5"/>
    <n v="3"/>
    <b v="1"/>
    <n v="499"/>
    <n v="124"/>
    <x v="1"/>
    <x v="0"/>
    <x v="1"/>
    <n v="78"/>
    <n v="4.7"/>
    <b v="1"/>
    <x v="0"/>
    <n v="2853"/>
    <s v="Laptop"/>
    <s v="45-54"/>
    <s v="Morning"/>
    <x v="16"/>
    <n v="15.99"/>
    <n v="0.34977578475336324"/>
    <n v="223"/>
    <n v="222"/>
    <n v="1"/>
  </r>
  <r>
    <n v="3558"/>
    <s v="Melvin"/>
    <d v="2024-01-01T00:00:00"/>
    <d v="2024-12-16T00:00:00"/>
    <n v="15.99"/>
    <n v="417"/>
    <s v="Sci-Fi"/>
    <n v="5"/>
    <n v="4"/>
    <b v="0"/>
    <n v="179"/>
    <n v="29"/>
    <x v="1"/>
    <x v="2"/>
    <x v="2"/>
    <n v="84"/>
    <n v="4.5"/>
    <b v="0"/>
    <x v="0"/>
    <n v="1252"/>
    <s v="Smart TV"/>
    <s v="35-44"/>
    <s v="Evening"/>
    <x v="16"/>
    <n v="15.99"/>
    <n v="0.20143884892086331"/>
    <n v="417"/>
    <n v="223"/>
    <n v="0"/>
  </r>
  <r>
    <n v="8581"/>
    <s v="Jose"/>
    <d v="2023-12-16T00:00:00"/>
    <d v="2024-11-20T00:00:00"/>
    <n v="11.99"/>
    <n v="390"/>
    <s v="Romance"/>
    <n v="5"/>
    <n v="1"/>
    <b v="1"/>
    <n v="889"/>
    <n v="145"/>
    <x v="0"/>
    <x v="0"/>
    <x v="0"/>
    <n v="60"/>
    <n v="4.5"/>
    <b v="1"/>
    <x v="0"/>
    <n v="3027"/>
    <s v="Smart TV"/>
    <s v="55+"/>
    <s v="Late Night"/>
    <x v="8"/>
    <n v="11.99"/>
    <n v="0.15384615384615385"/>
    <n v="390"/>
    <n v="249"/>
    <n v="1"/>
  </r>
  <r>
    <n v="5827"/>
    <s v="John"/>
    <d v="2023-03-22T00:00:00"/>
    <d v="2024-12-02T00:00:00"/>
    <n v="15.99"/>
    <n v="33"/>
    <s v="Comedy"/>
    <n v="4"/>
    <n v="2"/>
    <b v="0"/>
    <n v="191"/>
    <n v="25"/>
    <x v="2"/>
    <x v="2"/>
    <x v="1"/>
    <n v="44"/>
    <n v="4.5"/>
    <b v="1"/>
    <x v="0"/>
    <n v="1228"/>
    <s v="Laptop"/>
    <s v="45-54"/>
    <s v="Evening"/>
    <x v="9"/>
    <n v="15.99"/>
    <n v="1.3333333333333333"/>
    <n v="33"/>
    <n v="237"/>
    <n v="1"/>
  </r>
  <r>
    <n v="6929"/>
    <s v="Cynthia"/>
    <d v="2024-10-29T00:00:00"/>
    <d v="2024-12-05T00:00:00"/>
    <n v="11.99"/>
    <n v="302"/>
    <s v="Action"/>
    <n v="5"/>
    <n v="5"/>
    <b v="1"/>
    <n v="42"/>
    <n v="196"/>
    <x v="3"/>
    <x v="2"/>
    <x v="0"/>
    <n v="74"/>
    <n v="4.5999999999999996"/>
    <b v="0"/>
    <x v="0"/>
    <n v="3616"/>
    <s v="Desktop"/>
    <s v="18-24"/>
    <s v="Evening"/>
    <x v="19"/>
    <n v="11.99"/>
    <n v="0.24503311258278146"/>
    <n v="302"/>
    <n v="234"/>
    <n v="0"/>
  </r>
  <r>
    <n v="9179"/>
    <s v="Kurt"/>
    <d v="2024-12-11T00:00:00"/>
    <d v="2024-11-27T00:00:00"/>
    <n v="15.99"/>
    <n v="121"/>
    <s v="Horror"/>
    <n v="4"/>
    <n v="5"/>
    <b v="1"/>
    <n v="53"/>
    <n v="77"/>
    <x v="4"/>
    <x v="0"/>
    <x v="0"/>
    <n v="54"/>
    <n v="3.1"/>
    <b v="1"/>
    <x v="0"/>
    <n v="3913"/>
    <s v="Laptop"/>
    <s v="35-44"/>
    <s v="Morning"/>
    <x v="18"/>
    <n v="15.99"/>
    <n v="0.4462809917355372"/>
    <n v="121"/>
    <n v="242"/>
    <n v="1"/>
  </r>
  <r>
    <n v="7580"/>
    <s v="Mary"/>
    <d v="2023-02-08T00:00:00"/>
    <d v="2024-11-21T00:00:00"/>
    <n v="7.99"/>
    <n v="112"/>
    <s v="Horror"/>
    <n v="5"/>
    <n v="6"/>
    <b v="0"/>
    <n v="535"/>
    <n v="43"/>
    <x v="2"/>
    <x v="3"/>
    <x v="4"/>
    <n v="89"/>
    <n v="3.1"/>
    <b v="1"/>
    <x v="0"/>
    <n v="775"/>
    <s v="Desktop"/>
    <s v="18-24"/>
    <s v="Evening"/>
    <x v="12"/>
    <n v="7.99"/>
    <n v="0.7946428571428571"/>
    <n v="112"/>
    <n v="248"/>
    <n v="1"/>
  </r>
  <r>
    <n v="3858"/>
    <s v="David"/>
    <d v="2023-06-30T00:00:00"/>
    <d v="2024-12-05T00:00:00"/>
    <n v="15.99"/>
    <n v="375"/>
    <s v="Romance"/>
    <n v="3"/>
    <n v="6"/>
    <b v="0"/>
    <n v="416"/>
    <n v="79"/>
    <x v="6"/>
    <x v="0"/>
    <x v="0"/>
    <n v="33"/>
    <n v="3.2"/>
    <b v="1"/>
    <x v="0"/>
    <n v="2536"/>
    <s v="Desktop"/>
    <s v="55+"/>
    <s v="Evening"/>
    <x v="4"/>
    <n v="15.99"/>
    <n v="8.7999999999999995E-2"/>
    <n v="375"/>
    <n v="234"/>
    <n v="1"/>
  </r>
  <r>
    <n v="8627"/>
    <s v="Melissa"/>
    <d v="2024-09-17T00:00:00"/>
    <d v="2024-12-01T00:00:00"/>
    <n v="11.99"/>
    <n v="97"/>
    <s v="Comedy"/>
    <n v="3"/>
    <n v="2"/>
    <b v="0"/>
    <n v="287"/>
    <n v="39"/>
    <x v="6"/>
    <x v="0"/>
    <x v="4"/>
    <n v="9"/>
    <n v="4.9000000000000004"/>
    <b v="0"/>
    <x v="0"/>
    <n v="2331"/>
    <s v="Laptop"/>
    <s v="25-34"/>
    <s v="Evening"/>
    <x v="11"/>
    <n v="11.99"/>
    <n v="9.2783505154639179E-2"/>
    <n v="97"/>
    <n v="238"/>
    <n v="0"/>
  </r>
  <r>
    <n v="7552"/>
    <s v="Glenda"/>
    <d v="2024-06-08T00:00:00"/>
    <d v="2024-12-04T00:00:00"/>
    <n v="15.99"/>
    <n v="306"/>
    <s v="Documentary"/>
    <n v="4"/>
    <n v="5"/>
    <b v="0"/>
    <n v="651"/>
    <n v="60"/>
    <x v="5"/>
    <x v="3"/>
    <x v="2"/>
    <n v="86"/>
    <n v="3.1"/>
    <b v="0"/>
    <x v="0"/>
    <n v="2953"/>
    <s v="Desktop"/>
    <s v="55+"/>
    <s v="Afternoon"/>
    <x v="14"/>
    <n v="15.99"/>
    <n v="0.28104575163398693"/>
    <n v="306"/>
    <n v="235"/>
    <n v="0"/>
  </r>
  <r>
    <n v="6020"/>
    <s v="Melvin"/>
    <d v="2024-07-25T00:00:00"/>
    <d v="2024-11-21T00:00:00"/>
    <n v="11.99"/>
    <n v="136"/>
    <s v="Horror"/>
    <n v="5"/>
    <n v="2"/>
    <b v="1"/>
    <n v="821"/>
    <n v="174"/>
    <x v="6"/>
    <x v="2"/>
    <x v="1"/>
    <n v="92"/>
    <n v="3.6"/>
    <b v="1"/>
    <x v="0"/>
    <n v="868"/>
    <s v="Desktop"/>
    <s v="45-54"/>
    <s v="Afternoon"/>
    <x v="17"/>
    <n v="11.99"/>
    <n v="0.67647058823529416"/>
    <n v="136"/>
    <n v="248"/>
    <n v="1"/>
  </r>
  <r>
    <n v="9408"/>
    <s v="Brandon"/>
    <d v="2023-05-12T00:00:00"/>
    <d v="2024-11-26T00:00:00"/>
    <n v="7.99"/>
    <n v="12"/>
    <s v="Comedy"/>
    <n v="2"/>
    <n v="3"/>
    <b v="1"/>
    <n v="396"/>
    <n v="22"/>
    <x v="4"/>
    <x v="3"/>
    <x v="0"/>
    <n v="70"/>
    <n v="3.5"/>
    <b v="1"/>
    <x v="0"/>
    <n v="4808"/>
    <s v="Tablet"/>
    <s v="45-54"/>
    <s v="Late Night"/>
    <x v="0"/>
    <n v="7.99"/>
    <n v="5.833333333333333"/>
    <n v="12"/>
    <n v="243"/>
    <n v="1"/>
  </r>
  <r>
    <n v="9990"/>
    <s v="Duane"/>
    <d v="2024-01-25T00:00:00"/>
    <d v="2024-12-05T00:00:00"/>
    <n v="15.99"/>
    <n v="379"/>
    <s v="Documentary"/>
    <n v="4"/>
    <n v="5"/>
    <b v="1"/>
    <n v="726"/>
    <n v="103"/>
    <x v="5"/>
    <x v="0"/>
    <x v="2"/>
    <n v="39"/>
    <n v="3.5"/>
    <b v="1"/>
    <x v="0"/>
    <n v="4177"/>
    <s v="Desktop"/>
    <s v="18-24"/>
    <s v="Late Night"/>
    <x v="16"/>
    <n v="15.99"/>
    <n v="0.10290237467018469"/>
    <n v="379"/>
    <n v="234"/>
    <n v="1"/>
  </r>
  <r>
    <n v="3687"/>
    <s v="Laurie"/>
    <d v="2023-11-04T00:00:00"/>
    <d v="2024-12-18T00:00:00"/>
    <n v="15.99"/>
    <n v="205"/>
    <s v="Horror"/>
    <n v="3"/>
    <n v="2"/>
    <b v="1"/>
    <n v="420"/>
    <n v="24"/>
    <x v="6"/>
    <x v="1"/>
    <x v="3"/>
    <n v="61"/>
    <n v="4.8"/>
    <b v="0"/>
    <x v="0"/>
    <n v="564"/>
    <s v="Desktop"/>
    <s v="45-54"/>
    <s v="Afternoon"/>
    <x v="15"/>
    <n v="15.99"/>
    <n v="0.29756097560975608"/>
    <n v="205"/>
    <n v="221"/>
    <n v="0"/>
  </r>
  <r>
    <n v="4540"/>
    <s v="Cody"/>
    <d v="2023-09-07T00:00:00"/>
    <d v="2024-11-25T00:00:00"/>
    <n v="15.99"/>
    <n v="335"/>
    <s v="Action"/>
    <n v="3"/>
    <n v="6"/>
    <b v="1"/>
    <n v="75"/>
    <n v="177"/>
    <x v="2"/>
    <x v="0"/>
    <x v="0"/>
    <n v="73"/>
    <n v="3.9"/>
    <b v="1"/>
    <x v="0"/>
    <n v="1702"/>
    <s v="Desktop"/>
    <s v="18-24"/>
    <s v="Evening"/>
    <x v="5"/>
    <n v="15.99"/>
    <n v="0.21791044776119403"/>
    <n v="335"/>
    <n v="244"/>
    <n v="1"/>
  </r>
  <r>
    <n v="8264"/>
    <s v="Valerie"/>
    <d v="2024-05-25T00:00:00"/>
    <d v="2024-11-22T00:00:00"/>
    <n v="15.99"/>
    <n v="449"/>
    <s v="Horror"/>
    <n v="5"/>
    <n v="6"/>
    <b v="0"/>
    <n v="683"/>
    <n v="85"/>
    <x v="5"/>
    <x v="1"/>
    <x v="2"/>
    <n v="25"/>
    <n v="4.2"/>
    <b v="1"/>
    <x v="0"/>
    <n v="249"/>
    <s v="Laptop"/>
    <s v="25-34"/>
    <s v="Afternoon"/>
    <x v="7"/>
    <n v="15.99"/>
    <n v="5.5679287305122498E-2"/>
    <n v="449"/>
    <n v="247"/>
    <n v="1"/>
  </r>
  <r>
    <n v="7448"/>
    <s v="Jennifer"/>
    <d v="2023-04-10T00:00:00"/>
    <d v="2024-12-07T00:00:00"/>
    <n v="7.99"/>
    <n v="453"/>
    <s v="Documentary"/>
    <n v="1"/>
    <n v="5"/>
    <b v="1"/>
    <n v="487"/>
    <n v="128"/>
    <x v="3"/>
    <x v="3"/>
    <x v="2"/>
    <n v="41"/>
    <n v="4.5"/>
    <b v="1"/>
    <x v="0"/>
    <n v="30"/>
    <s v="Smartphone"/>
    <s v="18-24"/>
    <s v="Evening"/>
    <x v="1"/>
    <n v="7.99"/>
    <n v="9.0507726269315678E-2"/>
    <n v="453"/>
    <n v="232"/>
    <n v="1"/>
  </r>
  <r>
    <n v="1123"/>
    <s v="Tanya"/>
    <d v="2024-10-25T00:00:00"/>
    <d v="2024-11-21T00:00:00"/>
    <n v="7.99"/>
    <n v="252"/>
    <s v="Action"/>
    <n v="1"/>
    <n v="1"/>
    <b v="1"/>
    <n v="968"/>
    <n v="197"/>
    <x v="3"/>
    <x v="1"/>
    <x v="0"/>
    <n v="46"/>
    <n v="4"/>
    <b v="0"/>
    <x v="0"/>
    <n v="3842"/>
    <s v="Tablet"/>
    <s v="18-24"/>
    <s v="Afternoon"/>
    <x v="19"/>
    <n v="7.99"/>
    <n v="0.18253968253968253"/>
    <n v="252"/>
    <n v="248"/>
    <n v="0"/>
  </r>
  <r>
    <n v="4103"/>
    <s v="Daniel"/>
    <d v="2024-10-30T00:00:00"/>
    <d v="2024-11-25T00:00:00"/>
    <n v="11.99"/>
    <n v="379"/>
    <s v="Horror"/>
    <n v="2"/>
    <n v="1"/>
    <b v="1"/>
    <n v="632"/>
    <n v="82"/>
    <x v="0"/>
    <x v="2"/>
    <x v="3"/>
    <n v="29"/>
    <n v="3.2"/>
    <b v="1"/>
    <x v="0"/>
    <n v="1299"/>
    <s v="Desktop"/>
    <s v="25-34"/>
    <s v="Afternoon"/>
    <x v="19"/>
    <n v="11.99"/>
    <n v="7.6517150395778361E-2"/>
    <n v="379"/>
    <n v="244"/>
    <n v="1"/>
  </r>
  <r>
    <n v="2904"/>
    <s v="Troy"/>
    <d v="2024-02-17T00:00:00"/>
    <d v="2024-12-01T00:00:00"/>
    <n v="7.99"/>
    <n v="280"/>
    <s v="Romance"/>
    <n v="3"/>
    <n v="1"/>
    <b v="0"/>
    <n v="188"/>
    <n v="103"/>
    <x v="5"/>
    <x v="3"/>
    <x v="4"/>
    <n v="80"/>
    <n v="4.8"/>
    <b v="0"/>
    <x v="0"/>
    <n v="2346"/>
    <s v="Smart TV"/>
    <s v="55+"/>
    <s v="Morning"/>
    <x v="20"/>
    <n v="7.99"/>
    <n v="0.2857142857142857"/>
    <n v="280"/>
    <n v="238"/>
    <n v="0"/>
  </r>
  <r>
    <n v="5634"/>
    <s v="Emily"/>
    <d v="2024-04-06T00:00:00"/>
    <d v="2024-11-24T00:00:00"/>
    <n v="7.99"/>
    <n v="187"/>
    <s v="Horror"/>
    <n v="3"/>
    <n v="3"/>
    <b v="0"/>
    <n v="987"/>
    <n v="166"/>
    <x v="4"/>
    <x v="0"/>
    <x v="3"/>
    <n v="24"/>
    <n v="4.7"/>
    <b v="0"/>
    <x v="0"/>
    <n v="215"/>
    <s v="Desktop"/>
    <s v="55+"/>
    <s v="Evening"/>
    <x v="21"/>
    <n v="7.99"/>
    <n v="0.12834224598930483"/>
    <n v="187"/>
    <n v="245"/>
    <n v="0"/>
  </r>
  <r>
    <n v="5360"/>
    <s v="Elizabeth"/>
    <d v="2023-09-23T00:00:00"/>
    <d v="2024-12-02T00:00:00"/>
    <n v="7.99"/>
    <n v="373"/>
    <s v="Action"/>
    <n v="2"/>
    <n v="1"/>
    <b v="1"/>
    <n v="925"/>
    <n v="12"/>
    <x v="2"/>
    <x v="0"/>
    <x v="0"/>
    <n v="22"/>
    <n v="4.2"/>
    <b v="1"/>
    <x v="0"/>
    <n v="3062"/>
    <s v="Laptop"/>
    <s v="35-44"/>
    <s v="Morning"/>
    <x v="5"/>
    <n v="7.99"/>
    <n v="5.8981233243967826E-2"/>
    <n v="373"/>
    <n v="237"/>
    <n v="1"/>
  </r>
  <r>
    <n v="8571"/>
    <s v="Brian"/>
    <d v="2023-05-28T00:00:00"/>
    <d v="2024-12-15T00:00:00"/>
    <n v="15.99"/>
    <n v="482"/>
    <s v="Action"/>
    <n v="2"/>
    <n v="5"/>
    <b v="1"/>
    <n v="838"/>
    <n v="159"/>
    <x v="1"/>
    <x v="1"/>
    <x v="5"/>
    <n v="39"/>
    <n v="4.8"/>
    <b v="0"/>
    <x v="0"/>
    <n v="2978"/>
    <s v="Tablet"/>
    <s v="45-54"/>
    <s v="Morning"/>
    <x v="0"/>
    <n v="15.99"/>
    <n v="8.0912863070539423E-2"/>
    <n v="482"/>
    <n v="224"/>
    <n v="0"/>
  </r>
  <r>
    <n v="9439"/>
    <s v="Claire"/>
    <d v="2023-11-15T00:00:00"/>
    <d v="2024-12-11T00:00:00"/>
    <n v="11.99"/>
    <n v="360"/>
    <s v="Sci-Fi"/>
    <n v="3"/>
    <n v="4"/>
    <b v="0"/>
    <n v="295"/>
    <n v="55"/>
    <x v="1"/>
    <x v="2"/>
    <x v="2"/>
    <n v="31"/>
    <n v="3.7"/>
    <b v="0"/>
    <x v="0"/>
    <n v="1984"/>
    <s v="Tablet"/>
    <s v="25-34"/>
    <s v="Evening"/>
    <x v="15"/>
    <n v="11.99"/>
    <n v="8.611111111111111E-2"/>
    <n v="360"/>
    <n v="228"/>
    <n v="0"/>
  </r>
  <r>
    <n v="8356"/>
    <s v="Samuel"/>
    <d v="2023-01-16T00:00:00"/>
    <d v="2024-12-14T00:00:00"/>
    <n v="15.99"/>
    <n v="463"/>
    <s v="Comedy"/>
    <n v="2"/>
    <n v="1"/>
    <b v="0"/>
    <n v="844"/>
    <n v="98"/>
    <x v="2"/>
    <x v="3"/>
    <x v="4"/>
    <n v="15"/>
    <n v="3.6"/>
    <b v="1"/>
    <x v="0"/>
    <n v="945"/>
    <s v="Smartphone"/>
    <s v="55+"/>
    <s v="Afternoon"/>
    <x v="3"/>
    <n v="15.99"/>
    <n v="3.2397408207343416E-2"/>
    <n v="463"/>
    <n v="225"/>
    <n v="1"/>
  </r>
  <r>
    <n v="2039"/>
    <s v="Caroline"/>
    <d v="2023-01-02T00:00:00"/>
    <d v="2024-12-02T00:00:00"/>
    <n v="15.99"/>
    <n v="13"/>
    <s v="Romance"/>
    <n v="3"/>
    <n v="5"/>
    <b v="0"/>
    <n v="378"/>
    <n v="123"/>
    <x v="3"/>
    <x v="2"/>
    <x v="1"/>
    <n v="3"/>
    <n v="4.2"/>
    <b v="0"/>
    <x v="0"/>
    <n v="4134"/>
    <s v="Desktop"/>
    <s v="25-34"/>
    <s v="Late Night"/>
    <x v="3"/>
    <n v="15.99"/>
    <n v="0.23076923076923078"/>
    <n v="13"/>
    <n v="237"/>
    <n v="0"/>
  </r>
  <r>
    <n v="2613"/>
    <s v="Benjamin"/>
    <d v="2023-02-07T00:00:00"/>
    <d v="2024-12-16T00:00:00"/>
    <n v="7.99"/>
    <n v="129"/>
    <s v="Documentary"/>
    <n v="4"/>
    <n v="5"/>
    <b v="0"/>
    <n v="439"/>
    <n v="10"/>
    <x v="2"/>
    <x v="2"/>
    <x v="5"/>
    <n v="11"/>
    <n v="3.7"/>
    <b v="0"/>
    <x v="0"/>
    <n v="3741"/>
    <s v="Tablet"/>
    <s v="35-44"/>
    <s v="Morning"/>
    <x v="12"/>
    <n v="7.99"/>
    <n v="8.5271317829457363E-2"/>
    <n v="129"/>
    <n v="223"/>
    <n v="0"/>
  </r>
  <r>
    <n v="8226"/>
    <s v="Matthew"/>
    <d v="2024-05-02T00:00:00"/>
    <d v="2024-11-23T00:00:00"/>
    <n v="7.99"/>
    <n v="290"/>
    <s v="Drama"/>
    <n v="5"/>
    <n v="5"/>
    <b v="0"/>
    <n v="84"/>
    <n v="52"/>
    <x v="1"/>
    <x v="1"/>
    <x v="0"/>
    <n v="91"/>
    <n v="3.1"/>
    <b v="1"/>
    <x v="0"/>
    <n v="1408"/>
    <s v="Desktop"/>
    <s v="45-54"/>
    <s v="Afternoon"/>
    <x v="7"/>
    <n v="7.99"/>
    <n v="0.31379310344827588"/>
    <n v="290"/>
    <n v="246"/>
    <n v="1"/>
  </r>
  <r>
    <n v="1425"/>
    <s v="Yolanda"/>
    <d v="2024-09-02T00:00:00"/>
    <d v="2024-11-25T00:00:00"/>
    <n v="7.99"/>
    <n v="50"/>
    <s v="Action"/>
    <n v="2"/>
    <n v="3"/>
    <b v="1"/>
    <n v="502"/>
    <n v="5"/>
    <x v="3"/>
    <x v="1"/>
    <x v="0"/>
    <n v="96"/>
    <n v="4.4000000000000004"/>
    <b v="1"/>
    <x v="0"/>
    <n v="1917"/>
    <s v="Tablet"/>
    <s v="55+"/>
    <s v="Afternoon"/>
    <x v="11"/>
    <n v="7.99"/>
    <n v="1.92"/>
    <n v="50"/>
    <n v="244"/>
    <n v="1"/>
  </r>
  <r>
    <n v="4479"/>
    <s v="Amber"/>
    <d v="2024-11-06T00:00:00"/>
    <d v="2024-12-06T00:00:00"/>
    <n v="15.99"/>
    <n v="241"/>
    <s v="Romance"/>
    <n v="3"/>
    <n v="2"/>
    <b v="1"/>
    <n v="549"/>
    <n v="158"/>
    <x v="3"/>
    <x v="1"/>
    <x v="2"/>
    <n v="96"/>
    <n v="3.1"/>
    <b v="1"/>
    <x v="0"/>
    <n v="1986"/>
    <s v="Smartphone"/>
    <s v="25-34"/>
    <s v="Morning"/>
    <x v="24"/>
    <n v="15.99"/>
    <n v="0.39834024896265557"/>
    <n v="241"/>
    <n v="233"/>
    <n v="1"/>
  </r>
  <r>
    <n v="3393"/>
    <s v="William"/>
    <d v="2024-01-26T00:00:00"/>
    <d v="2024-11-28T00:00:00"/>
    <n v="7.99"/>
    <n v="383"/>
    <s v="Horror"/>
    <n v="3"/>
    <n v="2"/>
    <b v="1"/>
    <n v="699"/>
    <n v="174"/>
    <x v="6"/>
    <x v="2"/>
    <x v="5"/>
    <n v="13"/>
    <n v="3.8"/>
    <b v="1"/>
    <x v="0"/>
    <n v="3254"/>
    <s v="Smartphone"/>
    <s v="18-24"/>
    <s v="Afternoon"/>
    <x v="16"/>
    <n v="7.99"/>
    <n v="3.3942558746736295E-2"/>
    <n v="383"/>
    <n v="241"/>
    <n v="1"/>
  </r>
  <r>
    <n v="8528"/>
    <s v="Dawn"/>
    <d v="2024-11-16T00:00:00"/>
    <d v="2024-11-29T00:00:00"/>
    <n v="7.99"/>
    <n v="384"/>
    <s v="Sci-Fi"/>
    <n v="5"/>
    <n v="1"/>
    <b v="0"/>
    <n v="423"/>
    <n v="110"/>
    <x v="6"/>
    <x v="2"/>
    <x v="2"/>
    <n v="61"/>
    <n v="4.7"/>
    <b v="1"/>
    <x v="0"/>
    <n v="3648"/>
    <s v="Smartphone"/>
    <s v="45-54"/>
    <s v="Morning"/>
    <x v="24"/>
    <n v="7.99"/>
    <n v="0.15885416666666666"/>
    <n v="384"/>
    <n v="240"/>
    <n v="1"/>
  </r>
  <r>
    <n v="9372"/>
    <s v="Matthew"/>
    <d v="2023-02-17T00:00:00"/>
    <d v="2024-12-04T00:00:00"/>
    <n v="7.99"/>
    <n v="302"/>
    <s v="Horror"/>
    <n v="1"/>
    <n v="1"/>
    <b v="1"/>
    <n v="964"/>
    <n v="165"/>
    <x v="6"/>
    <x v="3"/>
    <x v="4"/>
    <n v="47"/>
    <n v="4.4000000000000004"/>
    <b v="0"/>
    <x v="0"/>
    <n v="3552"/>
    <s v="Smart TV"/>
    <s v="55+"/>
    <s v="Evening"/>
    <x v="12"/>
    <n v="7.99"/>
    <n v="0.15562913907284767"/>
    <n v="302"/>
    <n v="235"/>
    <n v="0"/>
  </r>
  <r>
    <n v="5469"/>
    <s v="Jose"/>
    <d v="2024-02-19T00:00:00"/>
    <d v="2024-12-05T00:00:00"/>
    <n v="15.99"/>
    <n v="24"/>
    <s v="Sci-Fi"/>
    <n v="2"/>
    <n v="1"/>
    <b v="0"/>
    <n v="742"/>
    <n v="150"/>
    <x v="0"/>
    <x v="2"/>
    <x v="5"/>
    <n v="57"/>
    <n v="3"/>
    <b v="0"/>
    <x v="0"/>
    <n v="150"/>
    <s v="Smart TV"/>
    <s v="18-24"/>
    <s v="Morning"/>
    <x v="20"/>
    <n v="15.99"/>
    <n v="2.375"/>
    <n v="24"/>
    <n v="234"/>
    <n v="0"/>
  </r>
  <r>
    <n v="2603"/>
    <s v="Peter"/>
    <d v="2024-05-18T00:00:00"/>
    <d v="2024-11-20T00:00:00"/>
    <n v="11.99"/>
    <n v="416"/>
    <s v="Romance"/>
    <n v="3"/>
    <n v="5"/>
    <b v="0"/>
    <n v="97"/>
    <n v="172"/>
    <x v="0"/>
    <x v="2"/>
    <x v="3"/>
    <n v="89"/>
    <n v="4.3"/>
    <b v="1"/>
    <x v="0"/>
    <n v="786"/>
    <s v="Smart TV"/>
    <s v="18-24"/>
    <s v="Afternoon"/>
    <x v="7"/>
    <n v="11.99"/>
    <n v="0.21394230769230768"/>
    <n v="416"/>
    <n v="249"/>
    <n v="1"/>
  </r>
  <r>
    <n v="5306"/>
    <s v="Sandra"/>
    <d v="2023-09-10T00:00:00"/>
    <d v="2024-12-09T00:00:00"/>
    <n v="15.99"/>
    <n v="272"/>
    <s v="Comedy"/>
    <n v="5"/>
    <n v="1"/>
    <b v="1"/>
    <n v="735"/>
    <n v="74"/>
    <x v="5"/>
    <x v="2"/>
    <x v="4"/>
    <n v="90"/>
    <n v="3.8"/>
    <b v="1"/>
    <x v="0"/>
    <n v="1808"/>
    <s v="Tablet"/>
    <s v="25-34"/>
    <s v="Late Night"/>
    <x v="5"/>
    <n v="15.99"/>
    <n v="0.33088235294117646"/>
    <n v="272"/>
    <n v="230"/>
    <n v="1"/>
  </r>
  <r>
    <n v="7869"/>
    <s v="Dawn"/>
    <d v="2024-05-23T00:00:00"/>
    <d v="2024-12-01T00:00:00"/>
    <n v="15.99"/>
    <n v="294"/>
    <s v="Drama"/>
    <n v="3"/>
    <n v="6"/>
    <b v="0"/>
    <n v="709"/>
    <n v="181"/>
    <x v="5"/>
    <x v="3"/>
    <x v="3"/>
    <n v="39"/>
    <n v="3.2"/>
    <b v="1"/>
    <x v="0"/>
    <n v="3091"/>
    <s v="Laptop"/>
    <s v="45-54"/>
    <s v="Evening"/>
    <x v="7"/>
    <n v="15.99"/>
    <n v="0.1326530612244898"/>
    <n v="294"/>
    <n v="238"/>
    <n v="1"/>
  </r>
  <r>
    <n v="1699"/>
    <s v="John"/>
    <d v="2023-09-13T00:00:00"/>
    <d v="2024-12-11T00:00:00"/>
    <n v="15.99"/>
    <n v="18"/>
    <s v="Documentary"/>
    <n v="4"/>
    <n v="2"/>
    <b v="0"/>
    <n v="882"/>
    <n v="1"/>
    <x v="6"/>
    <x v="2"/>
    <x v="3"/>
    <n v="100"/>
    <n v="4.7"/>
    <b v="1"/>
    <x v="0"/>
    <n v="3697"/>
    <s v="Desktop"/>
    <s v="25-34"/>
    <s v="Evening"/>
    <x v="5"/>
    <n v="15.99"/>
    <n v="5.5555555555555554"/>
    <n v="18"/>
    <n v="228"/>
    <n v="1"/>
  </r>
  <r>
    <n v="3214"/>
    <s v="Cynthia"/>
    <d v="2024-07-14T00:00:00"/>
    <d v="2024-12-12T00:00:00"/>
    <n v="15.99"/>
    <n v="409"/>
    <s v="Action"/>
    <n v="1"/>
    <n v="2"/>
    <b v="1"/>
    <n v="131"/>
    <n v="85"/>
    <x v="5"/>
    <x v="3"/>
    <x v="5"/>
    <n v="95"/>
    <n v="4.3"/>
    <b v="1"/>
    <x v="0"/>
    <n v="4835"/>
    <s v="Laptop"/>
    <s v="18-24"/>
    <s v="Afternoon"/>
    <x v="17"/>
    <n v="15.99"/>
    <n v="0.23227383863080683"/>
    <n v="409"/>
    <n v="227"/>
    <n v="1"/>
  </r>
  <r>
    <n v="1050"/>
    <s v="Mary"/>
    <d v="2024-04-13T00:00:00"/>
    <d v="2024-11-29T00:00:00"/>
    <n v="11.99"/>
    <n v="290"/>
    <s v="Romance"/>
    <n v="4"/>
    <n v="4"/>
    <b v="0"/>
    <n v="305"/>
    <n v="112"/>
    <x v="0"/>
    <x v="0"/>
    <x v="3"/>
    <n v="57"/>
    <n v="4.5"/>
    <b v="0"/>
    <x v="0"/>
    <n v="2023"/>
    <s v="Desktop"/>
    <s v="45-54"/>
    <s v="Morning"/>
    <x v="21"/>
    <n v="11.99"/>
    <n v="0.19655172413793104"/>
    <n v="290"/>
    <n v="240"/>
    <n v="0"/>
  </r>
  <r>
    <n v="3325"/>
    <s v="Tiffany"/>
    <d v="2024-10-10T00:00:00"/>
    <d v="2024-11-30T00:00:00"/>
    <n v="15.99"/>
    <n v="102"/>
    <s v="Drama"/>
    <n v="5"/>
    <n v="3"/>
    <b v="0"/>
    <n v="456"/>
    <n v="52"/>
    <x v="5"/>
    <x v="1"/>
    <x v="5"/>
    <n v="32"/>
    <n v="4.9000000000000004"/>
    <b v="1"/>
    <x v="0"/>
    <n v="1005"/>
    <s v="Tablet"/>
    <s v="25-34"/>
    <s v="Evening"/>
    <x v="19"/>
    <n v="15.99"/>
    <n v="0.31372549019607843"/>
    <n v="102"/>
    <n v="239"/>
    <n v="1"/>
  </r>
  <r>
    <n v="1970"/>
    <s v="Michael"/>
    <d v="2023-09-21T00:00:00"/>
    <d v="2024-12-02T00:00:00"/>
    <n v="15.99"/>
    <n v="119"/>
    <s v="Sci-Fi"/>
    <n v="2"/>
    <n v="1"/>
    <b v="1"/>
    <n v="385"/>
    <n v="82"/>
    <x v="4"/>
    <x v="3"/>
    <x v="4"/>
    <n v="87"/>
    <n v="3.3"/>
    <b v="0"/>
    <x v="0"/>
    <n v="876"/>
    <s v="Tablet"/>
    <s v="35-44"/>
    <s v="Afternoon"/>
    <x v="5"/>
    <n v="15.99"/>
    <n v="0.73109243697478987"/>
    <n v="119"/>
    <n v="237"/>
    <n v="0"/>
  </r>
  <r>
    <n v="6272"/>
    <s v="Caitlin"/>
    <d v="2023-07-25T00:00:00"/>
    <d v="2024-12-18T00:00:00"/>
    <n v="11.99"/>
    <n v="87"/>
    <s v="Action"/>
    <n v="3"/>
    <n v="6"/>
    <b v="1"/>
    <n v="213"/>
    <n v="98"/>
    <x v="1"/>
    <x v="1"/>
    <x v="2"/>
    <n v="84"/>
    <n v="4.7"/>
    <b v="0"/>
    <x v="0"/>
    <n v="2089"/>
    <s v="Tablet"/>
    <s v="25-34"/>
    <s v="Afternoon"/>
    <x v="13"/>
    <n v="11.99"/>
    <n v="0.96551724137931039"/>
    <n v="87"/>
    <n v="221"/>
    <n v="0"/>
  </r>
  <r>
    <n v="4745"/>
    <s v="Charles"/>
    <d v="2023-07-03T00:00:00"/>
    <d v="2024-11-30T00:00:00"/>
    <n v="7.99"/>
    <n v="273"/>
    <s v="Drama"/>
    <n v="5"/>
    <n v="1"/>
    <b v="1"/>
    <n v="830"/>
    <n v="178"/>
    <x v="0"/>
    <x v="3"/>
    <x v="5"/>
    <n v="37"/>
    <n v="3.7"/>
    <b v="1"/>
    <x v="0"/>
    <n v="772"/>
    <s v="Smartphone"/>
    <s v="55+"/>
    <s v="Evening"/>
    <x v="13"/>
    <n v="7.99"/>
    <n v="0.13553113553113552"/>
    <n v="273"/>
    <n v="239"/>
    <n v="1"/>
  </r>
  <r>
    <n v="8867"/>
    <s v="Derek"/>
    <d v="2023-06-03T00:00:00"/>
    <d v="2024-11-21T00:00:00"/>
    <n v="15.99"/>
    <n v="281"/>
    <s v="Comedy"/>
    <n v="1"/>
    <n v="2"/>
    <b v="1"/>
    <n v="601"/>
    <n v="75"/>
    <x v="6"/>
    <x v="2"/>
    <x v="1"/>
    <n v="92"/>
    <n v="4.5"/>
    <b v="0"/>
    <x v="0"/>
    <n v="373"/>
    <s v="Smart TV"/>
    <s v="45-54"/>
    <s v="Morning"/>
    <x v="4"/>
    <n v="15.99"/>
    <n v="0.32740213523131673"/>
    <n v="281"/>
    <n v="248"/>
    <n v="0"/>
  </r>
  <r>
    <n v="4901"/>
    <s v="Rebecca"/>
    <d v="2023-01-12T00:00:00"/>
    <d v="2024-12-18T00:00:00"/>
    <n v="7.99"/>
    <n v="115"/>
    <s v="Documentary"/>
    <n v="2"/>
    <n v="3"/>
    <b v="0"/>
    <n v="843"/>
    <n v="153"/>
    <x v="6"/>
    <x v="0"/>
    <x v="2"/>
    <n v="6"/>
    <n v="3.3"/>
    <b v="1"/>
    <x v="0"/>
    <n v="3425"/>
    <s v="Tablet"/>
    <s v="25-34"/>
    <s v="Morning"/>
    <x v="3"/>
    <n v="7.99"/>
    <n v="5.2173913043478258E-2"/>
    <n v="115"/>
    <n v="221"/>
    <n v="1"/>
  </r>
  <r>
    <n v="9575"/>
    <s v="John"/>
    <d v="2023-02-25T00:00:00"/>
    <d v="2024-12-13T00:00:00"/>
    <n v="11.99"/>
    <n v="483"/>
    <s v="Horror"/>
    <n v="2"/>
    <n v="6"/>
    <b v="0"/>
    <n v="386"/>
    <n v="192"/>
    <x v="4"/>
    <x v="0"/>
    <x v="5"/>
    <n v="95"/>
    <n v="4.5999999999999996"/>
    <b v="1"/>
    <x v="0"/>
    <n v="4422"/>
    <s v="Desktop"/>
    <s v="55+"/>
    <s v="Late Night"/>
    <x v="12"/>
    <n v="11.99"/>
    <n v="0.19668737060041408"/>
    <n v="483"/>
    <n v="226"/>
    <n v="1"/>
  </r>
  <r>
    <n v="4471"/>
    <s v="Jordan"/>
    <d v="2024-03-31T00:00:00"/>
    <d v="2024-12-11T00:00:00"/>
    <n v="11.99"/>
    <n v="129"/>
    <s v="Drama"/>
    <n v="5"/>
    <n v="3"/>
    <b v="0"/>
    <n v="291"/>
    <n v="37"/>
    <x v="3"/>
    <x v="2"/>
    <x v="2"/>
    <n v="51"/>
    <n v="3.8"/>
    <b v="0"/>
    <x v="0"/>
    <n v="4980"/>
    <s v="Tablet"/>
    <s v="25-34"/>
    <s v="Morning"/>
    <x v="10"/>
    <n v="11.99"/>
    <n v="0.39534883720930231"/>
    <n v="129"/>
    <n v="228"/>
    <n v="0"/>
  </r>
  <r>
    <n v="1385"/>
    <s v="Norman"/>
    <d v="2024-10-03T00:00:00"/>
    <d v="2024-12-10T00:00:00"/>
    <n v="11.99"/>
    <n v="292"/>
    <s v="Drama"/>
    <n v="4"/>
    <n v="3"/>
    <b v="0"/>
    <n v="198"/>
    <n v="195"/>
    <x v="1"/>
    <x v="2"/>
    <x v="4"/>
    <n v="55"/>
    <n v="4.9000000000000004"/>
    <b v="1"/>
    <x v="0"/>
    <n v="1367"/>
    <s v="Tablet"/>
    <s v="35-44"/>
    <s v="Late Night"/>
    <x v="19"/>
    <n v="11.99"/>
    <n v="0.18835616438356165"/>
    <n v="292"/>
    <n v="229"/>
    <n v="1"/>
  </r>
  <r>
    <n v="4302"/>
    <s v="Lori"/>
    <d v="2023-02-16T00:00:00"/>
    <d v="2024-12-10T00:00:00"/>
    <n v="11.99"/>
    <n v="307"/>
    <s v="Horror"/>
    <n v="3"/>
    <n v="1"/>
    <b v="0"/>
    <n v="919"/>
    <n v="175"/>
    <x v="3"/>
    <x v="1"/>
    <x v="4"/>
    <n v="22"/>
    <n v="4"/>
    <b v="1"/>
    <x v="0"/>
    <n v="2728"/>
    <s v="Desktop"/>
    <s v="35-44"/>
    <s v="Late Night"/>
    <x v="12"/>
    <n v="11.99"/>
    <n v="7.1661237785016291E-2"/>
    <n v="307"/>
    <n v="229"/>
    <n v="1"/>
  </r>
  <r>
    <n v="4738"/>
    <s v="Katrina"/>
    <d v="2023-11-05T00:00:00"/>
    <d v="2024-12-04T00:00:00"/>
    <n v="15.99"/>
    <n v="306"/>
    <s v="Drama"/>
    <n v="5"/>
    <n v="6"/>
    <b v="1"/>
    <n v="483"/>
    <n v="5"/>
    <x v="2"/>
    <x v="1"/>
    <x v="0"/>
    <n v="56"/>
    <n v="4.7"/>
    <b v="0"/>
    <x v="0"/>
    <n v="1556"/>
    <s v="Tablet"/>
    <s v="35-44"/>
    <s v="Evening"/>
    <x v="15"/>
    <n v="15.99"/>
    <n v="0.18300653594771241"/>
    <n v="306"/>
    <n v="235"/>
    <n v="0"/>
  </r>
  <r>
    <n v="2441"/>
    <s v="Dawn"/>
    <d v="2023-05-28T00:00:00"/>
    <d v="2024-12-14T00:00:00"/>
    <n v="11.99"/>
    <n v="71"/>
    <s v="Sci-Fi"/>
    <n v="3"/>
    <n v="2"/>
    <b v="1"/>
    <n v="645"/>
    <n v="5"/>
    <x v="4"/>
    <x v="0"/>
    <x v="2"/>
    <n v="66"/>
    <n v="3.9"/>
    <b v="0"/>
    <x v="0"/>
    <n v="4566"/>
    <s v="Tablet"/>
    <s v="25-34"/>
    <s v="Late Night"/>
    <x v="0"/>
    <n v="11.99"/>
    <n v="0.92957746478873238"/>
    <n v="71"/>
    <n v="225"/>
    <n v="0"/>
  </r>
  <r>
    <n v="6546"/>
    <s v="Shannon"/>
    <d v="2023-12-26T00:00:00"/>
    <d v="2024-12-08T00:00:00"/>
    <n v="15.99"/>
    <n v="253"/>
    <s v="Sci-Fi"/>
    <n v="1"/>
    <n v="2"/>
    <b v="1"/>
    <n v="653"/>
    <n v="53"/>
    <x v="0"/>
    <x v="0"/>
    <x v="0"/>
    <n v="43"/>
    <n v="4.0999999999999996"/>
    <b v="1"/>
    <x v="0"/>
    <n v="2969"/>
    <s v="Laptop"/>
    <s v="35-44"/>
    <s v="Evening"/>
    <x v="8"/>
    <n v="15.99"/>
    <n v="0.16996047430830039"/>
    <n v="253"/>
    <n v="231"/>
    <n v="1"/>
  </r>
  <r>
    <n v="5459"/>
    <s v="Eric"/>
    <d v="2024-04-13T00:00:00"/>
    <d v="2024-12-13T00:00:00"/>
    <n v="15.99"/>
    <n v="68"/>
    <s v="Horror"/>
    <n v="5"/>
    <n v="2"/>
    <b v="0"/>
    <n v="727"/>
    <n v="5"/>
    <x v="5"/>
    <x v="3"/>
    <x v="5"/>
    <n v="8"/>
    <n v="4.5999999999999996"/>
    <b v="0"/>
    <x v="0"/>
    <n v="3421"/>
    <s v="Smart TV"/>
    <s v="45-54"/>
    <s v="Late Night"/>
    <x v="21"/>
    <n v="15.99"/>
    <n v="0.11764705882352941"/>
    <n v="68"/>
    <n v="226"/>
    <n v="0"/>
  </r>
  <r>
    <n v="7051"/>
    <s v="Amber"/>
    <d v="2023-05-14T00:00:00"/>
    <d v="2024-12-16T00:00:00"/>
    <n v="7.99"/>
    <n v="366"/>
    <s v="Drama"/>
    <n v="1"/>
    <n v="1"/>
    <b v="1"/>
    <n v="257"/>
    <n v="46"/>
    <x v="5"/>
    <x v="1"/>
    <x v="5"/>
    <n v="7"/>
    <n v="4.5"/>
    <b v="1"/>
    <x v="0"/>
    <n v="2535"/>
    <s v="Tablet"/>
    <s v="25-34"/>
    <s v="Evening"/>
    <x v="0"/>
    <n v="7.99"/>
    <n v="1.912568306010929E-2"/>
    <n v="366"/>
    <n v="223"/>
    <n v="1"/>
  </r>
  <r>
    <n v="6671"/>
    <s v="Robert"/>
    <d v="2024-02-21T00:00:00"/>
    <d v="2024-12-11T00:00:00"/>
    <n v="15.99"/>
    <n v="166"/>
    <s v="Romance"/>
    <n v="4"/>
    <n v="1"/>
    <b v="0"/>
    <n v="208"/>
    <n v="39"/>
    <x v="5"/>
    <x v="0"/>
    <x v="3"/>
    <n v="53"/>
    <n v="5"/>
    <b v="1"/>
    <x v="0"/>
    <n v="290"/>
    <s v="Smartphone"/>
    <s v="35-44"/>
    <s v="Evening"/>
    <x v="20"/>
    <n v="15.99"/>
    <n v="0.31927710843373491"/>
    <n v="166"/>
    <n v="228"/>
    <n v="1"/>
  </r>
  <r>
    <n v="6013"/>
    <s v="Destiny"/>
    <d v="2024-08-23T00:00:00"/>
    <d v="2024-12-03T00:00:00"/>
    <n v="15.99"/>
    <n v="136"/>
    <s v="Comedy"/>
    <n v="2"/>
    <n v="4"/>
    <b v="1"/>
    <n v="471"/>
    <n v="91"/>
    <x v="1"/>
    <x v="1"/>
    <x v="2"/>
    <n v="70"/>
    <n v="4.4000000000000004"/>
    <b v="0"/>
    <x v="0"/>
    <n v="756"/>
    <s v="Tablet"/>
    <s v="25-34"/>
    <s v="Afternoon"/>
    <x v="6"/>
    <n v="15.99"/>
    <n v="0.51470588235294112"/>
    <n v="136"/>
    <n v="236"/>
    <n v="0"/>
  </r>
  <r>
    <n v="9996"/>
    <s v="Pamela"/>
    <d v="2024-07-21T00:00:00"/>
    <d v="2024-12-09T00:00:00"/>
    <n v="7.99"/>
    <n v="358"/>
    <s v="Comedy"/>
    <n v="3"/>
    <n v="2"/>
    <b v="1"/>
    <n v="512"/>
    <n v="153"/>
    <x v="2"/>
    <x v="2"/>
    <x v="0"/>
    <n v="70"/>
    <n v="3.3"/>
    <b v="1"/>
    <x v="0"/>
    <n v="947"/>
    <s v="Smart TV"/>
    <s v="18-24"/>
    <s v="Late Night"/>
    <x v="17"/>
    <n v="7.99"/>
    <n v="0.19553072625698323"/>
    <n v="358"/>
    <n v="230"/>
    <n v="1"/>
  </r>
  <r>
    <n v="4851"/>
    <s v="Nicole"/>
    <d v="2023-03-10T00:00:00"/>
    <d v="2024-12-16T00:00:00"/>
    <n v="15.99"/>
    <n v="399"/>
    <s v="Drama"/>
    <n v="1"/>
    <n v="2"/>
    <b v="0"/>
    <n v="355"/>
    <n v="181"/>
    <x v="0"/>
    <x v="2"/>
    <x v="0"/>
    <n v="79"/>
    <n v="3.4"/>
    <b v="1"/>
    <x v="0"/>
    <n v="2138"/>
    <s v="Desktop"/>
    <s v="45-54"/>
    <s v="Late Night"/>
    <x v="9"/>
    <n v="15.99"/>
    <n v="0.19799498746867167"/>
    <n v="399"/>
    <n v="223"/>
    <n v="1"/>
  </r>
  <r>
    <n v="2498"/>
    <s v="Timothy"/>
    <d v="2023-10-12T00:00:00"/>
    <d v="2024-12-07T00:00:00"/>
    <n v="11.99"/>
    <n v="285"/>
    <s v="Romance"/>
    <n v="1"/>
    <n v="5"/>
    <b v="0"/>
    <n v="634"/>
    <n v="168"/>
    <x v="0"/>
    <x v="3"/>
    <x v="1"/>
    <n v="76"/>
    <n v="3.3"/>
    <b v="1"/>
    <x v="0"/>
    <n v="3151"/>
    <s v="Desktop"/>
    <s v="45-54"/>
    <s v="Afternoon"/>
    <x v="23"/>
    <n v="11.99"/>
    <n v="0.26666666666666666"/>
    <n v="285"/>
    <n v="232"/>
    <n v="1"/>
  </r>
  <r>
    <n v="6208"/>
    <s v="Alexandra"/>
    <d v="2023-07-19T00:00:00"/>
    <d v="2024-12-17T00:00:00"/>
    <n v="7.99"/>
    <n v="424"/>
    <s v="Horror"/>
    <n v="2"/>
    <n v="3"/>
    <b v="0"/>
    <n v="942"/>
    <n v="127"/>
    <x v="5"/>
    <x v="0"/>
    <x v="4"/>
    <n v="95"/>
    <n v="4.8"/>
    <b v="1"/>
    <x v="0"/>
    <n v="670"/>
    <s v="Smart TV"/>
    <s v="45-54"/>
    <s v="Afternoon"/>
    <x v="13"/>
    <n v="7.99"/>
    <n v="0.22405660377358491"/>
    <n v="424"/>
    <n v="222"/>
    <n v="1"/>
  </r>
  <r>
    <n v="7171"/>
    <s v="Patricia"/>
    <d v="2024-01-30T00:00:00"/>
    <d v="2024-11-26T00:00:00"/>
    <n v="11.99"/>
    <n v="467"/>
    <s v="Action"/>
    <n v="1"/>
    <n v="3"/>
    <b v="1"/>
    <n v="350"/>
    <n v="134"/>
    <x v="5"/>
    <x v="1"/>
    <x v="4"/>
    <n v="1"/>
    <n v="3.9"/>
    <b v="0"/>
    <x v="0"/>
    <n v="3037"/>
    <s v="Smartphone"/>
    <s v="25-34"/>
    <s v="Afternoon"/>
    <x v="16"/>
    <n v="11.99"/>
    <n v="2.1413276231263384E-3"/>
    <n v="467"/>
    <n v="243"/>
    <n v="0"/>
  </r>
  <r>
    <n v="7667"/>
    <s v="Katrina"/>
    <d v="2023-01-05T00:00:00"/>
    <d v="2024-12-17T00:00:00"/>
    <n v="15.99"/>
    <n v="443"/>
    <s v="Romance"/>
    <n v="1"/>
    <n v="3"/>
    <b v="0"/>
    <n v="326"/>
    <n v="59"/>
    <x v="5"/>
    <x v="0"/>
    <x v="0"/>
    <n v="57"/>
    <n v="3.9"/>
    <b v="0"/>
    <x v="0"/>
    <n v="3712"/>
    <s v="Desktop"/>
    <s v="35-44"/>
    <s v="Late Night"/>
    <x v="3"/>
    <n v="15.99"/>
    <n v="0.12866817155756208"/>
    <n v="443"/>
    <n v="222"/>
    <n v="0"/>
  </r>
  <r>
    <n v="4912"/>
    <s v="Andrea"/>
    <d v="2023-10-04T00:00:00"/>
    <d v="2024-12-01T00:00:00"/>
    <n v="15.99"/>
    <n v="214"/>
    <s v="Sci-Fi"/>
    <n v="1"/>
    <n v="3"/>
    <b v="0"/>
    <n v="61"/>
    <n v="148"/>
    <x v="2"/>
    <x v="3"/>
    <x v="1"/>
    <n v="95"/>
    <n v="4.0999999999999996"/>
    <b v="1"/>
    <x v="0"/>
    <n v="2029"/>
    <s v="Smartphone"/>
    <s v="45-54"/>
    <s v="Late Night"/>
    <x v="23"/>
    <n v="15.99"/>
    <n v="0.44392523364485981"/>
    <n v="214"/>
    <n v="238"/>
    <n v="1"/>
  </r>
  <r>
    <n v="7975"/>
    <s v="Suzanne"/>
    <d v="2023-10-03T00:00:00"/>
    <d v="2024-11-22T00:00:00"/>
    <n v="15.99"/>
    <n v="437"/>
    <s v="Horror"/>
    <n v="2"/>
    <n v="2"/>
    <b v="1"/>
    <n v="328"/>
    <n v="170"/>
    <x v="6"/>
    <x v="1"/>
    <x v="4"/>
    <n v="25"/>
    <n v="3.6"/>
    <b v="0"/>
    <x v="0"/>
    <n v="2406"/>
    <s v="Smart TV"/>
    <s v="25-34"/>
    <s v="Late Night"/>
    <x v="23"/>
    <n v="15.99"/>
    <n v="5.7208237986270026E-2"/>
    <n v="437"/>
    <n v="247"/>
    <n v="0"/>
  </r>
  <r>
    <n v="6804"/>
    <s v="Benjamin"/>
    <d v="2023-02-11T00:00:00"/>
    <d v="2024-12-10T00:00:00"/>
    <n v="15.99"/>
    <n v="419"/>
    <s v="Drama"/>
    <n v="2"/>
    <n v="1"/>
    <b v="0"/>
    <n v="591"/>
    <n v="166"/>
    <x v="4"/>
    <x v="0"/>
    <x v="1"/>
    <n v="26"/>
    <n v="3.5"/>
    <b v="1"/>
    <x v="0"/>
    <n v="3264"/>
    <s v="Desktop"/>
    <s v="55+"/>
    <s v="Late Night"/>
    <x v="12"/>
    <n v="15.99"/>
    <n v="6.205250596658711E-2"/>
    <n v="419"/>
    <n v="229"/>
    <n v="1"/>
  </r>
  <r>
    <n v="3877"/>
    <s v="Shannon"/>
    <d v="2024-07-15T00:00:00"/>
    <d v="2024-11-24T00:00:00"/>
    <n v="11.99"/>
    <n v="129"/>
    <s v="Action"/>
    <n v="2"/>
    <n v="5"/>
    <b v="0"/>
    <n v="527"/>
    <n v="153"/>
    <x v="4"/>
    <x v="0"/>
    <x v="1"/>
    <n v="0"/>
    <n v="4.5999999999999996"/>
    <b v="0"/>
    <x v="0"/>
    <n v="1135"/>
    <s v="Tablet"/>
    <s v="25-34"/>
    <s v="Late Night"/>
    <x v="17"/>
    <n v="11.99"/>
    <n v="0"/>
    <n v="129"/>
    <n v="245"/>
    <n v="0"/>
  </r>
  <r>
    <n v="8768"/>
    <s v="Stephen"/>
    <d v="2024-11-09T00:00:00"/>
    <d v="2024-12-01T00:00:00"/>
    <n v="15.99"/>
    <n v="75"/>
    <s v="Sci-Fi"/>
    <n v="5"/>
    <n v="1"/>
    <b v="1"/>
    <n v="115"/>
    <n v="122"/>
    <x v="4"/>
    <x v="1"/>
    <x v="0"/>
    <n v="86"/>
    <n v="3.5"/>
    <b v="0"/>
    <x v="0"/>
    <n v="3761"/>
    <s v="Tablet"/>
    <s v="25-34"/>
    <s v="Evening"/>
    <x v="24"/>
    <n v="15.99"/>
    <n v="1.1466666666666667"/>
    <n v="75"/>
    <n v="238"/>
    <n v="0"/>
  </r>
  <r>
    <n v="1420"/>
    <s v="Courtney"/>
    <d v="2024-10-03T00:00:00"/>
    <d v="2024-12-05T00:00:00"/>
    <n v="7.99"/>
    <n v="346"/>
    <s v="Documentary"/>
    <n v="5"/>
    <n v="5"/>
    <b v="1"/>
    <n v="732"/>
    <n v="144"/>
    <x v="6"/>
    <x v="0"/>
    <x v="5"/>
    <n v="73"/>
    <n v="4.9000000000000004"/>
    <b v="0"/>
    <x v="0"/>
    <n v="3633"/>
    <s v="Tablet"/>
    <s v="55+"/>
    <s v="Late Night"/>
    <x v="19"/>
    <n v="7.99"/>
    <n v="0.21098265895953758"/>
    <n v="346"/>
    <n v="234"/>
    <n v="0"/>
  </r>
  <r>
    <n v="2306"/>
    <s v="Daniel"/>
    <d v="2023-05-11T00:00:00"/>
    <d v="2024-12-01T00:00:00"/>
    <n v="11.99"/>
    <n v="480"/>
    <s v="Horror"/>
    <n v="4"/>
    <n v="6"/>
    <b v="1"/>
    <n v="509"/>
    <n v="12"/>
    <x v="1"/>
    <x v="2"/>
    <x v="4"/>
    <n v="43"/>
    <n v="3.1"/>
    <b v="0"/>
    <x v="0"/>
    <n v="3308"/>
    <s v="Smartphone"/>
    <s v="25-34"/>
    <s v="Evening"/>
    <x v="0"/>
    <n v="11.99"/>
    <n v="8.9583333333333334E-2"/>
    <n v="480"/>
    <n v="238"/>
    <n v="0"/>
  </r>
  <r>
    <n v="2079"/>
    <s v="Janet"/>
    <d v="2024-06-25T00:00:00"/>
    <d v="2024-12-02T00:00:00"/>
    <n v="11.99"/>
    <n v="188"/>
    <s v="Horror"/>
    <n v="2"/>
    <n v="2"/>
    <b v="1"/>
    <n v="655"/>
    <n v="16"/>
    <x v="0"/>
    <x v="0"/>
    <x v="4"/>
    <n v="50"/>
    <n v="3.3"/>
    <b v="1"/>
    <x v="0"/>
    <n v="1311"/>
    <s v="Laptop"/>
    <s v="35-44"/>
    <s v="Late Night"/>
    <x v="14"/>
    <n v="11.99"/>
    <n v="0.26595744680851063"/>
    <n v="188"/>
    <n v="237"/>
    <n v="1"/>
  </r>
  <r>
    <n v="3554"/>
    <s v="Phyllis"/>
    <d v="2024-02-28T00:00:00"/>
    <d v="2024-12-04T00:00:00"/>
    <n v="7.99"/>
    <n v="420"/>
    <s v="Drama"/>
    <n v="4"/>
    <n v="1"/>
    <b v="0"/>
    <n v="399"/>
    <n v="45"/>
    <x v="0"/>
    <x v="1"/>
    <x v="5"/>
    <n v="52"/>
    <n v="4"/>
    <b v="0"/>
    <x v="0"/>
    <n v="4333"/>
    <s v="Desktop"/>
    <s v="25-34"/>
    <s v="Morning"/>
    <x v="20"/>
    <n v="7.99"/>
    <n v="0.12380952380952381"/>
    <n v="420"/>
    <n v="235"/>
    <n v="0"/>
  </r>
  <r>
    <n v="7616"/>
    <s v="Amanda"/>
    <d v="2023-06-10T00:00:00"/>
    <d v="2024-12-11T00:00:00"/>
    <n v="15.99"/>
    <n v="204"/>
    <s v="Horror"/>
    <n v="3"/>
    <n v="5"/>
    <b v="0"/>
    <n v="597"/>
    <n v="118"/>
    <x v="5"/>
    <x v="1"/>
    <x v="4"/>
    <n v="60"/>
    <n v="3.1"/>
    <b v="1"/>
    <x v="0"/>
    <n v="4575"/>
    <s v="Smartphone"/>
    <s v="35-44"/>
    <s v="Evening"/>
    <x v="4"/>
    <n v="15.99"/>
    <n v="0.29411764705882354"/>
    <n v="204"/>
    <n v="228"/>
    <n v="1"/>
  </r>
  <r>
    <n v="5650"/>
    <s v="Timothy"/>
    <d v="2023-08-24T00:00:00"/>
    <d v="2024-12-08T00:00:00"/>
    <n v="15.99"/>
    <n v="355"/>
    <s v="Horror"/>
    <n v="1"/>
    <n v="1"/>
    <b v="1"/>
    <n v="358"/>
    <n v="173"/>
    <x v="1"/>
    <x v="3"/>
    <x v="0"/>
    <n v="60"/>
    <n v="4.8"/>
    <b v="0"/>
    <x v="0"/>
    <n v="2448"/>
    <s v="Desktop"/>
    <s v="18-24"/>
    <s v="Afternoon"/>
    <x v="2"/>
    <n v="15.99"/>
    <n v="0.16901408450704225"/>
    <n v="355"/>
    <n v="231"/>
    <n v="0"/>
  </r>
  <r>
    <n v="9385"/>
    <s v="Lynn"/>
    <d v="2024-08-20T00:00:00"/>
    <d v="2024-12-03T00:00:00"/>
    <n v="7.99"/>
    <n v="200"/>
    <s v="Drama"/>
    <n v="3"/>
    <n v="2"/>
    <b v="0"/>
    <n v="453"/>
    <n v="172"/>
    <x v="1"/>
    <x v="0"/>
    <x v="4"/>
    <n v="1"/>
    <n v="4.4000000000000004"/>
    <b v="1"/>
    <x v="0"/>
    <n v="1072"/>
    <s v="Tablet"/>
    <s v="55+"/>
    <s v="Morning"/>
    <x v="6"/>
    <n v="7.99"/>
    <n v="5.0000000000000001E-3"/>
    <n v="200"/>
    <n v="236"/>
    <n v="1"/>
  </r>
  <r>
    <n v="2482"/>
    <s v="Courtney"/>
    <d v="2023-03-26T00:00:00"/>
    <d v="2024-11-29T00:00:00"/>
    <n v="7.99"/>
    <n v="178"/>
    <s v="Action"/>
    <n v="2"/>
    <n v="2"/>
    <b v="1"/>
    <n v="378"/>
    <n v="117"/>
    <x v="3"/>
    <x v="2"/>
    <x v="0"/>
    <n v="63"/>
    <n v="4.8"/>
    <b v="1"/>
    <x v="0"/>
    <n v="1784"/>
    <s v="Desktop"/>
    <s v="45-54"/>
    <s v="Evening"/>
    <x v="9"/>
    <n v="7.99"/>
    <n v="0.3539325842696629"/>
    <n v="178"/>
    <n v="240"/>
    <n v="1"/>
  </r>
  <r>
    <n v="9017"/>
    <s v="Reginald"/>
    <d v="2024-07-14T00:00:00"/>
    <d v="2024-12-11T00:00:00"/>
    <n v="11.99"/>
    <n v="337"/>
    <s v="Documentary"/>
    <n v="2"/>
    <n v="2"/>
    <b v="1"/>
    <n v="750"/>
    <n v="146"/>
    <x v="3"/>
    <x v="2"/>
    <x v="4"/>
    <n v="100"/>
    <n v="4.0999999999999996"/>
    <b v="1"/>
    <x v="0"/>
    <n v="3787"/>
    <s v="Desktop"/>
    <s v="35-44"/>
    <s v="Late Night"/>
    <x v="17"/>
    <n v="11.99"/>
    <n v="0.29673590504451036"/>
    <n v="337"/>
    <n v="228"/>
    <n v="1"/>
  </r>
  <r>
    <n v="7001"/>
    <s v="Lori"/>
    <d v="2023-08-08T00:00:00"/>
    <d v="2024-11-30T00:00:00"/>
    <n v="11.99"/>
    <n v="24"/>
    <s v="Drama"/>
    <n v="4"/>
    <n v="4"/>
    <b v="0"/>
    <n v="30"/>
    <n v="20"/>
    <x v="2"/>
    <x v="3"/>
    <x v="0"/>
    <n v="98"/>
    <n v="3.9"/>
    <b v="0"/>
    <x v="0"/>
    <n v="4477"/>
    <s v="Laptop"/>
    <s v="18-24"/>
    <s v="Afternoon"/>
    <x v="2"/>
    <n v="11.99"/>
    <n v="4.083333333333333"/>
    <n v="24"/>
    <n v="239"/>
    <n v="0"/>
  </r>
  <r>
    <n v="2942"/>
    <s v="Jaclyn"/>
    <d v="2023-02-09T00:00:00"/>
    <d v="2024-11-30T00:00:00"/>
    <n v="11.99"/>
    <n v="167"/>
    <s v="Sci-Fi"/>
    <n v="5"/>
    <n v="5"/>
    <b v="0"/>
    <n v="127"/>
    <n v="138"/>
    <x v="2"/>
    <x v="2"/>
    <x v="2"/>
    <n v="66"/>
    <n v="4.7"/>
    <b v="1"/>
    <x v="0"/>
    <n v="711"/>
    <s v="Smart TV"/>
    <s v="35-44"/>
    <s v="Evening"/>
    <x v="12"/>
    <n v="11.99"/>
    <n v="0.39520958083832336"/>
    <n v="167"/>
    <n v="239"/>
    <n v="1"/>
  </r>
  <r>
    <n v="8833"/>
    <s v="Cheryl"/>
    <d v="2024-06-07T00:00:00"/>
    <d v="2024-12-11T00:00:00"/>
    <n v="7.99"/>
    <n v="289"/>
    <s v="Drama"/>
    <n v="5"/>
    <n v="2"/>
    <b v="0"/>
    <n v="216"/>
    <n v="162"/>
    <x v="6"/>
    <x v="0"/>
    <x v="0"/>
    <n v="99"/>
    <n v="3.7"/>
    <b v="1"/>
    <x v="0"/>
    <n v="3711"/>
    <s v="Smart TV"/>
    <s v="55+"/>
    <s v="Late Night"/>
    <x v="14"/>
    <n v="7.99"/>
    <n v="0.34256055363321797"/>
    <n v="289"/>
    <n v="228"/>
    <n v="1"/>
  </r>
  <r>
    <n v="8079"/>
    <s v="Jennifer"/>
    <d v="2023-07-07T00:00:00"/>
    <d v="2024-12-13T00:00:00"/>
    <n v="7.99"/>
    <n v="450"/>
    <s v="Action"/>
    <n v="1"/>
    <n v="2"/>
    <b v="1"/>
    <n v="12"/>
    <n v="133"/>
    <x v="1"/>
    <x v="1"/>
    <x v="0"/>
    <n v="100"/>
    <n v="3.4"/>
    <b v="0"/>
    <x v="0"/>
    <n v="2534"/>
    <s v="Tablet"/>
    <s v="35-44"/>
    <s v="Afternoon"/>
    <x v="13"/>
    <n v="7.99"/>
    <n v="0.22222222222222221"/>
    <n v="450"/>
    <n v="226"/>
    <n v="0"/>
  </r>
  <r>
    <n v="3797"/>
    <s v="Jennifer"/>
    <d v="2024-06-04T00:00:00"/>
    <d v="2024-12-17T00:00:00"/>
    <n v="11.99"/>
    <n v="165"/>
    <s v="Sci-Fi"/>
    <n v="5"/>
    <n v="5"/>
    <b v="0"/>
    <n v="421"/>
    <n v="3"/>
    <x v="0"/>
    <x v="3"/>
    <x v="4"/>
    <n v="96"/>
    <n v="4.5"/>
    <b v="1"/>
    <x v="0"/>
    <n v="2624"/>
    <s v="Desktop"/>
    <s v="55+"/>
    <s v="Evening"/>
    <x v="14"/>
    <n v="11.99"/>
    <n v="0.58181818181818179"/>
    <n v="165"/>
    <n v="222"/>
    <n v="1"/>
  </r>
  <r>
    <n v="7268"/>
    <s v="Deborah"/>
    <d v="2023-05-08T00:00:00"/>
    <d v="2024-12-17T00:00:00"/>
    <n v="15.99"/>
    <n v="391"/>
    <s v="Action"/>
    <n v="2"/>
    <n v="2"/>
    <b v="0"/>
    <n v="988"/>
    <n v="82"/>
    <x v="0"/>
    <x v="0"/>
    <x v="1"/>
    <n v="73"/>
    <n v="3"/>
    <b v="1"/>
    <x v="0"/>
    <n v="3617"/>
    <s v="Smart TV"/>
    <s v="18-24"/>
    <s v="Morning"/>
    <x v="0"/>
    <n v="15.99"/>
    <n v="0.1867007672634271"/>
    <n v="391"/>
    <n v="222"/>
    <n v="1"/>
  </r>
  <r>
    <n v="9803"/>
    <s v="Tina"/>
    <d v="2024-07-14T00:00:00"/>
    <d v="2024-11-23T00:00:00"/>
    <n v="11.99"/>
    <n v="318"/>
    <s v="Drama"/>
    <n v="2"/>
    <n v="1"/>
    <b v="0"/>
    <n v="376"/>
    <n v="44"/>
    <x v="0"/>
    <x v="3"/>
    <x v="2"/>
    <n v="42"/>
    <n v="3.9"/>
    <b v="0"/>
    <x v="0"/>
    <n v="3078"/>
    <s v="Tablet"/>
    <s v="25-34"/>
    <s v="Morning"/>
    <x v="17"/>
    <n v="11.99"/>
    <n v="0.13207547169811321"/>
    <n v="318"/>
    <n v="246"/>
    <n v="0"/>
  </r>
  <r>
    <n v="2165"/>
    <s v="Allison"/>
    <d v="2024-06-22T00:00:00"/>
    <d v="2024-11-29T00:00:00"/>
    <n v="15.99"/>
    <n v="157"/>
    <s v="Documentary"/>
    <n v="2"/>
    <n v="2"/>
    <b v="0"/>
    <n v="542"/>
    <n v="80"/>
    <x v="4"/>
    <x v="0"/>
    <x v="4"/>
    <n v="53"/>
    <n v="4.2"/>
    <b v="0"/>
    <x v="0"/>
    <n v="164"/>
    <s v="Smart TV"/>
    <s v="35-44"/>
    <s v="Evening"/>
    <x v="14"/>
    <n v="15.99"/>
    <n v="0.33757961783439489"/>
    <n v="157"/>
    <n v="240"/>
    <n v="0"/>
  </r>
  <r>
    <n v="1528"/>
    <s v="Sara"/>
    <d v="2023-01-10T00:00:00"/>
    <d v="2024-11-19T00:00:00"/>
    <n v="11.99"/>
    <n v="25"/>
    <s v="Drama"/>
    <n v="3"/>
    <n v="5"/>
    <b v="1"/>
    <n v="232"/>
    <n v="196"/>
    <x v="2"/>
    <x v="1"/>
    <x v="3"/>
    <n v="48"/>
    <n v="3.2"/>
    <b v="0"/>
    <x v="0"/>
    <n v="2805"/>
    <s v="Smart TV"/>
    <s v="18-24"/>
    <s v="Morning"/>
    <x v="3"/>
    <n v="11.99"/>
    <n v="1.92"/>
    <n v="25"/>
    <n v="250"/>
    <n v="0"/>
  </r>
  <r>
    <n v="5978"/>
    <s v="Joel"/>
    <d v="2023-04-12T00:00:00"/>
    <d v="2024-12-09T00:00:00"/>
    <n v="11.99"/>
    <n v="112"/>
    <s v="Drama"/>
    <n v="3"/>
    <n v="4"/>
    <b v="1"/>
    <n v="505"/>
    <n v="118"/>
    <x v="2"/>
    <x v="0"/>
    <x v="4"/>
    <n v="81"/>
    <n v="3.9"/>
    <b v="0"/>
    <x v="0"/>
    <n v="3848"/>
    <s v="Desktop"/>
    <s v="25-34"/>
    <s v="Afternoon"/>
    <x v="1"/>
    <n v="11.99"/>
    <n v="0.7232142857142857"/>
    <n v="112"/>
    <n v="230"/>
    <n v="0"/>
  </r>
  <r>
    <n v="5967"/>
    <s v="Diana"/>
    <d v="2023-05-12T00:00:00"/>
    <d v="2024-12-14T00:00:00"/>
    <n v="11.99"/>
    <n v="479"/>
    <s v="Action"/>
    <n v="2"/>
    <n v="5"/>
    <b v="0"/>
    <n v="394"/>
    <n v="35"/>
    <x v="4"/>
    <x v="3"/>
    <x v="2"/>
    <n v="93"/>
    <n v="3.7"/>
    <b v="0"/>
    <x v="0"/>
    <n v="836"/>
    <s v="Desktop"/>
    <s v="25-34"/>
    <s v="Late Night"/>
    <x v="0"/>
    <n v="11.99"/>
    <n v="0.19415448851774531"/>
    <n v="479"/>
    <n v="225"/>
    <n v="0"/>
  </r>
  <r>
    <n v="4254"/>
    <s v="James"/>
    <d v="2023-07-31T00:00:00"/>
    <d v="2024-12-18T00:00:00"/>
    <n v="11.99"/>
    <n v="233"/>
    <s v="Romance"/>
    <n v="1"/>
    <n v="2"/>
    <b v="1"/>
    <n v="769"/>
    <n v="132"/>
    <x v="3"/>
    <x v="0"/>
    <x v="0"/>
    <n v="82"/>
    <n v="4.3"/>
    <b v="1"/>
    <x v="0"/>
    <n v="2761"/>
    <s v="Laptop"/>
    <s v="18-24"/>
    <s v="Morning"/>
    <x v="13"/>
    <n v="11.99"/>
    <n v="0.35193133047210301"/>
    <n v="233"/>
    <n v="221"/>
    <n v="1"/>
  </r>
  <r>
    <n v="2186"/>
    <s v="Jeffrey"/>
    <d v="2024-11-27T00:00:00"/>
    <d v="2024-12-18T00:00:00"/>
    <n v="7.99"/>
    <n v="44"/>
    <s v="Drama"/>
    <n v="4"/>
    <n v="4"/>
    <b v="0"/>
    <n v="89"/>
    <n v="90"/>
    <x v="3"/>
    <x v="1"/>
    <x v="5"/>
    <n v="48"/>
    <n v="5"/>
    <b v="1"/>
    <x v="0"/>
    <n v="4633"/>
    <s v="Tablet"/>
    <s v="35-44"/>
    <s v="Late Night"/>
    <x v="24"/>
    <n v="7.99"/>
    <n v="1.0909090909090908"/>
    <n v="44"/>
    <n v="221"/>
    <n v="1"/>
  </r>
  <r>
    <n v="7644"/>
    <s v="Christian"/>
    <d v="2024-12-08T00:00:00"/>
    <d v="2024-12-15T00:00:00"/>
    <n v="15.99"/>
    <n v="456"/>
    <s v="Action"/>
    <n v="2"/>
    <n v="3"/>
    <b v="1"/>
    <n v="240"/>
    <n v="83"/>
    <x v="1"/>
    <x v="2"/>
    <x v="0"/>
    <n v="76"/>
    <n v="4"/>
    <b v="0"/>
    <x v="0"/>
    <n v="4260"/>
    <s v="Smart TV"/>
    <s v="18-24"/>
    <s v="Late Night"/>
    <x v="18"/>
    <n v="15.99"/>
    <n v="0.16666666666666666"/>
    <n v="456"/>
    <n v="224"/>
    <n v="0"/>
  </r>
  <r>
    <n v="5897"/>
    <s v="Hunter"/>
    <d v="2023-09-12T00:00:00"/>
    <d v="2024-12-06T00:00:00"/>
    <n v="7.99"/>
    <n v="486"/>
    <s v="Drama"/>
    <n v="3"/>
    <n v="2"/>
    <b v="0"/>
    <n v="181"/>
    <n v="15"/>
    <x v="5"/>
    <x v="2"/>
    <x v="1"/>
    <n v="0"/>
    <n v="4.2"/>
    <b v="0"/>
    <x v="0"/>
    <n v="447"/>
    <s v="Tablet"/>
    <s v="18-24"/>
    <s v="Morning"/>
    <x v="5"/>
    <n v="7.99"/>
    <n v="0"/>
    <n v="486"/>
    <n v="233"/>
    <n v="0"/>
  </r>
  <r>
    <n v="7465"/>
    <s v="Shane"/>
    <d v="2024-11-11T00:00:00"/>
    <d v="2024-12-01T00:00:00"/>
    <n v="11.99"/>
    <n v="308"/>
    <s v="Action"/>
    <n v="4"/>
    <n v="3"/>
    <b v="1"/>
    <n v="284"/>
    <n v="81"/>
    <x v="4"/>
    <x v="2"/>
    <x v="3"/>
    <n v="92"/>
    <n v="3.7"/>
    <b v="1"/>
    <x v="0"/>
    <n v="1298"/>
    <s v="Tablet"/>
    <s v="18-24"/>
    <s v="Afternoon"/>
    <x v="24"/>
    <n v="11.99"/>
    <n v="0.29870129870129869"/>
    <n v="308"/>
    <n v="238"/>
    <n v="1"/>
  </r>
  <r>
    <n v="3724"/>
    <s v="Brittany"/>
    <d v="2024-06-28T00:00:00"/>
    <d v="2024-12-02T00:00:00"/>
    <n v="7.99"/>
    <n v="161"/>
    <s v="Romance"/>
    <n v="3"/>
    <n v="5"/>
    <b v="0"/>
    <n v="698"/>
    <n v="77"/>
    <x v="1"/>
    <x v="0"/>
    <x v="3"/>
    <n v="32"/>
    <n v="3.7"/>
    <b v="0"/>
    <x v="0"/>
    <n v="3445"/>
    <s v="Laptop"/>
    <s v="45-54"/>
    <s v="Afternoon"/>
    <x v="14"/>
    <n v="7.99"/>
    <n v="0.19875776397515527"/>
    <n v="161"/>
    <n v="237"/>
    <n v="0"/>
  </r>
  <r>
    <n v="2914"/>
    <s v="Erica"/>
    <d v="2023-07-07T00:00:00"/>
    <d v="2024-12-14T00:00:00"/>
    <n v="15.99"/>
    <n v="316"/>
    <s v="Comedy"/>
    <n v="3"/>
    <n v="1"/>
    <b v="0"/>
    <n v="734"/>
    <n v="21"/>
    <x v="1"/>
    <x v="2"/>
    <x v="0"/>
    <n v="65"/>
    <n v="4.5999999999999996"/>
    <b v="0"/>
    <x v="0"/>
    <n v="3039"/>
    <s v="Smart TV"/>
    <s v="55+"/>
    <s v="Late Night"/>
    <x v="13"/>
    <n v="15.99"/>
    <n v="0.20569620253164558"/>
    <n v="316"/>
    <n v="225"/>
    <n v="0"/>
  </r>
  <r>
    <n v="4110"/>
    <s v="Justin"/>
    <d v="2024-01-27T00:00:00"/>
    <d v="2024-11-26T00:00:00"/>
    <n v="11.99"/>
    <n v="133"/>
    <s v="Drama"/>
    <n v="5"/>
    <n v="4"/>
    <b v="0"/>
    <n v="951"/>
    <n v="86"/>
    <x v="2"/>
    <x v="0"/>
    <x v="1"/>
    <n v="88"/>
    <n v="4.4000000000000004"/>
    <b v="0"/>
    <x v="0"/>
    <n v="3815"/>
    <s v="Smart TV"/>
    <s v="45-54"/>
    <s v="Evening"/>
    <x v="16"/>
    <n v="11.99"/>
    <n v="0.66165413533834583"/>
    <n v="133"/>
    <n v="243"/>
    <n v="0"/>
  </r>
  <r>
    <n v="6944"/>
    <s v="Sarah"/>
    <d v="2024-05-28T00:00:00"/>
    <d v="2024-11-30T00:00:00"/>
    <n v="15.99"/>
    <n v="270"/>
    <s v="Comedy"/>
    <n v="3"/>
    <n v="6"/>
    <b v="0"/>
    <n v="271"/>
    <n v="5"/>
    <x v="2"/>
    <x v="2"/>
    <x v="3"/>
    <n v="41"/>
    <n v="3.5"/>
    <b v="0"/>
    <x v="0"/>
    <n v="1135"/>
    <s v="Laptop"/>
    <s v="18-24"/>
    <s v="Late Night"/>
    <x v="7"/>
    <n v="15.99"/>
    <n v="0.15185185185185185"/>
    <n v="270"/>
    <n v="239"/>
    <n v="0"/>
  </r>
  <r>
    <n v="3639"/>
    <s v="Lindsay"/>
    <d v="2023-07-21T00:00:00"/>
    <d v="2024-11-22T00:00:00"/>
    <n v="11.99"/>
    <n v="85"/>
    <s v="Horror"/>
    <n v="3"/>
    <n v="1"/>
    <b v="1"/>
    <n v="851"/>
    <n v="48"/>
    <x v="0"/>
    <x v="3"/>
    <x v="5"/>
    <n v="45"/>
    <n v="4.5999999999999996"/>
    <b v="0"/>
    <x v="0"/>
    <n v="2706"/>
    <s v="Tablet"/>
    <s v="35-44"/>
    <s v="Evening"/>
    <x v="13"/>
    <n v="11.99"/>
    <n v="0.52941176470588236"/>
    <n v="85"/>
    <n v="247"/>
    <n v="0"/>
  </r>
  <r>
    <n v="8416"/>
    <s v="Rachel"/>
    <d v="2023-04-28T00:00:00"/>
    <d v="2024-11-29T00:00:00"/>
    <n v="11.99"/>
    <n v="65"/>
    <s v="Drama"/>
    <n v="2"/>
    <n v="3"/>
    <b v="1"/>
    <n v="302"/>
    <n v="6"/>
    <x v="2"/>
    <x v="0"/>
    <x v="0"/>
    <n v="81"/>
    <n v="3.5"/>
    <b v="1"/>
    <x v="0"/>
    <n v="3828"/>
    <s v="Tablet"/>
    <s v="18-24"/>
    <s v="Evening"/>
    <x v="1"/>
    <n v="11.99"/>
    <n v="1.2461538461538462"/>
    <n v="65"/>
    <n v="240"/>
    <n v="1"/>
  </r>
  <r>
    <n v="7753"/>
    <s v="David"/>
    <d v="2024-12-09T00:00:00"/>
    <d v="2024-12-13T00:00:00"/>
    <n v="7.99"/>
    <n v="393"/>
    <s v="Drama"/>
    <n v="3"/>
    <n v="3"/>
    <b v="0"/>
    <n v="829"/>
    <n v="117"/>
    <x v="0"/>
    <x v="2"/>
    <x v="0"/>
    <n v="65"/>
    <n v="4.9000000000000004"/>
    <b v="1"/>
    <x v="0"/>
    <n v="4409"/>
    <s v="Smart TV"/>
    <s v="35-44"/>
    <s v="Afternoon"/>
    <x v="18"/>
    <n v="7.99"/>
    <n v="0.16539440203562342"/>
    <n v="393"/>
    <n v="226"/>
    <n v="1"/>
  </r>
  <r>
    <n v="9528"/>
    <s v="Breanna"/>
    <d v="2023-02-16T00:00:00"/>
    <d v="2024-12-12T00:00:00"/>
    <n v="11.99"/>
    <n v="181"/>
    <s v="Action"/>
    <n v="5"/>
    <n v="5"/>
    <b v="0"/>
    <n v="860"/>
    <n v="148"/>
    <x v="0"/>
    <x v="1"/>
    <x v="2"/>
    <n v="3"/>
    <n v="4.3"/>
    <b v="1"/>
    <x v="0"/>
    <n v="433"/>
    <s v="Tablet"/>
    <s v="18-24"/>
    <s v="Afternoon"/>
    <x v="12"/>
    <n v="11.99"/>
    <n v="1.6574585635359115E-2"/>
    <n v="181"/>
    <n v="227"/>
    <n v="1"/>
  </r>
  <r>
    <n v="2960"/>
    <s v="James"/>
    <d v="2023-12-03T00:00:00"/>
    <d v="2024-12-09T00:00:00"/>
    <n v="11.99"/>
    <n v="416"/>
    <s v="Sci-Fi"/>
    <n v="5"/>
    <n v="4"/>
    <b v="1"/>
    <n v="964"/>
    <n v="187"/>
    <x v="0"/>
    <x v="3"/>
    <x v="5"/>
    <n v="6"/>
    <n v="3.2"/>
    <b v="0"/>
    <x v="0"/>
    <n v="2554"/>
    <s v="Smart TV"/>
    <s v="35-44"/>
    <s v="Late Night"/>
    <x v="8"/>
    <n v="11.99"/>
    <n v="1.4423076923076924E-2"/>
    <n v="416"/>
    <n v="230"/>
    <n v="0"/>
  </r>
  <r>
    <n v="1090"/>
    <s v="Hector"/>
    <d v="2024-05-17T00:00:00"/>
    <d v="2024-11-29T00:00:00"/>
    <n v="15.99"/>
    <n v="243"/>
    <s v="Sci-Fi"/>
    <n v="3"/>
    <n v="2"/>
    <b v="0"/>
    <n v="40"/>
    <n v="52"/>
    <x v="1"/>
    <x v="3"/>
    <x v="4"/>
    <n v="4"/>
    <n v="4"/>
    <b v="1"/>
    <x v="0"/>
    <n v="1348"/>
    <s v="Desktop"/>
    <s v="25-34"/>
    <s v="Morning"/>
    <x v="7"/>
    <n v="15.99"/>
    <n v="1.646090534979424E-2"/>
    <n v="243"/>
    <n v="240"/>
    <n v="1"/>
  </r>
  <r>
    <n v="2410"/>
    <s v="Jennifer"/>
    <d v="2024-12-11T00:00:00"/>
    <d v="2024-12-08T00:00:00"/>
    <n v="11.99"/>
    <n v="381"/>
    <s v="Romance"/>
    <n v="2"/>
    <n v="3"/>
    <b v="1"/>
    <n v="568"/>
    <n v="62"/>
    <x v="5"/>
    <x v="1"/>
    <x v="2"/>
    <n v="50"/>
    <n v="4.8"/>
    <b v="0"/>
    <x v="0"/>
    <n v="1375"/>
    <s v="Laptop"/>
    <s v="25-34"/>
    <s v="Late Night"/>
    <x v="18"/>
    <n v="11.99"/>
    <n v="0.13123359580052493"/>
    <n v="381"/>
    <n v="231"/>
    <n v="0"/>
  </r>
  <r>
    <n v="1575"/>
    <s v="James"/>
    <d v="2023-10-04T00:00:00"/>
    <d v="2024-12-11T00:00:00"/>
    <n v="11.99"/>
    <n v="71"/>
    <s v="Comedy"/>
    <n v="5"/>
    <n v="4"/>
    <b v="1"/>
    <n v="666"/>
    <n v="100"/>
    <x v="4"/>
    <x v="2"/>
    <x v="2"/>
    <n v="97"/>
    <n v="3.1"/>
    <b v="0"/>
    <x v="0"/>
    <n v="3630"/>
    <s v="Desktop"/>
    <s v="45-54"/>
    <s v="Late Night"/>
    <x v="23"/>
    <n v="11.99"/>
    <n v="1.3661971830985915"/>
    <n v="71"/>
    <n v="228"/>
    <n v="0"/>
  </r>
  <r>
    <n v="9259"/>
    <s v="Dale"/>
    <d v="2024-08-14T00:00:00"/>
    <d v="2024-12-07T00:00:00"/>
    <n v="11.99"/>
    <n v="219"/>
    <s v="Horror"/>
    <n v="4"/>
    <n v="1"/>
    <b v="1"/>
    <n v="318"/>
    <n v="37"/>
    <x v="6"/>
    <x v="3"/>
    <x v="3"/>
    <n v="69"/>
    <n v="3.9"/>
    <b v="1"/>
    <x v="0"/>
    <n v="1457"/>
    <s v="Laptop"/>
    <s v="45-54"/>
    <s v="Late Night"/>
    <x v="6"/>
    <n v="11.99"/>
    <n v="0.31506849315068491"/>
    <n v="219"/>
    <n v="232"/>
    <n v="1"/>
  </r>
  <r>
    <n v="2170"/>
    <s v="Lisa"/>
    <d v="2023-11-07T00:00:00"/>
    <d v="2024-12-15T00:00:00"/>
    <n v="15.99"/>
    <n v="335"/>
    <s v="Action"/>
    <n v="2"/>
    <n v="4"/>
    <b v="0"/>
    <n v="609"/>
    <n v="181"/>
    <x v="1"/>
    <x v="0"/>
    <x v="0"/>
    <n v="81"/>
    <n v="4.7"/>
    <b v="1"/>
    <x v="0"/>
    <n v="3332"/>
    <s v="Laptop"/>
    <s v="18-24"/>
    <s v="Late Night"/>
    <x v="15"/>
    <n v="15.99"/>
    <n v="0.2417910447761194"/>
    <n v="335"/>
    <n v="224"/>
    <n v="1"/>
  </r>
  <r>
    <n v="2237"/>
    <s v="Anthony"/>
    <d v="2023-06-08T00:00:00"/>
    <d v="2024-12-18T00:00:00"/>
    <n v="7.99"/>
    <n v="435"/>
    <s v="Comedy"/>
    <n v="2"/>
    <n v="1"/>
    <b v="0"/>
    <n v="163"/>
    <n v="69"/>
    <x v="3"/>
    <x v="0"/>
    <x v="1"/>
    <n v="24"/>
    <n v="4.8"/>
    <b v="1"/>
    <x v="0"/>
    <n v="3815"/>
    <s v="Laptop"/>
    <s v="35-44"/>
    <s v="Afternoon"/>
    <x v="4"/>
    <n v="7.99"/>
    <n v="5.5172413793103448E-2"/>
    <n v="435"/>
    <n v="221"/>
    <n v="1"/>
  </r>
  <r>
    <n v="2697"/>
    <s v="Christine"/>
    <d v="2024-05-10T00:00:00"/>
    <d v="2024-12-09T00:00:00"/>
    <n v="15.99"/>
    <n v="423"/>
    <s v="Drama"/>
    <n v="4"/>
    <n v="3"/>
    <b v="0"/>
    <n v="648"/>
    <n v="46"/>
    <x v="0"/>
    <x v="1"/>
    <x v="3"/>
    <n v="0"/>
    <n v="4.5"/>
    <b v="0"/>
    <x v="0"/>
    <n v="3859"/>
    <s v="Smartphone"/>
    <s v="55+"/>
    <s v="Late Night"/>
    <x v="7"/>
    <n v="15.99"/>
    <n v="0"/>
    <n v="423"/>
    <n v="230"/>
    <n v="0"/>
  </r>
  <r>
    <n v="4488"/>
    <s v="Stephen"/>
    <d v="2023-05-28T00:00:00"/>
    <d v="2024-12-05T00:00:00"/>
    <n v="7.99"/>
    <n v="304"/>
    <s v="Romance"/>
    <n v="1"/>
    <n v="3"/>
    <b v="0"/>
    <n v="975"/>
    <n v="10"/>
    <x v="1"/>
    <x v="0"/>
    <x v="4"/>
    <n v="48"/>
    <n v="3.2"/>
    <b v="0"/>
    <x v="0"/>
    <n v="3923"/>
    <s v="Smart TV"/>
    <s v="25-34"/>
    <s v="Late Night"/>
    <x v="0"/>
    <n v="7.99"/>
    <n v="0.15789473684210525"/>
    <n v="304"/>
    <n v="234"/>
    <n v="0"/>
  </r>
  <r>
    <n v="5291"/>
    <s v="Marvin"/>
    <d v="2024-02-24T00:00:00"/>
    <d v="2024-12-17T00:00:00"/>
    <n v="11.99"/>
    <n v="455"/>
    <s v="Drama"/>
    <n v="3"/>
    <n v="6"/>
    <b v="1"/>
    <n v="15"/>
    <n v="36"/>
    <x v="5"/>
    <x v="1"/>
    <x v="4"/>
    <n v="37"/>
    <n v="4.2"/>
    <b v="0"/>
    <x v="0"/>
    <n v="4486"/>
    <s v="Tablet"/>
    <s v="18-24"/>
    <s v="Afternoon"/>
    <x v="20"/>
    <n v="11.99"/>
    <n v="8.1318681318681321E-2"/>
    <n v="455"/>
    <n v="222"/>
    <n v="0"/>
  </r>
  <r>
    <n v="6287"/>
    <s v="Jasmine"/>
    <d v="2023-04-29T00:00:00"/>
    <d v="2024-11-30T00:00:00"/>
    <n v="11.99"/>
    <n v="449"/>
    <s v="Documentary"/>
    <n v="1"/>
    <n v="2"/>
    <b v="1"/>
    <n v="268"/>
    <n v="11"/>
    <x v="1"/>
    <x v="1"/>
    <x v="4"/>
    <n v="62"/>
    <n v="5"/>
    <b v="0"/>
    <x v="0"/>
    <n v="993"/>
    <s v="Desktop"/>
    <s v="25-34"/>
    <s v="Evening"/>
    <x v="1"/>
    <n v="11.99"/>
    <n v="0.13808463251670378"/>
    <n v="449"/>
    <n v="239"/>
    <n v="0"/>
  </r>
  <r>
    <n v="1953"/>
    <s v="Shannon"/>
    <d v="2023-11-09T00:00:00"/>
    <d v="2024-11-23T00:00:00"/>
    <n v="15.99"/>
    <n v="39"/>
    <s v="Drama"/>
    <n v="3"/>
    <n v="1"/>
    <b v="1"/>
    <n v="791"/>
    <n v="3"/>
    <x v="5"/>
    <x v="2"/>
    <x v="3"/>
    <n v="33"/>
    <n v="3.1"/>
    <b v="1"/>
    <x v="0"/>
    <n v="631"/>
    <s v="Smart TV"/>
    <s v="25-34"/>
    <s v="Morning"/>
    <x v="15"/>
    <n v="15.99"/>
    <n v="0.84615384615384615"/>
    <n v="39"/>
    <n v="246"/>
    <n v="1"/>
  </r>
  <r>
    <n v="3457"/>
    <s v="Kenneth"/>
    <d v="2024-10-25T00:00:00"/>
    <d v="2024-11-19T00:00:00"/>
    <n v="15.99"/>
    <n v="139"/>
    <s v="Comedy"/>
    <n v="2"/>
    <n v="1"/>
    <b v="0"/>
    <n v="257"/>
    <n v="173"/>
    <x v="4"/>
    <x v="1"/>
    <x v="4"/>
    <n v="16"/>
    <n v="3.7"/>
    <b v="1"/>
    <x v="0"/>
    <n v="214"/>
    <s v="Smart TV"/>
    <s v="25-34"/>
    <s v="Late Night"/>
    <x v="19"/>
    <n v="15.99"/>
    <n v="0.11510791366906475"/>
    <n v="139"/>
    <n v="250"/>
    <n v="1"/>
  </r>
  <r>
    <n v="6504"/>
    <s v="Michelle"/>
    <d v="2023-11-19T00:00:00"/>
    <d v="2024-12-18T00:00:00"/>
    <n v="7.99"/>
    <n v="345"/>
    <s v="Sci-Fi"/>
    <n v="1"/>
    <n v="4"/>
    <b v="0"/>
    <n v="767"/>
    <n v="66"/>
    <x v="1"/>
    <x v="1"/>
    <x v="2"/>
    <n v="70"/>
    <n v="3.8"/>
    <b v="0"/>
    <x v="0"/>
    <n v="2327"/>
    <s v="Desktop"/>
    <s v="18-24"/>
    <s v="Late Night"/>
    <x v="15"/>
    <n v="7.99"/>
    <n v="0.20289855072463769"/>
    <n v="345"/>
    <n v="221"/>
    <n v="0"/>
  </r>
  <r>
    <n v="7463"/>
    <s v="Ethan"/>
    <d v="2023-09-15T00:00:00"/>
    <d v="2024-12-06T00:00:00"/>
    <n v="11.99"/>
    <n v="500"/>
    <s v="Documentary"/>
    <n v="3"/>
    <n v="5"/>
    <b v="1"/>
    <n v="362"/>
    <n v="38"/>
    <x v="6"/>
    <x v="1"/>
    <x v="0"/>
    <n v="100"/>
    <n v="4"/>
    <b v="0"/>
    <x v="0"/>
    <n v="3679"/>
    <s v="Smart TV"/>
    <s v="55+"/>
    <s v="Evening"/>
    <x v="5"/>
    <n v="11.99"/>
    <n v="0.2"/>
    <n v="500"/>
    <n v="233"/>
    <n v="0"/>
  </r>
  <r>
    <n v="3898"/>
    <s v="Charles"/>
    <d v="2024-03-07T00:00:00"/>
    <d v="2024-11-28T00:00:00"/>
    <n v="11.99"/>
    <n v="365"/>
    <s v="Comedy"/>
    <n v="5"/>
    <n v="5"/>
    <b v="1"/>
    <n v="779"/>
    <n v="113"/>
    <x v="2"/>
    <x v="0"/>
    <x v="1"/>
    <n v="65"/>
    <n v="4.2"/>
    <b v="0"/>
    <x v="0"/>
    <n v="2238"/>
    <s v="Smartphone"/>
    <s v="55+"/>
    <s v="Afternoon"/>
    <x v="10"/>
    <n v="11.99"/>
    <n v="0.17808219178082191"/>
    <n v="365"/>
    <n v="241"/>
    <n v="0"/>
  </r>
  <r>
    <n v="8481"/>
    <s v="Stephanie"/>
    <d v="2024-10-16T00:00:00"/>
    <d v="2024-12-08T00:00:00"/>
    <n v="7.99"/>
    <n v="479"/>
    <s v="Romance"/>
    <n v="4"/>
    <n v="5"/>
    <b v="0"/>
    <n v="159"/>
    <n v="136"/>
    <x v="1"/>
    <x v="3"/>
    <x v="1"/>
    <n v="7"/>
    <n v="4.2"/>
    <b v="1"/>
    <x v="0"/>
    <n v="3655"/>
    <s v="Smart TV"/>
    <s v="18-24"/>
    <s v="Evening"/>
    <x v="19"/>
    <n v="7.99"/>
    <n v="1.4613778705636743E-2"/>
    <n v="479"/>
    <n v="231"/>
    <n v="1"/>
  </r>
  <r>
    <n v="7810"/>
    <s v="Robert"/>
    <d v="2023-09-24T00:00:00"/>
    <d v="2024-12-07T00:00:00"/>
    <n v="7.99"/>
    <n v="63"/>
    <s v="Horror"/>
    <n v="4"/>
    <n v="2"/>
    <b v="1"/>
    <n v="104"/>
    <n v="72"/>
    <x v="6"/>
    <x v="3"/>
    <x v="2"/>
    <n v="17"/>
    <n v="4.9000000000000004"/>
    <b v="1"/>
    <x v="0"/>
    <n v="1587"/>
    <s v="Laptop"/>
    <s v="18-24"/>
    <s v="Afternoon"/>
    <x v="5"/>
    <n v="7.99"/>
    <n v="0.26984126984126983"/>
    <n v="63"/>
    <n v="232"/>
    <n v="1"/>
  </r>
  <r>
    <n v="6534"/>
    <s v="Larry"/>
    <d v="2023-04-05T00:00:00"/>
    <d v="2024-12-11T00:00:00"/>
    <n v="11.99"/>
    <n v="104"/>
    <s v="Documentary"/>
    <n v="2"/>
    <n v="6"/>
    <b v="0"/>
    <n v="570"/>
    <n v="29"/>
    <x v="2"/>
    <x v="0"/>
    <x v="1"/>
    <n v="56"/>
    <n v="3.9"/>
    <b v="1"/>
    <x v="0"/>
    <n v="4501"/>
    <s v="Desktop"/>
    <s v="35-44"/>
    <s v="Late Night"/>
    <x v="1"/>
    <n v="11.99"/>
    <n v="0.53846153846153844"/>
    <n v="104"/>
    <n v="228"/>
    <n v="1"/>
  </r>
  <r>
    <n v="6025"/>
    <s v="Andrew"/>
    <d v="2023-12-15T00:00:00"/>
    <d v="2024-11-25T00:00:00"/>
    <n v="15.99"/>
    <n v="380"/>
    <s v="Horror"/>
    <n v="5"/>
    <n v="5"/>
    <b v="1"/>
    <n v="112"/>
    <n v="149"/>
    <x v="4"/>
    <x v="3"/>
    <x v="2"/>
    <n v="74"/>
    <n v="3.4"/>
    <b v="1"/>
    <x v="0"/>
    <n v="1910"/>
    <s v="Tablet"/>
    <s v="45-54"/>
    <s v="Morning"/>
    <x v="8"/>
    <n v="15.99"/>
    <n v="0.19473684210526315"/>
    <n v="380"/>
    <n v="244"/>
    <n v="1"/>
  </r>
  <r>
    <n v="5825"/>
    <s v="Michele"/>
    <d v="2024-02-12T00:00:00"/>
    <d v="2024-12-13T00:00:00"/>
    <n v="7.99"/>
    <n v="500"/>
    <s v="Drama"/>
    <n v="5"/>
    <n v="4"/>
    <b v="1"/>
    <n v="568"/>
    <n v="151"/>
    <x v="5"/>
    <x v="3"/>
    <x v="5"/>
    <n v="11"/>
    <n v="3.6"/>
    <b v="0"/>
    <x v="0"/>
    <n v="2731"/>
    <s v="Smartphone"/>
    <s v="45-54"/>
    <s v="Late Night"/>
    <x v="20"/>
    <n v="7.99"/>
    <n v="2.1999999999999999E-2"/>
    <n v="500"/>
    <n v="226"/>
    <n v="0"/>
  </r>
  <r>
    <n v="1185"/>
    <s v="Victor"/>
    <d v="2023-01-30T00:00:00"/>
    <d v="2024-12-15T00:00:00"/>
    <n v="15.99"/>
    <n v="247"/>
    <s v="Romance"/>
    <n v="2"/>
    <n v="2"/>
    <b v="0"/>
    <n v="943"/>
    <n v="42"/>
    <x v="2"/>
    <x v="0"/>
    <x v="3"/>
    <n v="85"/>
    <n v="3.5"/>
    <b v="1"/>
    <x v="0"/>
    <n v="4517"/>
    <s v="Smartphone"/>
    <s v="35-44"/>
    <s v="Evening"/>
    <x v="3"/>
    <n v="15.99"/>
    <n v="0.34412955465587042"/>
    <n v="247"/>
    <n v="224"/>
    <n v="1"/>
  </r>
  <r>
    <n v="4392"/>
    <s v="Craig"/>
    <d v="2023-02-19T00:00:00"/>
    <d v="2024-12-05T00:00:00"/>
    <n v="11.99"/>
    <n v="486"/>
    <s v="Sci-Fi"/>
    <n v="2"/>
    <n v="6"/>
    <b v="0"/>
    <n v="887"/>
    <n v="128"/>
    <x v="0"/>
    <x v="2"/>
    <x v="1"/>
    <n v="59"/>
    <n v="4.4000000000000004"/>
    <b v="0"/>
    <x v="0"/>
    <n v="1238"/>
    <s v="Laptop"/>
    <s v="35-44"/>
    <s v="Morning"/>
    <x v="12"/>
    <n v="11.99"/>
    <n v="0.12139917695473251"/>
    <n v="486"/>
    <n v="234"/>
    <n v="0"/>
  </r>
  <r>
    <n v="5785"/>
    <s v="William"/>
    <d v="2024-03-10T00:00:00"/>
    <d v="2024-11-19T00:00:00"/>
    <n v="7.99"/>
    <n v="220"/>
    <s v="Action"/>
    <n v="2"/>
    <n v="1"/>
    <b v="0"/>
    <n v="998"/>
    <n v="187"/>
    <x v="3"/>
    <x v="1"/>
    <x v="4"/>
    <n v="17"/>
    <n v="4.4000000000000004"/>
    <b v="0"/>
    <x v="0"/>
    <n v="1786"/>
    <s v="Smart TV"/>
    <s v="55+"/>
    <s v="Morning"/>
    <x v="10"/>
    <n v="7.99"/>
    <n v="7.7272727272727271E-2"/>
    <n v="220"/>
    <n v="250"/>
    <n v="0"/>
  </r>
  <r>
    <n v="4718"/>
    <s v="Stephanie"/>
    <d v="2023-09-21T00:00:00"/>
    <d v="2024-11-25T00:00:00"/>
    <n v="15.99"/>
    <n v="21"/>
    <s v="Drama"/>
    <n v="5"/>
    <n v="1"/>
    <b v="1"/>
    <n v="484"/>
    <n v="112"/>
    <x v="3"/>
    <x v="2"/>
    <x v="0"/>
    <n v="88"/>
    <n v="3.5"/>
    <b v="1"/>
    <x v="0"/>
    <n v="1683"/>
    <s v="Tablet"/>
    <s v="55+"/>
    <s v="Morning"/>
    <x v="5"/>
    <n v="15.99"/>
    <n v="4.1904761904761907"/>
    <n v="21"/>
    <n v="244"/>
    <n v="1"/>
  </r>
  <r>
    <n v="3992"/>
    <s v="John"/>
    <d v="2024-08-25T00:00:00"/>
    <d v="2024-11-25T00:00:00"/>
    <n v="11.99"/>
    <n v="417"/>
    <s v="Action"/>
    <n v="2"/>
    <n v="5"/>
    <b v="1"/>
    <n v="458"/>
    <n v="145"/>
    <x v="5"/>
    <x v="1"/>
    <x v="3"/>
    <n v="91"/>
    <n v="3.3"/>
    <b v="1"/>
    <x v="0"/>
    <n v="996"/>
    <s v="Laptop"/>
    <s v="25-34"/>
    <s v="Evening"/>
    <x v="6"/>
    <n v="11.99"/>
    <n v="0.21822541966426859"/>
    <n v="417"/>
    <n v="244"/>
    <n v="1"/>
  </r>
  <r>
    <n v="6100"/>
    <s v="Desiree"/>
    <d v="2024-06-24T00:00:00"/>
    <d v="2024-11-20T00:00:00"/>
    <n v="11.99"/>
    <n v="191"/>
    <s v="Comedy"/>
    <n v="1"/>
    <n v="4"/>
    <b v="0"/>
    <n v="925"/>
    <n v="124"/>
    <x v="5"/>
    <x v="3"/>
    <x v="0"/>
    <n v="37"/>
    <n v="4.0999999999999996"/>
    <b v="0"/>
    <x v="0"/>
    <n v="608"/>
    <s v="Smartphone"/>
    <s v="18-24"/>
    <s v="Evening"/>
    <x v="14"/>
    <n v="11.99"/>
    <n v="0.193717277486911"/>
    <n v="191"/>
    <n v="249"/>
    <n v="0"/>
  </r>
  <r>
    <n v="8495"/>
    <s v="Edward"/>
    <d v="2024-01-09T00:00:00"/>
    <d v="2024-11-26T00:00:00"/>
    <n v="7.99"/>
    <n v="460"/>
    <s v="Comedy"/>
    <n v="5"/>
    <n v="2"/>
    <b v="0"/>
    <n v="559"/>
    <n v="136"/>
    <x v="6"/>
    <x v="2"/>
    <x v="1"/>
    <n v="58"/>
    <n v="3.6"/>
    <b v="0"/>
    <x v="0"/>
    <n v="4650"/>
    <s v="Desktop"/>
    <s v="55+"/>
    <s v="Morning"/>
    <x v="16"/>
    <n v="7.99"/>
    <n v="0.12608695652173912"/>
    <n v="460"/>
    <n v="243"/>
    <n v="0"/>
  </r>
  <r>
    <n v="3083"/>
    <s v="Jason"/>
    <d v="2023-09-05T00:00:00"/>
    <d v="2024-12-13T00:00:00"/>
    <n v="7.99"/>
    <n v="413"/>
    <s v="Documentary"/>
    <n v="5"/>
    <n v="5"/>
    <b v="1"/>
    <n v="895"/>
    <n v="3"/>
    <x v="0"/>
    <x v="2"/>
    <x v="1"/>
    <n v="87"/>
    <n v="3.2"/>
    <b v="1"/>
    <x v="0"/>
    <n v="1340"/>
    <s v="Laptop"/>
    <s v="35-44"/>
    <s v="Late Night"/>
    <x v="5"/>
    <n v="7.99"/>
    <n v="0.21065375302663439"/>
    <n v="413"/>
    <n v="226"/>
    <n v="1"/>
  </r>
  <r>
    <n v="9936"/>
    <s v="Elizabeth"/>
    <d v="2023-05-11T00:00:00"/>
    <d v="2024-12-17T00:00:00"/>
    <n v="7.99"/>
    <n v="484"/>
    <s v="Action"/>
    <n v="1"/>
    <n v="6"/>
    <b v="1"/>
    <n v="570"/>
    <n v="18"/>
    <x v="5"/>
    <x v="2"/>
    <x v="0"/>
    <n v="5"/>
    <n v="4.5999999999999996"/>
    <b v="1"/>
    <x v="0"/>
    <n v="1821"/>
    <s v="Smartphone"/>
    <s v="25-34"/>
    <s v="Morning"/>
    <x v="0"/>
    <n v="7.99"/>
    <n v="1.0330578512396695E-2"/>
    <n v="484"/>
    <n v="222"/>
    <n v="1"/>
  </r>
  <r>
    <n v="2418"/>
    <s v="Nicole"/>
    <d v="2024-09-04T00:00:00"/>
    <d v="2024-11-19T00:00:00"/>
    <n v="15.99"/>
    <n v="227"/>
    <s v="Romance"/>
    <n v="1"/>
    <n v="4"/>
    <b v="1"/>
    <n v="187"/>
    <n v="48"/>
    <x v="0"/>
    <x v="2"/>
    <x v="5"/>
    <n v="6"/>
    <n v="3.4"/>
    <b v="1"/>
    <x v="0"/>
    <n v="3020"/>
    <s v="Laptop"/>
    <s v="45-54"/>
    <s v="Evening"/>
    <x v="11"/>
    <n v="15.99"/>
    <n v="2.643171806167401E-2"/>
    <n v="227"/>
    <n v="250"/>
    <n v="1"/>
  </r>
  <r>
    <n v="4089"/>
    <s v="Amy"/>
    <d v="2024-12-08T00:00:00"/>
    <d v="2024-12-17T00:00:00"/>
    <n v="11.99"/>
    <n v="313"/>
    <s v="Sci-Fi"/>
    <n v="5"/>
    <n v="6"/>
    <b v="1"/>
    <n v="900"/>
    <n v="135"/>
    <x v="1"/>
    <x v="1"/>
    <x v="5"/>
    <n v="87"/>
    <n v="4.8"/>
    <b v="0"/>
    <x v="0"/>
    <n v="1243"/>
    <s v="Smartphone"/>
    <s v="55+"/>
    <s v="Afternoon"/>
    <x v="18"/>
    <n v="11.99"/>
    <n v="0.27795527156549521"/>
    <n v="313"/>
    <n v="222"/>
    <n v="0"/>
  </r>
  <r>
    <n v="8876"/>
    <s v="Leslie"/>
    <d v="2023-04-17T00:00:00"/>
    <d v="2024-11-23T00:00:00"/>
    <n v="11.99"/>
    <n v="491"/>
    <s v="Horror"/>
    <n v="2"/>
    <n v="3"/>
    <b v="1"/>
    <n v="194"/>
    <n v="187"/>
    <x v="3"/>
    <x v="0"/>
    <x v="5"/>
    <n v="44"/>
    <n v="4.4000000000000004"/>
    <b v="1"/>
    <x v="0"/>
    <n v="540"/>
    <s v="Smartphone"/>
    <s v="25-34"/>
    <s v="Afternoon"/>
    <x v="1"/>
    <n v="11.99"/>
    <n v="8.9613034623217916E-2"/>
    <n v="491"/>
    <n v="246"/>
    <n v="1"/>
  </r>
  <r>
    <n v="3959"/>
    <s v="Alicia"/>
    <d v="2023-12-26T00:00:00"/>
    <d v="2024-12-16T00:00:00"/>
    <n v="15.99"/>
    <n v="50"/>
    <s v="Sci-Fi"/>
    <n v="4"/>
    <n v="2"/>
    <b v="1"/>
    <n v="155"/>
    <n v="115"/>
    <x v="0"/>
    <x v="1"/>
    <x v="1"/>
    <n v="92"/>
    <n v="4.3"/>
    <b v="0"/>
    <x v="0"/>
    <n v="2583"/>
    <s v="Desktop"/>
    <s v="45-54"/>
    <s v="Afternoon"/>
    <x v="8"/>
    <n v="15.99"/>
    <n v="1.84"/>
    <n v="50"/>
    <n v="223"/>
    <n v="0"/>
  </r>
  <r>
    <n v="2011"/>
    <s v="Donald"/>
    <d v="2023-05-14T00:00:00"/>
    <d v="2024-12-04T00:00:00"/>
    <n v="7.99"/>
    <n v="73"/>
    <s v="Romance"/>
    <n v="2"/>
    <n v="1"/>
    <b v="1"/>
    <n v="184"/>
    <n v="172"/>
    <x v="3"/>
    <x v="3"/>
    <x v="4"/>
    <n v="41"/>
    <n v="4.8"/>
    <b v="0"/>
    <x v="0"/>
    <n v="3463"/>
    <s v="Smartphone"/>
    <s v="35-44"/>
    <s v="Morning"/>
    <x v="0"/>
    <n v="7.99"/>
    <n v="0.56164383561643838"/>
    <n v="73"/>
    <n v="235"/>
    <n v="0"/>
  </r>
  <r>
    <n v="7896"/>
    <s v="Michael"/>
    <d v="2024-06-19T00:00:00"/>
    <d v="2024-11-29T00:00:00"/>
    <n v="11.99"/>
    <n v="139"/>
    <s v="Sci-Fi"/>
    <n v="4"/>
    <n v="5"/>
    <b v="1"/>
    <n v="539"/>
    <n v="152"/>
    <x v="1"/>
    <x v="1"/>
    <x v="1"/>
    <n v="48"/>
    <n v="3.8"/>
    <b v="1"/>
    <x v="0"/>
    <n v="4130"/>
    <s v="Desktop"/>
    <s v="35-44"/>
    <s v="Afternoon"/>
    <x v="14"/>
    <n v="11.99"/>
    <n v="0.34532374100719426"/>
    <n v="139"/>
    <n v="240"/>
    <n v="1"/>
  </r>
  <r>
    <n v="5495"/>
    <s v="Grant"/>
    <d v="2024-01-17T00:00:00"/>
    <d v="2024-11-29T00:00:00"/>
    <n v="11.99"/>
    <n v="327"/>
    <s v="Documentary"/>
    <n v="2"/>
    <n v="6"/>
    <b v="1"/>
    <n v="182"/>
    <n v="14"/>
    <x v="0"/>
    <x v="1"/>
    <x v="5"/>
    <n v="90"/>
    <n v="3.4"/>
    <b v="0"/>
    <x v="0"/>
    <n v="3918"/>
    <s v="Laptop"/>
    <s v="18-24"/>
    <s v="Late Night"/>
    <x v="16"/>
    <n v="11.99"/>
    <n v="0.27522935779816515"/>
    <n v="327"/>
    <n v="240"/>
    <n v="0"/>
  </r>
  <r>
    <n v="6219"/>
    <s v="Michelle"/>
    <d v="2024-07-22T00:00:00"/>
    <d v="2024-12-16T00:00:00"/>
    <n v="11.99"/>
    <n v="206"/>
    <s v="Drama"/>
    <n v="4"/>
    <n v="1"/>
    <b v="0"/>
    <n v="981"/>
    <n v="60"/>
    <x v="2"/>
    <x v="0"/>
    <x v="4"/>
    <n v="41"/>
    <n v="4.4000000000000004"/>
    <b v="1"/>
    <x v="0"/>
    <n v="4264"/>
    <s v="Desktop"/>
    <s v="25-34"/>
    <s v="Late Night"/>
    <x v="17"/>
    <n v="11.99"/>
    <n v="0.19902912621359223"/>
    <n v="206"/>
    <n v="223"/>
    <n v="1"/>
  </r>
  <r>
    <n v="4458"/>
    <s v="Sydney"/>
    <d v="2023-10-26T00:00:00"/>
    <d v="2024-11-20T00:00:00"/>
    <n v="15.99"/>
    <n v="23"/>
    <s v="Sci-Fi"/>
    <n v="3"/>
    <n v="3"/>
    <b v="1"/>
    <n v="489"/>
    <n v="7"/>
    <x v="3"/>
    <x v="1"/>
    <x v="2"/>
    <n v="54"/>
    <n v="4.5"/>
    <b v="1"/>
    <x v="0"/>
    <n v="1485"/>
    <s v="Tablet"/>
    <s v="18-24"/>
    <s v="Evening"/>
    <x v="23"/>
    <n v="15.99"/>
    <n v="2.347826086956522"/>
    <n v="23"/>
    <n v="249"/>
    <n v="1"/>
  </r>
  <r>
    <n v="4115"/>
    <s v="Shawna"/>
    <d v="2024-11-24T00:00:00"/>
    <d v="2024-11-24T00:00:00"/>
    <n v="15.99"/>
    <n v="158"/>
    <s v="Comedy"/>
    <n v="1"/>
    <n v="5"/>
    <b v="1"/>
    <n v="603"/>
    <n v="72"/>
    <x v="3"/>
    <x v="2"/>
    <x v="0"/>
    <n v="88"/>
    <n v="3.3"/>
    <b v="0"/>
    <x v="0"/>
    <n v="3508"/>
    <s v="Smart TV"/>
    <s v="55+"/>
    <s v="Afternoon"/>
    <x v="24"/>
    <n v="15.99"/>
    <n v="0.55696202531645567"/>
    <n v="158"/>
    <n v="245"/>
    <n v="0"/>
  </r>
  <r>
    <n v="6586"/>
    <s v="Allison"/>
    <d v="2023-01-26T00:00:00"/>
    <d v="2024-12-15T00:00:00"/>
    <n v="15.99"/>
    <n v="459"/>
    <s v="Comedy"/>
    <n v="2"/>
    <n v="1"/>
    <b v="0"/>
    <n v="445"/>
    <n v="153"/>
    <x v="6"/>
    <x v="0"/>
    <x v="0"/>
    <n v="13"/>
    <n v="4.2"/>
    <b v="0"/>
    <x v="0"/>
    <n v="3433"/>
    <s v="Desktop"/>
    <s v="45-54"/>
    <s v="Evening"/>
    <x v="3"/>
    <n v="15.99"/>
    <n v="2.8322440087145968E-2"/>
    <n v="459"/>
    <n v="224"/>
    <n v="0"/>
  </r>
  <r>
    <n v="3985"/>
    <s v="Andrew"/>
    <d v="2024-06-12T00:00:00"/>
    <d v="2024-12-12T00:00:00"/>
    <n v="15.99"/>
    <n v="30"/>
    <s v="Documentary"/>
    <n v="4"/>
    <n v="6"/>
    <b v="0"/>
    <n v="233"/>
    <n v="10"/>
    <x v="5"/>
    <x v="3"/>
    <x v="3"/>
    <n v="71"/>
    <n v="4.5999999999999996"/>
    <b v="0"/>
    <x v="0"/>
    <n v="3610"/>
    <s v="Smartphone"/>
    <s v="45-54"/>
    <s v="Late Night"/>
    <x v="14"/>
    <n v="15.99"/>
    <n v="2.3666666666666667"/>
    <n v="30"/>
    <n v="227"/>
    <n v="0"/>
  </r>
  <r>
    <n v="8501"/>
    <s v="Mark"/>
    <d v="2024-04-08T00:00:00"/>
    <d v="2024-11-19T00:00:00"/>
    <n v="11.99"/>
    <n v="42"/>
    <s v="Documentary"/>
    <n v="5"/>
    <n v="2"/>
    <b v="1"/>
    <n v="464"/>
    <n v="171"/>
    <x v="0"/>
    <x v="3"/>
    <x v="4"/>
    <n v="88"/>
    <n v="4.5999999999999996"/>
    <b v="1"/>
    <x v="0"/>
    <n v="3307"/>
    <s v="Smart TV"/>
    <s v="18-24"/>
    <s v="Morning"/>
    <x v="21"/>
    <n v="11.99"/>
    <n v="2.0952380952380953"/>
    <n v="42"/>
    <n v="250"/>
    <n v="1"/>
  </r>
  <r>
    <n v="4048"/>
    <s v="Nicole"/>
    <d v="2024-06-02T00:00:00"/>
    <d v="2024-12-17T00:00:00"/>
    <n v="11.99"/>
    <n v="242"/>
    <s v="Horror"/>
    <n v="3"/>
    <n v="1"/>
    <b v="0"/>
    <n v="273"/>
    <n v="96"/>
    <x v="5"/>
    <x v="2"/>
    <x v="5"/>
    <n v="34"/>
    <n v="4.9000000000000004"/>
    <b v="1"/>
    <x v="0"/>
    <n v="868"/>
    <s v="Smart TV"/>
    <s v="18-24"/>
    <s v="Morning"/>
    <x v="14"/>
    <n v="11.99"/>
    <n v="0.14049586776859505"/>
    <n v="242"/>
    <n v="222"/>
    <n v="1"/>
  </r>
  <r>
    <n v="4466"/>
    <s v="Matthew"/>
    <d v="2024-10-06T00:00:00"/>
    <d v="2024-11-27T00:00:00"/>
    <n v="11.99"/>
    <n v="25"/>
    <s v="Drama"/>
    <n v="5"/>
    <n v="2"/>
    <b v="0"/>
    <n v="162"/>
    <n v="147"/>
    <x v="5"/>
    <x v="1"/>
    <x v="4"/>
    <n v="82"/>
    <n v="4.3"/>
    <b v="0"/>
    <x v="0"/>
    <n v="4358"/>
    <s v="Smart TV"/>
    <s v="25-34"/>
    <s v="Late Night"/>
    <x v="19"/>
    <n v="11.99"/>
    <n v="3.28"/>
    <n v="25"/>
    <n v="242"/>
    <n v="0"/>
  </r>
  <r>
    <n v="5479"/>
    <s v="David"/>
    <d v="2023-03-04T00:00:00"/>
    <d v="2024-12-08T00:00:00"/>
    <n v="7.99"/>
    <n v="140"/>
    <s v="Romance"/>
    <n v="4"/>
    <n v="4"/>
    <b v="0"/>
    <n v="218"/>
    <n v="5"/>
    <x v="3"/>
    <x v="0"/>
    <x v="5"/>
    <n v="86"/>
    <n v="3.6"/>
    <b v="0"/>
    <x v="0"/>
    <n v="4552"/>
    <s v="Desktop"/>
    <s v="55+"/>
    <s v="Late Night"/>
    <x v="9"/>
    <n v="7.99"/>
    <n v="0.61428571428571432"/>
    <n v="140"/>
    <n v="231"/>
    <n v="0"/>
  </r>
  <r>
    <n v="2480"/>
    <s v="Shane"/>
    <d v="2023-08-26T00:00:00"/>
    <d v="2024-12-17T00:00:00"/>
    <n v="15.99"/>
    <n v="192"/>
    <s v="Comedy"/>
    <n v="5"/>
    <n v="3"/>
    <b v="0"/>
    <n v="39"/>
    <n v="18"/>
    <x v="2"/>
    <x v="3"/>
    <x v="1"/>
    <n v="75"/>
    <n v="3.3"/>
    <b v="1"/>
    <x v="0"/>
    <n v="3003"/>
    <s v="Desktop"/>
    <s v="18-24"/>
    <s v="Morning"/>
    <x v="2"/>
    <n v="15.99"/>
    <n v="0.390625"/>
    <n v="192"/>
    <n v="222"/>
    <n v="1"/>
  </r>
  <r>
    <n v="6288"/>
    <s v="Kathryn"/>
    <d v="2024-04-02T00:00:00"/>
    <d v="2024-12-11T00:00:00"/>
    <n v="15.99"/>
    <n v="267"/>
    <s v="Romance"/>
    <n v="1"/>
    <n v="2"/>
    <b v="0"/>
    <n v="107"/>
    <n v="140"/>
    <x v="4"/>
    <x v="0"/>
    <x v="5"/>
    <n v="7"/>
    <n v="4.8"/>
    <b v="0"/>
    <x v="0"/>
    <n v="783"/>
    <s v="Smart TV"/>
    <s v="25-34"/>
    <s v="Evening"/>
    <x v="21"/>
    <n v="15.99"/>
    <n v="2.6217228464419477E-2"/>
    <n v="267"/>
    <n v="228"/>
    <n v="0"/>
  </r>
  <r>
    <n v="9973"/>
    <s v="John"/>
    <d v="2023-04-14T00:00:00"/>
    <d v="2024-12-15T00:00:00"/>
    <n v="11.99"/>
    <n v="410"/>
    <s v="Romance"/>
    <n v="4"/>
    <n v="4"/>
    <b v="0"/>
    <n v="513"/>
    <n v="52"/>
    <x v="1"/>
    <x v="1"/>
    <x v="5"/>
    <n v="19"/>
    <n v="4.7"/>
    <b v="0"/>
    <x v="0"/>
    <n v="3578"/>
    <s v="Smart TV"/>
    <s v="25-34"/>
    <s v="Late Night"/>
    <x v="1"/>
    <n v="11.99"/>
    <n v="4.6341463414634146E-2"/>
    <n v="410"/>
    <n v="224"/>
    <n v="0"/>
  </r>
  <r>
    <n v="6078"/>
    <s v="Kara"/>
    <d v="2024-09-23T00:00:00"/>
    <d v="2024-12-15T00:00:00"/>
    <n v="7.99"/>
    <n v="281"/>
    <s v="Comedy"/>
    <n v="4"/>
    <n v="5"/>
    <b v="0"/>
    <n v="905"/>
    <n v="128"/>
    <x v="5"/>
    <x v="3"/>
    <x v="1"/>
    <n v="70"/>
    <n v="4.3"/>
    <b v="0"/>
    <x v="0"/>
    <n v="1952"/>
    <s v="Laptop"/>
    <s v="18-24"/>
    <s v="Evening"/>
    <x v="11"/>
    <n v="7.99"/>
    <n v="0.24911032028469751"/>
    <n v="281"/>
    <n v="224"/>
    <n v="0"/>
  </r>
  <r>
    <n v="5362"/>
    <s v="Julie"/>
    <d v="2024-03-07T00:00:00"/>
    <d v="2024-11-27T00:00:00"/>
    <n v="15.99"/>
    <n v="478"/>
    <s v="Comedy"/>
    <n v="4"/>
    <n v="3"/>
    <b v="1"/>
    <n v="551"/>
    <n v="96"/>
    <x v="2"/>
    <x v="3"/>
    <x v="3"/>
    <n v="65"/>
    <n v="4.5999999999999996"/>
    <b v="1"/>
    <x v="0"/>
    <n v="860"/>
    <s v="Laptop"/>
    <s v="55+"/>
    <s v="Morning"/>
    <x v="10"/>
    <n v="15.99"/>
    <n v="0.13598326359832635"/>
    <n v="478"/>
    <n v="242"/>
    <n v="1"/>
  </r>
  <r>
    <n v="1687"/>
    <s v="Joshua"/>
    <d v="2024-04-19T00:00:00"/>
    <d v="2024-11-24T00:00:00"/>
    <n v="7.99"/>
    <n v="44"/>
    <s v="Action"/>
    <n v="4"/>
    <n v="5"/>
    <b v="1"/>
    <n v="190"/>
    <n v="193"/>
    <x v="6"/>
    <x v="0"/>
    <x v="0"/>
    <n v="13"/>
    <n v="3.1"/>
    <b v="0"/>
    <x v="0"/>
    <n v="3"/>
    <s v="Laptop"/>
    <s v="18-24"/>
    <s v="Late Night"/>
    <x v="21"/>
    <n v="7.99"/>
    <n v="0.29545454545454547"/>
    <n v="44"/>
    <n v="245"/>
    <n v="0"/>
  </r>
  <r>
    <n v="8986"/>
    <s v="Gary"/>
    <d v="2024-12-01T00:00:00"/>
    <d v="2024-12-16T00:00:00"/>
    <n v="15.99"/>
    <n v="250"/>
    <s v="Action"/>
    <n v="1"/>
    <n v="2"/>
    <b v="1"/>
    <n v="69"/>
    <n v="35"/>
    <x v="1"/>
    <x v="2"/>
    <x v="1"/>
    <n v="13"/>
    <n v="3.3"/>
    <b v="1"/>
    <x v="0"/>
    <n v="1836"/>
    <s v="Smart TV"/>
    <s v="25-34"/>
    <s v="Evening"/>
    <x v="18"/>
    <n v="15.99"/>
    <n v="5.1999999999999998E-2"/>
    <n v="250"/>
    <n v="223"/>
    <n v="1"/>
  </r>
  <r>
    <n v="5994"/>
    <s v="Chelsea"/>
    <d v="2023-10-21T00:00:00"/>
    <d v="2024-12-04T00:00:00"/>
    <n v="7.99"/>
    <n v="225"/>
    <s v="Drama"/>
    <n v="5"/>
    <n v="5"/>
    <b v="0"/>
    <n v="274"/>
    <n v="83"/>
    <x v="2"/>
    <x v="2"/>
    <x v="1"/>
    <n v="45"/>
    <n v="3.9"/>
    <b v="0"/>
    <x v="0"/>
    <n v="808"/>
    <s v="Smartphone"/>
    <s v="35-44"/>
    <s v="Afternoon"/>
    <x v="23"/>
    <n v="7.99"/>
    <n v="0.2"/>
    <n v="225"/>
    <n v="235"/>
    <n v="0"/>
  </r>
  <r>
    <n v="6293"/>
    <s v="John"/>
    <d v="2024-09-16T00:00:00"/>
    <d v="2024-11-21T00:00:00"/>
    <n v="15.99"/>
    <n v="473"/>
    <s v="Sci-Fi"/>
    <n v="4"/>
    <n v="4"/>
    <b v="0"/>
    <n v="605"/>
    <n v="93"/>
    <x v="5"/>
    <x v="1"/>
    <x v="2"/>
    <n v="13"/>
    <n v="4.8"/>
    <b v="0"/>
    <x v="0"/>
    <n v="2141"/>
    <s v="Desktop"/>
    <s v="35-44"/>
    <s v="Late Night"/>
    <x v="11"/>
    <n v="15.99"/>
    <n v="2.748414376321353E-2"/>
    <n v="473"/>
    <n v="248"/>
    <n v="0"/>
  </r>
  <r>
    <n v="7558"/>
    <s v="Sandra"/>
    <d v="2024-11-13T00:00:00"/>
    <d v="2024-12-08T00:00:00"/>
    <n v="11.99"/>
    <n v="236"/>
    <s v="Sci-Fi"/>
    <n v="1"/>
    <n v="5"/>
    <b v="1"/>
    <n v="225"/>
    <n v="94"/>
    <x v="5"/>
    <x v="1"/>
    <x v="4"/>
    <n v="61"/>
    <n v="3.7"/>
    <b v="0"/>
    <x v="0"/>
    <n v="1254"/>
    <s v="Laptop"/>
    <s v="35-44"/>
    <s v="Evening"/>
    <x v="24"/>
    <n v="11.99"/>
    <n v="0.25847457627118642"/>
    <n v="236"/>
    <n v="231"/>
    <n v="0"/>
  </r>
  <r>
    <n v="1805"/>
    <s v="Jennifer"/>
    <d v="2023-02-04T00:00:00"/>
    <d v="2024-11-30T00:00:00"/>
    <n v="11.99"/>
    <n v="349"/>
    <s v="Comedy"/>
    <n v="4"/>
    <n v="4"/>
    <b v="1"/>
    <n v="386"/>
    <n v="195"/>
    <x v="0"/>
    <x v="3"/>
    <x v="1"/>
    <n v="59"/>
    <n v="4.5999999999999996"/>
    <b v="0"/>
    <x v="0"/>
    <n v="2864"/>
    <s v="Laptop"/>
    <s v="35-44"/>
    <s v="Late Night"/>
    <x v="12"/>
    <n v="11.99"/>
    <n v="0.16905444126074498"/>
    <n v="349"/>
    <n v="239"/>
    <n v="0"/>
  </r>
  <r>
    <n v="1661"/>
    <s v="Margaret"/>
    <d v="2023-04-16T00:00:00"/>
    <d v="2024-12-08T00:00:00"/>
    <n v="15.99"/>
    <n v="139"/>
    <s v="Comedy"/>
    <n v="4"/>
    <n v="5"/>
    <b v="1"/>
    <n v="442"/>
    <n v="110"/>
    <x v="1"/>
    <x v="2"/>
    <x v="0"/>
    <n v="91"/>
    <n v="4.7"/>
    <b v="1"/>
    <x v="0"/>
    <n v="4589"/>
    <s v="Smartphone"/>
    <s v="55+"/>
    <s v="Evening"/>
    <x v="1"/>
    <n v="15.99"/>
    <n v="0.65467625899280579"/>
    <n v="139"/>
    <n v="231"/>
    <n v="1"/>
  </r>
  <r>
    <n v="8960"/>
    <s v="Jason"/>
    <d v="2024-01-16T00:00:00"/>
    <d v="2024-12-02T00:00:00"/>
    <n v="15.99"/>
    <n v="278"/>
    <s v="Romance"/>
    <n v="3"/>
    <n v="2"/>
    <b v="1"/>
    <n v="382"/>
    <n v="25"/>
    <x v="2"/>
    <x v="0"/>
    <x v="5"/>
    <n v="72"/>
    <n v="4.4000000000000004"/>
    <b v="0"/>
    <x v="0"/>
    <n v="2932"/>
    <s v="Smartphone"/>
    <s v="55+"/>
    <s v="Afternoon"/>
    <x v="16"/>
    <n v="15.99"/>
    <n v="0.25899280575539568"/>
    <n v="278"/>
    <n v="237"/>
    <n v="0"/>
  </r>
  <r>
    <n v="6131"/>
    <s v="Nichole"/>
    <d v="2024-07-30T00:00:00"/>
    <d v="2024-12-17T00:00:00"/>
    <n v="7.99"/>
    <n v="242"/>
    <s v="Horror"/>
    <n v="5"/>
    <n v="2"/>
    <b v="1"/>
    <n v="156"/>
    <n v="166"/>
    <x v="6"/>
    <x v="3"/>
    <x v="0"/>
    <n v="53"/>
    <n v="5"/>
    <b v="0"/>
    <x v="0"/>
    <n v="1697"/>
    <s v="Tablet"/>
    <s v="18-24"/>
    <s v="Late Night"/>
    <x v="17"/>
    <n v="7.99"/>
    <n v="0.21900826446280991"/>
    <n v="242"/>
    <n v="222"/>
    <n v="0"/>
  </r>
  <r>
    <n v="4114"/>
    <s v="Eric"/>
    <d v="2023-11-30T00:00:00"/>
    <d v="2024-12-14T00:00:00"/>
    <n v="11.99"/>
    <n v="251"/>
    <s v="Horror"/>
    <n v="5"/>
    <n v="6"/>
    <b v="1"/>
    <n v="687"/>
    <n v="160"/>
    <x v="3"/>
    <x v="1"/>
    <x v="4"/>
    <n v="88"/>
    <n v="4.5"/>
    <b v="0"/>
    <x v="0"/>
    <n v="1411"/>
    <s v="Tablet"/>
    <s v="18-24"/>
    <s v="Evening"/>
    <x v="15"/>
    <n v="11.99"/>
    <n v="0.35059760956175301"/>
    <n v="251"/>
    <n v="225"/>
    <n v="0"/>
  </r>
  <r>
    <n v="4833"/>
    <s v="Nathan"/>
    <d v="2024-04-13T00:00:00"/>
    <d v="2024-12-10T00:00:00"/>
    <n v="7.99"/>
    <n v="268"/>
    <s v="Drama"/>
    <n v="4"/>
    <n v="4"/>
    <b v="1"/>
    <n v="778"/>
    <n v="122"/>
    <x v="1"/>
    <x v="2"/>
    <x v="0"/>
    <n v="12"/>
    <n v="3.8"/>
    <b v="1"/>
    <x v="0"/>
    <n v="3437"/>
    <s v="Laptop"/>
    <s v="25-34"/>
    <s v="Evening"/>
    <x v="21"/>
    <n v="7.99"/>
    <n v="4.4776119402985072E-2"/>
    <n v="268"/>
    <n v="229"/>
    <n v="1"/>
  </r>
  <r>
    <n v="2401"/>
    <s v="Rachel"/>
    <d v="2024-10-06T00:00:00"/>
    <d v="2024-12-02T00:00:00"/>
    <n v="7.99"/>
    <n v="322"/>
    <s v="Comedy"/>
    <n v="4"/>
    <n v="6"/>
    <b v="0"/>
    <n v="616"/>
    <n v="45"/>
    <x v="5"/>
    <x v="0"/>
    <x v="3"/>
    <n v="22"/>
    <n v="4.9000000000000004"/>
    <b v="1"/>
    <x v="0"/>
    <n v="4509"/>
    <s v="Smart TV"/>
    <s v="35-44"/>
    <s v="Evening"/>
    <x v="19"/>
    <n v="7.99"/>
    <n v="6.8322981366459631E-2"/>
    <n v="322"/>
    <n v="237"/>
    <n v="1"/>
  </r>
  <r>
    <n v="1037"/>
    <s v="Natalie"/>
    <d v="2023-06-25T00:00:00"/>
    <d v="2024-11-30T00:00:00"/>
    <n v="7.99"/>
    <n v="356"/>
    <s v="Documentary"/>
    <n v="3"/>
    <n v="3"/>
    <b v="1"/>
    <n v="314"/>
    <n v="50"/>
    <x v="1"/>
    <x v="2"/>
    <x v="2"/>
    <n v="7"/>
    <n v="4.9000000000000004"/>
    <b v="1"/>
    <x v="0"/>
    <n v="3165"/>
    <s v="Smart TV"/>
    <s v="25-34"/>
    <s v="Morning"/>
    <x v="4"/>
    <n v="7.99"/>
    <n v="1.9662921348314606E-2"/>
    <n v="356"/>
    <n v="239"/>
    <n v="1"/>
  </r>
  <r>
    <n v="2675"/>
    <s v="Chad"/>
    <d v="2023-02-18T00:00:00"/>
    <d v="2024-12-04T00:00:00"/>
    <n v="15.99"/>
    <n v="28"/>
    <s v="Documentary"/>
    <n v="2"/>
    <n v="1"/>
    <b v="1"/>
    <n v="666"/>
    <n v="65"/>
    <x v="6"/>
    <x v="0"/>
    <x v="1"/>
    <n v="21"/>
    <n v="4.3"/>
    <b v="0"/>
    <x v="0"/>
    <n v="2538"/>
    <s v="Desktop"/>
    <s v="18-24"/>
    <s v="Late Night"/>
    <x v="12"/>
    <n v="15.99"/>
    <n v="0.75"/>
    <n v="28"/>
    <n v="235"/>
    <n v="0"/>
  </r>
  <r>
    <n v="1665"/>
    <s v="Megan"/>
    <d v="2024-02-28T00:00:00"/>
    <d v="2024-12-17T00:00:00"/>
    <n v="11.99"/>
    <n v="43"/>
    <s v="Comedy"/>
    <n v="5"/>
    <n v="2"/>
    <b v="0"/>
    <n v="767"/>
    <n v="83"/>
    <x v="4"/>
    <x v="3"/>
    <x v="1"/>
    <n v="58"/>
    <n v="3"/>
    <b v="1"/>
    <x v="0"/>
    <n v="245"/>
    <s v="Desktop"/>
    <s v="35-44"/>
    <s v="Afternoon"/>
    <x v="20"/>
    <n v="11.99"/>
    <n v="1.3488372093023255"/>
    <n v="43"/>
    <n v="222"/>
    <n v="1"/>
  </r>
  <r>
    <n v="5671"/>
    <s v="Martin"/>
    <d v="2023-05-27T00:00:00"/>
    <d v="2024-11-29T00:00:00"/>
    <n v="11.99"/>
    <n v="391"/>
    <s v="Drama"/>
    <n v="3"/>
    <n v="3"/>
    <b v="1"/>
    <n v="811"/>
    <n v="3"/>
    <x v="0"/>
    <x v="0"/>
    <x v="5"/>
    <n v="17"/>
    <n v="4.2"/>
    <b v="0"/>
    <x v="0"/>
    <n v="1364"/>
    <s v="Smart TV"/>
    <s v="35-44"/>
    <s v="Morning"/>
    <x v="0"/>
    <n v="11.99"/>
    <n v="4.3478260869565216E-2"/>
    <n v="391"/>
    <n v="240"/>
    <n v="0"/>
  </r>
  <r>
    <n v="5153"/>
    <s v="Ryan"/>
    <d v="2024-06-26T00:00:00"/>
    <d v="2024-12-18T00:00:00"/>
    <n v="7.99"/>
    <n v="300"/>
    <s v="Sci-Fi"/>
    <n v="1"/>
    <n v="4"/>
    <b v="1"/>
    <n v="413"/>
    <n v="154"/>
    <x v="1"/>
    <x v="0"/>
    <x v="5"/>
    <n v="64"/>
    <n v="4.0999999999999996"/>
    <b v="0"/>
    <x v="0"/>
    <n v="732"/>
    <s v="Desktop"/>
    <s v="55+"/>
    <s v="Evening"/>
    <x v="14"/>
    <n v="7.99"/>
    <n v="0.21333333333333335"/>
    <n v="300"/>
    <n v="221"/>
    <n v="0"/>
  </r>
  <r>
    <n v="1114"/>
    <s v="Angela"/>
    <d v="2023-01-02T00:00:00"/>
    <d v="2024-12-15T00:00:00"/>
    <n v="11.99"/>
    <n v="75"/>
    <s v="Horror"/>
    <n v="3"/>
    <n v="3"/>
    <b v="0"/>
    <n v="324"/>
    <n v="175"/>
    <x v="0"/>
    <x v="1"/>
    <x v="1"/>
    <n v="18"/>
    <n v="3.3"/>
    <b v="0"/>
    <x v="0"/>
    <n v="4976"/>
    <s v="Tablet"/>
    <s v="45-54"/>
    <s v="Evening"/>
    <x v="3"/>
    <n v="11.99"/>
    <n v="0.24"/>
    <n v="75"/>
    <n v="224"/>
    <n v="0"/>
  </r>
  <r>
    <n v="6180"/>
    <s v="Chad"/>
    <d v="2024-08-09T00:00:00"/>
    <d v="2024-12-02T00:00:00"/>
    <n v="11.99"/>
    <n v="154"/>
    <s v="Romance"/>
    <n v="1"/>
    <n v="5"/>
    <b v="1"/>
    <n v="52"/>
    <n v="108"/>
    <x v="5"/>
    <x v="2"/>
    <x v="1"/>
    <n v="94"/>
    <n v="4.0999999999999996"/>
    <b v="0"/>
    <x v="0"/>
    <n v="4176"/>
    <s v="Tablet"/>
    <s v="18-24"/>
    <s v="Late Night"/>
    <x v="6"/>
    <n v="11.99"/>
    <n v="0.61038961038961037"/>
    <n v="154"/>
    <n v="237"/>
    <n v="0"/>
  </r>
  <r>
    <n v="8237"/>
    <s v="Mary"/>
    <d v="2023-05-19T00:00:00"/>
    <d v="2024-12-07T00:00:00"/>
    <n v="7.99"/>
    <n v="179"/>
    <s v="Comedy"/>
    <n v="2"/>
    <n v="6"/>
    <b v="0"/>
    <n v="680"/>
    <n v="50"/>
    <x v="0"/>
    <x v="2"/>
    <x v="4"/>
    <n v="52"/>
    <n v="3.4"/>
    <b v="0"/>
    <x v="0"/>
    <n v="2919"/>
    <s v="Smartphone"/>
    <s v="25-34"/>
    <s v="Late Night"/>
    <x v="0"/>
    <n v="7.99"/>
    <n v="0.29050279329608941"/>
    <n v="179"/>
    <n v="232"/>
    <n v="0"/>
  </r>
  <r>
    <n v="9500"/>
    <s v="Marissa"/>
    <d v="2023-09-13T00:00:00"/>
    <d v="2024-12-10T00:00:00"/>
    <n v="11.99"/>
    <n v="147"/>
    <s v="Documentary"/>
    <n v="1"/>
    <n v="1"/>
    <b v="1"/>
    <n v="780"/>
    <n v="76"/>
    <x v="0"/>
    <x v="2"/>
    <x v="2"/>
    <n v="21"/>
    <n v="4.4000000000000004"/>
    <b v="1"/>
    <x v="0"/>
    <n v="3081"/>
    <s v="Tablet"/>
    <s v="25-34"/>
    <s v="Late Night"/>
    <x v="5"/>
    <n v="11.99"/>
    <n v="0.14285714285714285"/>
    <n v="147"/>
    <n v="229"/>
    <n v="1"/>
  </r>
  <r>
    <n v="7476"/>
    <s v="Patrick"/>
    <d v="2023-06-16T00:00:00"/>
    <d v="2024-11-27T00:00:00"/>
    <n v="11.99"/>
    <n v="235"/>
    <s v="Horror"/>
    <n v="3"/>
    <n v="1"/>
    <b v="1"/>
    <n v="569"/>
    <n v="176"/>
    <x v="6"/>
    <x v="1"/>
    <x v="5"/>
    <n v="18"/>
    <n v="3.8"/>
    <b v="1"/>
    <x v="0"/>
    <n v="3138"/>
    <s v="Desktop"/>
    <s v="35-44"/>
    <s v="Afternoon"/>
    <x v="4"/>
    <n v="11.99"/>
    <n v="7.6595744680851063E-2"/>
    <n v="235"/>
    <n v="242"/>
    <n v="1"/>
  </r>
  <r>
    <n v="9908"/>
    <s v="Kelly"/>
    <d v="2023-01-03T00:00:00"/>
    <d v="2024-12-04T00:00:00"/>
    <n v="11.99"/>
    <n v="390"/>
    <s v="Romance"/>
    <n v="3"/>
    <n v="1"/>
    <b v="0"/>
    <n v="256"/>
    <n v="183"/>
    <x v="5"/>
    <x v="2"/>
    <x v="1"/>
    <n v="89"/>
    <n v="3.2"/>
    <b v="1"/>
    <x v="0"/>
    <n v="1180"/>
    <s v="Smart TV"/>
    <s v="45-54"/>
    <s v="Evening"/>
    <x v="3"/>
    <n v="11.99"/>
    <n v="0.2282051282051282"/>
    <n v="390"/>
    <n v="235"/>
    <n v="1"/>
  </r>
  <r>
    <n v="1534"/>
    <s v="Mary"/>
    <d v="2024-07-22T00:00:00"/>
    <d v="2024-12-18T00:00:00"/>
    <n v="7.99"/>
    <n v="116"/>
    <s v="Action"/>
    <n v="1"/>
    <n v="4"/>
    <b v="0"/>
    <n v="799"/>
    <n v="137"/>
    <x v="0"/>
    <x v="2"/>
    <x v="2"/>
    <n v="78"/>
    <n v="4.5999999999999996"/>
    <b v="1"/>
    <x v="0"/>
    <n v="4518"/>
    <s v="Desktop"/>
    <s v="55+"/>
    <s v="Evening"/>
    <x v="17"/>
    <n v="7.99"/>
    <n v="0.67241379310344829"/>
    <n v="116"/>
    <n v="221"/>
    <n v="1"/>
  </r>
  <r>
    <n v="4613"/>
    <s v="Cynthia"/>
    <d v="2023-03-03T00:00:00"/>
    <d v="2024-12-04T00:00:00"/>
    <n v="15.99"/>
    <n v="492"/>
    <s v="Action"/>
    <n v="1"/>
    <n v="2"/>
    <b v="0"/>
    <n v="237"/>
    <n v="55"/>
    <x v="4"/>
    <x v="3"/>
    <x v="2"/>
    <n v="15"/>
    <n v="4.9000000000000004"/>
    <b v="1"/>
    <x v="0"/>
    <n v="3843"/>
    <s v="Smartphone"/>
    <s v="35-44"/>
    <s v="Evening"/>
    <x v="9"/>
    <n v="15.99"/>
    <n v="3.048780487804878E-2"/>
    <n v="492"/>
    <n v="235"/>
    <n v="1"/>
  </r>
  <r>
    <n v="5063"/>
    <s v="Jasmine"/>
    <d v="2024-06-04T00:00:00"/>
    <d v="2024-11-22T00:00:00"/>
    <n v="7.99"/>
    <n v="159"/>
    <s v="Action"/>
    <n v="4"/>
    <n v="5"/>
    <b v="1"/>
    <n v="138"/>
    <n v="3"/>
    <x v="5"/>
    <x v="1"/>
    <x v="0"/>
    <n v="12"/>
    <n v="3.9"/>
    <b v="1"/>
    <x v="0"/>
    <n v="3604"/>
    <s v="Laptop"/>
    <s v="25-34"/>
    <s v="Morning"/>
    <x v="14"/>
    <n v="7.99"/>
    <n v="7.5471698113207544E-2"/>
    <n v="159"/>
    <n v="247"/>
    <n v="1"/>
  </r>
  <r>
    <n v="4548"/>
    <s v="Sarah"/>
    <d v="2023-06-08T00:00:00"/>
    <d v="2024-11-20T00:00:00"/>
    <n v="7.99"/>
    <n v="279"/>
    <s v="Romance"/>
    <n v="4"/>
    <n v="6"/>
    <b v="0"/>
    <n v="636"/>
    <n v="176"/>
    <x v="6"/>
    <x v="3"/>
    <x v="5"/>
    <n v="32"/>
    <n v="3.7"/>
    <b v="1"/>
    <x v="0"/>
    <n v="4445"/>
    <s v="Smartphone"/>
    <s v="25-34"/>
    <s v="Afternoon"/>
    <x v="4"/>
    <n v="7.99"/>
    <n v="0.11469534050179211"/>
    <n v="279"/>
    <n v="249"/>
    <n v="1"/>
  </r>
  <r>
    <n v="7556"/>
    <s v="Adam"/>
    <d v="2024-07-17T00:00:00"/>
    <d v="2024-11-26T00:00:00"/>
    <n v="15.99"/>
    <n v="386"/>
    <s v="Action"/>
    <n v="2"/>
    <n v="6"/>
    <b v="1"/>
    <n v="461"/>
    <n v="178"/>
    <x v="0"/>
    <x v="3"/>
    <x v="0"/>
    <n v="79"/>
    <n v="3.7"/>
    <b v="0"/>
    <x v="0"/>
    <n v="1587"/>
    <s v="Tablet"/>
    <s v="35-44"/>
    <s v="Afternoon"/>
    <x v="17"/>
    <n v="15.99"/>
    <n v="0.20466321243523317"/>
    <n v="386"/>
    <n v="243"/>
    <n v="0"/>
  </r>
  <r>
    <n v="1846"/>
    <s v="Mason"/>
    <d v="2024-06-21T00:00:00"/>
    <d v="2024-12-07T00:00:00"/>
    <n v="15.99"/>
    <n v="332"/>
    <s v="Sci-Fi"/>
    <n v="1"/>
    <n v="6"/>
    <b v="0"/>
    <n v="20"/>
    <n v="128"/>
    <x v="4"/>
    <x v="2"/>
    <x v="4"/>
    <n v="50"/>
    <n v="5"/>
    <b v="0"/>
    <x v="0"/>
    <n v="4400"/>
    <s v="Smart TV"/>
    <s v="45-54"/>
    <s v="Late Night"/>
    <x v="14"/>
    <n v="15.99"/>
    <n v="0.15060240963855423"/>
    <n v="332"/>
    <n v="232"/>
    <n v="0"/>
  </r>
  <r>
    <n v="7088"/>
    <s v="Amy"/>
    <d v="2024-01-01T00:00:00"/>
    <d v="2024-11-21T00:00:00"/>
    <n v="11.99"/>
    <n v="176"/>
    <s v="Documentary"/>
    <n v="5"/>
    <n v="5"/>
    <b v="1"/>
    <n v="276"/>
    <n v="138"/>
    <x v="4"/>
    <x v="0"/>
    <x v="3"/>
    <n v="56"/>
    <n v="4.7"/>
    <b v="0"/>
    <x v="0"/>
    <n v="2891"/>
    <s v="Smartphone"/>
    <s v="18-24"/>
    <s v="Morning"/>
    <x v="16"/>
    <n v="11.99"/>
    <n v="0.31818181818181818"/>
    <n v="176"/>
    <n v="248"/>
    <n v="0"/>
  </r>
  <r>
    <n v="1179"/>
    <s v="Craig"/>
    <d v="2024-06-07T00:00:00"/>
    <d v="2024-12-18T00:00:00"/>
    <n v="11.99"/>
    <n v="221"/>
    <s v="Romance"/>
    <n v="4"/>
    <n v="1"/>
    <b v="1"/>
    <n v="603"/>
    <n v="141"/>
    <x v="5"/>
    <x v="3"/>
    <x v="0"/>
    <n v="44"/>
    <n v="3.3"/>
    <b v="1"/>
    <x v="0"/>
    <n v="1363"/>
    <s v="Smartphone"/>
    <s v="35-44"/>
    <s v="Afternoon"/>
    <x v="14"/>
    <n v="11.99"/>
    <n v="0.19909502262443438"/>
    <n v="221"/>
    <n v="221"/>
    <n v="1"/>
  </r>
  <r>
    <n v="2190"/>
    <s v="Lindsay"/>
    <d v="2023-12-31T00:00:00"/>
    <d v="2024-12-05T00:00:00"/>
    <n v="7.99"/>
    <n v="263"/>
    <s v="Horror"/>
    <n v="4"/>
    <n v="1"/>
    <b v="1"/>
    <n v="799"/>
    <n v="14"/>
    <x v="0"/>
    <x v="2"/>
    <x v="2"/>
    <n v="32"/>
    <n v="3.3"/>
    <b v="0"/>
    <x v="0"/>
    <n v="2323"/>
    <s v="Smart TV"/>
    <s v="55+"/>
    <s v="Evening"/>
    <x v="8"/>
    <n v="7.99"/>
    <n v="0.12167300380228137"/>
    <n v="263"/>
    <n v="234"/>
    <n v="0"/>
  </r>
  <r>
    <n v="2847"/>
    <s v="Charles"/>
    <d v="2023-09-23T00:00:00"/>
    <d v="2024-11-27T00:00:00"/>
    <n v="15.99"/>
    <n v="222"/>
    <s v="Documentary"/>
    <n v="1"/>
    <n v="3"/>
    <b v="0"/>
    <n v="785"/>
    <n v="147"/>
    <x v="6"/>
    <x v="2"/>
    <x v="2"/>
    <n v="21"/>
    <n v="4.8"/>
    <b v="1"/>
    <x v="0"/>
    <n v="4291"/>
    <s v="Smart TV"/>
    <s v="45-54"/>
    <s v="Morning"/>
    <x v="5"/>
    <n v="15.99"/>
    <n v="9.45945945945946E-2"/>
    <n v="222"/>
    <n v="242"/>
    <n v="1"/>
  </r>
  <r>
    <n v="6570"/>
    <s v="Joseph"/>
    <d v="2024-12-08T00:00:00"/>
    <d v="2024-12-12T00:00:00"/>
    <n v="11.99"/>
    <n v="39"/>
    <s v="Romance"/>
    <n v="5"/>
    <n v="3"/>
    <b v="1"/>
    <n v="28"/>
    <n v="189"/>
    <x v="1"/>
    <x v="2"/>
    <x v="5"/>
    <n v="26"/>
    <n v="4.5999999999999996"/>
    <b v="1"/>
    <x v="0"/>
    <n v="4938"/>
    <s v="Smartphone"/>
    <s v="55+"/>
    <s v="Evening"/>
    <x v="18"/>
    <n v="11.99"/>
    <n v="0.66666666666666663"/>
    <n v="39"/>
    <n v="227"/>
    <n v="1"/>
  </r>
  <r>
    <n v="1149"/>
    <s v="Michael"/>
    <d v="2023-05-29T00:00:00"/>
    <d v="2024-11-28T00:00:00"/>
    <n v="11.99"/>
    <n v="445"/>
    <s v="Action"/>
    <n v="3"/>
    <n v="2"/>
    <b v="1"/>
    <n v="637"/>
    <n v="14"/>
    <x v="0"/>
    <x v="1"/>
    <x v="5"/>
    <n v="50"/>
    <n v="3.2"/>
    <b v="1"/>
    <x v="0"/>
    <n v="913"/>
    <s v="Desktop"/>
    <s v="45-54"/>
    <s v="Late Night"/>
    <x v="0"/>
    <n v="11.99"/>
    <n v="0.11235955056179775"/>
    <n v="445"/>
    <n v="241"/>
    <n v="1"/>
  </r>
  <r>
    <n v="1336"/>
    <s v="James"/>
    <d v="2024-04-25T00:00:00"/>
    <d v="2024-12-10T00:00:00"/>
    <n v="11.99"/>
    <n v="164"/>
    <s v="Sci-Fi"/>
    <n v="3"/>
    <n v="3"/>
    <b v="1"/>
    <n v="79"/>
    <n v="130"/>
    <x v="1"/>
    <x v="0"/>
    <x v="5"/>
    <n v="47"/>
    <n v="3.9"/>
    <b v="0"/>
    <x v="0"/>
    <n v="3925"/>
    <s v="Laptop"/>
    <s v="55+"/>
    <s v="Morning"/>
    <x v="21"/>
    <n v="11.99"/>
    <n v="0.28658536585365851"/>
    <n v="164"/>
    <n v="229"/>
    <n v="0"/>
  </r>
  <r>
    <n v="6956"/>
    <s v="Brandon"/>
    <d v="2024-02-21T00:00:00"/>
    <d v="2024-11-24T00:00:00"/>
    <n v="15.99"/>
    <n v="101"/>
    <s v="Sci-Fi"/>
    <n v="5"/>
    <n v="1"/>
    <b v="1"/>
    <n v="175"/>
    <n v="125"/>
    <x v="3"/>
    <x v="1"/>
    <x v="2"/>
    <n v="44"/>
    <n v="3.6"/>
    <b v="1"/>
    <x v="0"/>
    <n v="2517"/>
    <s v="Laptop"/>
    <s v="55+"/>
    <s v="Evening"/>
    <x v="20"/>
    <n v="15.99"/>
    <n v="0.43564356435643564"/>
    <n v="101"/>
    <n v="245"/>
    <n v="1"/>
  </r>
  <r>
    <n v="7015"/>
    <s v="Jaclyn"/>
    <d v="2024-10-02T00:00:00"/>
    <d v="2024-12-09T00:00:00"/>
    <n v="11.99"/>
    <n v="424"/>
    <s v="Drama"/>
    <n v="1"/>
    <n v="3"/>
    <b v="1"/>
    <n v="684"/>
    <n v="127"/>
    <x v="5"/>
    <x v="3"/>
    <x v="2"/>
    <n v="97"/>
    <n v="4.5999999999999996"/>
    <b v="0"/>
    <x v="0"/>
    <n v="2070"/>
    <s v="Laptop"/>
    <s v="25-34"/>
    <s v="Late Night"/>
    <x v="19"/>
    <n v="11.99"/>
    <n v="0.22877358490566038"/>
    <n v="424"/>
    <n v="230"/>
    <n v="0"/>
  </r>
  <r>
    <n v="4104"/>
    <s v="Alvin"/>
    <d v="2023-07-22T00:00:00"/>
    <d v="2024-11-20T00:00:00"/>
    <n v="15.99"/>
    <n v="182"/>
    <s v="Sci-Fi"/>
    <n v="4"/>
    <n v="5"/>
    <b v="0"/>
    <n v="247"/>
    <n v="197"/>
    <x v="0"/>
    <x v="3"/>
    <x v="5"/>
    <n v="90"/>
    <n v="4.7"/>
    <b v="0"/>
    <x v="0"/>
    <n v="4726"/>
    <s v="Laptop"/>
    <s v="35-44"/>
    <s v="Evening"/>
    <x v="13"/>
    <n v="15.99"/>
    <n v="0.49450549450549453"/>
    <n v="182"/>
    <n v="249"/>
    <n v="0"/>
  </r>
  <r>
    <n v="9413"/>
    <s v="Megan"/>
    <d v="2023-08-27T00:00:00"/>
    <d v="2024-12-03T00:00:00"/>
    <n v="15.99"/>
    <n v="115"/>
    <s v="Sci-Fi"/>
    <n v="2"/>
    <n v="3"/>
    <b v="1"/>
    <n v="741"/>
    <n v="68"/>
    <x v="0"/>
    <x v="3"/>
    <x v="0"/>
    <n v="30"/>
    <n v="5"/>
    <b v="1"/>
    <x v="0"/>
    <n v="1536"/>
    <s v="Smartphone"/>
    <s v="35-44"/>
    <s v="Morning"/>
    <x v="2"/>
    <n v="15.99"/>
    <n v="0.2608695652173913"/>
    <n v="115"/>
    <n v="236"/>
    <n v="1"/>
  </r>
  <r>
    <n v="8300"/>
    <s v="Carolyn"/>
    <d v="2024-04-24T00:00:00"/>
    <d v="2024-12-13T00:00:00"/>
    <n v="15.99"/>
    <n v="33"/>
    <s v="Documentary"/>
    <n v="1"/>
    <n v="4"/>
    <b v="0"/>
    <n v="623"/>
    <n v="53"/>
    <x v="1"/>
    <x v="2"/>
    <x v="4"/>
    <n v="17"/>
    <n v="3.5"/>
    <b v="0"/>
    <x v="0"/>
    <n v="2113"/>
    <s v="Desktop"/>
    <s v="55+"/>
    <s v="Afternoon"/>
    <x v="21"/>
    <n v="15.99"/>
    <n v="0.51515151515151514"/>
    <n v="33"/>
    <n v="226"/>
    <n v="0"/>
  </r>
  <r>
    <n v="5126"/>
    <s v="Christopher"/>
    <d v="2024-05-06T00:00:00"/>
    <d v="2024-12-03T00:00:00"/>
    <n v="7.99"/>
    <n v="259"/>
    <s v="Drama"/>
    <n v="1"/>
    <n v="1"/>
    <b v="1"/>
    <n v="327"/>
    <n v="76"/>
    <x v="2"/>
    <x v="0"/>
    <x v="5"/>
    <n v="9"/>
    <n v="4.3"/>
    <b v="1"/>
    <x v="0"/>
    <n v="428"/>
    <s v="Tablet"/>
    <s v="25-34"/>
    <s v="Afternoon"/>
    <x v="7"/>
    <n v="7.99"/>
    <n v="3.4749034749034749E-2"/>
    <n v="259"/>
    <n v="236"/>
    <n v="1"/>
  </r>
  <r>
    <n v="1754"/>
    <s v="Patricia"/>
    <d v="2024-06-13T00:00:00"/>
    <d v="2024-11-20T00:00:00"/>
    <n v="15.99"/>
    <n v="309"/>
    <s v="Romance"/>
    <n v="5"/>
    <n v="6"/>
    <b v="0"/>
    <n v="760"/>
    <n v="72"/>
    <x v="6"/>
    <x v="2"/>
    <x v="5"/>
    <n v="91"/>
    <n v="4.8"/>
    <b v="1"/>
    <x v="0"/>
    <n v="2336"/>
    <s v="Smart TV"/>
    <s v="45-54"/>
    <s v="Afternoon"/>
    <x v="14"/>
    <n v="15.99"/>
    <n v="0.29449838187702265"/>
    <n v="309"/>
    <n v="249"/>
    <n v="1"/>
  </r>
  <r>
    <n v="7089"/>
    <s v="Richard"/>
    <d v="2023-03-03T00:00:00"/>
    <d v="2024-12-11T00:00:00"/>
    <n v="7.99"/>
    <n v="367"/>
    <s v="Romance"/>
    <n v="1"/>
    <n v="3"/>
    <b v="0"/>
    <n v="522"/>
    <n v="10"/>
    <x v="0"/>
    <x v="0"/>
    <x v="2"/>
    <n v="70"/>
    <n v="3.8"/>
    <b v="0"/>
    <x v="0"/>
    <n v="2344"/>
    <s v="Desktop"/>
    <s v="25-34"/>
    <s v="Morning"/>
    <x v="9"/>
    <n v="7.99"/>
    <n v="0.1907356948228883"/>
    <n v="367"/>
    <n v="228"/>
    <n v="0"/>
  </r>
  <r>
    <n v="1697"/>
    <s v="Tiffany"/>
    <d v="2023-09-21T00:00:00"/>
    <d v="2024-11-27T00:00:00"/>
    <n v="7.99"/>
    <n v="472"/>
    <s v="Action"/>
    <n v="5"/>
    <n v="2"/>
    <b v="1"/>
    <n v="76"/>
    <n v="157"/>
    <x v="0"/>
    <x v="1"/>
    <x v="5"/>
    <n v="6"/>
    <n v="3.1"/>
    <b v="1"/>
    <x v="0"/>
    <n v="1351"/>
    <s v="Laptop"/>
    <s v="55+"/>
    <s v="Afternoon"/>
    <x v="5"/>
    <n v="7.99"/>
    <n v="1.2711864406779662E-2"/>
    <n v="472"/>
    <n v="242"/>
    <n v="1"/>
  </r>
  <r>
    <n v="4768"/>
    <s v="Thomas"/>
    <d v="2023-12-04T00:00:00"/>
    <d v="2024-11-23T00:00:00"/>
    <n v="15.99"/>
    <n v="449"/>
    <s v="Documentary"/>
    <n v="5"/>
    <n v="4"/>
    <b v="0"/>
    <n v="61"/>
    <n v="61"/>
    <x v="5"/>
    <x v="1"/>
    <x v="5"/>
    <n v="88"/>
    <n v="3.7"/>
    <b v="1"/>
    <x v="0"/>
    <n v="165"/>
    <s v="Tablet"/>
    <s v="45-54"/>
    <s v="Afternoon"/>
    <x v="8"/>
    <n v="15.99"/>
    <n v="0.19599109131403117"/>
    <n v="449"/>
    <n v="246"/>
    <n v="1"/>
  </r>
  <r>
    <n v="4205"/>
    <s v="Daniel"/>
    <d v="2023-12-14T00:00:00"/>
    <d v="2024-12-06T00:00:00"/>
    <n v="15.99"/>
    <n v="302"/>
    <s v="Comedy"/>
    <n v="4"/>
    <n v="4"/>
    <b v="1"/>
    <n v="800"/>
    <n v="101"/>
    <x v="0"/>
    <x v="3"/>
    <x v="4"/>
    <n v="89"/>
    <n v="4.3"/>
    <b v="0"/>
    <x v="0"/>
    <n v="3411"/>
    <s v="Desktop"/>
    <s v="55+"/>
    <s v="Evening"/>
    <x v="8"/>
    <n v="15.99"/>
    <n v="0.29470198675496689"/>
    <n v="302"/>
    <n v="233"/>
    <n v="0"/>
  </r>
  <r>
    <n v="8844"/>
    <s v="Ashley"/>
    <d v="2024-09-24T00:00:00"/>
    <d v="2024-12-18T00:00:00"/>
    <n v="7.99"/>
    <n v="70"/>
    <s v="Sci-Fi"/>
    <n v="3"/>
    <n v="6"/>
    <b v="1"/>
    <n v="226"/>
    <n v="104"/>
    <x v="0"/>
    <x v="1"/>
    <x v="1"/>
    <n v="59"/>
    <n v="3.3"/>
    <b v="1"/>
    <x v="0"/>
    <n v="615"/>
    <s v="Laptop"/>
    <s v="45-54"/>
    <s v="Late Night"/>
    <x v="11"/>
    <n v="7.99"/>
    <n v="0.84285714285714286"/>
    <n v="70"/>
    <n v="221"/>
    <n v="1"/>
  </r>
  <r>
    <n v="1103"/>
    <s v="Lindsey"/>
    <d v="2023-05-08T00:00:00"/>
    <d v="2024-12-02T00:00:00"/>
    <n v="7.99"/>
    <n v="157"/>
    <s v="Sci-Fi"/>
    <n v="2"/>
    <n v="1"/>
    <b v="0"/>
    <n v="792"/>
    <n v="141"/>
    <x v="1"/>
    <x v="2"/>
    <x v="3"/>
    <n v="18"/>
    <n v="4.2"/>
    <b v="0"/>
    <x v="0"/>
    <n v="1538"/>
    <s v="Smartphone"/>
    <s v="55+"/>
    <s v="Afternoon"/>
    <x v="0"/>
    <n v="7.99"/>
    <n v="0.11464968152866242"/>
    <n v="157"/>
    <n v="237"/>
    <n v="0"/>
  </r>
  <r>
    <n v="2180"/>
    <s v="Yvonne"/>
    <d v="2023-04-16T00:00:00"/>
    <d v="2024-11-24T00:00:00"/>
    <n v="7.99"/>
    <n v="17"/>
    <s v="Horror"/>
    <n v="5"/>
    <n v="5"/>
    <b v="0"/>
    <n v="498"/>
    <n v="67"/>
    <x v="2"/>
    <x v="0"/>
    <x v="2"/>
    <n v="67"/>
    <n v="3"/>
    <b v="1"/>
    <x v="0"/>
    <n v="1835"/>
    <s v="Smart TV"/>
    <s v="35-44"/>
    <s v="Late Night"/>
    <x v="1"/>
    <n v="7.99"/>
    <n v="3.9411764705882355"/>
    <n v="17"/>
    <n v="245"/>
    <n v="1"/>
  </r>
  <r>
    <n v="6607"/>
    <s v="Gene"/>
    <d v="2023-01-13T00:00:00"/>
    <d v="2024-12-02T00:00:00"/>
    <n v="15.99"/>
    <n v="173"/>
    <s v="Drama"/>
    <n v="1"/>
    <n v="3"/>
    <b v="1"/>
    <n v="950"/>
    <n v="163"/>
    <x v="6"/>
    <x v="1"/>
    <x v="5"/>
    <n v="96"/>
    <n v="4.9000000000000004"/>
    <b v="1"/>
    <x v="0"/>
    <n v="3515"/>
    <s v="Smart TV"/>
    <s v="35-44"/>
    <s v="Late Night"/>
    <x v="3"/>
    <n v="15.99"/>
    <n v="0.55491329479768781"/>
    <n v="173"/>
    <n v="237"/>
    <n v="1"/>
  </r>
  <r>
    <n v="7949"/>
    <s v="Phyllis"/>
    <d v="2023-01-11T00:00:00"/>
    <d v="2024-11-21T00:00:00"/>
    <n v="11.99"/>
    <n v="301"/>
    <s v="Comedy"/>
    <n v="5"/>
    <n v="4"/>
    <b v="0"/>
    <n v="906"/>
    <n v="141"/>
    <x v="4"/>
    <x v="2"/>
    <x v="0"/>
    <n v="56"/>
    <n v="4.5"/>
    <b v="1"/>
    <x v="0"/>
    <n v="1657"/>
    <s v="Desktop"/>
    <s v="35-44"/>
    <s v="Afternoon"/>
    <x v="3"/>
    <n v="11.99"/>
    <n v="0.18604651162790697"/>
    <n v="301"/>
    <n v="248"/>
    <n v="1"/>
  </r>
  <r>
    <n v="5337"/>
    <s v="Travis"/>
    <d v="2024-08-16T00:00:00"/>
    <d v="2024-11-28T00:00:00"/>
    <n v="7.99"/>
    <n v="357"/>
    <s v="Horror"/>
    <n v="2"/>
    <n v="4"/>
    <b v="1"/>
    <n v="245"/>
    <n v="116"/>
    <x v="6"/>
    <x v="3"/>
    <x v="2"/>
    <n v="71"/>
    <n v="4.2"/>
    <b v="1"/>
    <x v="0"/>
    <n v="2209"/>
    <s v="Smartphone"/>
    <s v="18-24"/>
    <s v="Late Night"/>
    <x v="6"/>
    <n v="7.99"/>
    <n v="0.19887955182072828"/>
    <n v="357"/>
    <n v="241"/>
    <n v="1"/>
  </r>
  <r>
    <n v="8477"/>
    <s v="Aaron"/>
    <d v="2023-07-18T00:00:00"/>
    <d v="2024-12-02T00:00:00"/>
    <n v="7.99"/>
    <n v="48"/>
    <s v="Drama"/>
    <n v="4"/>
    <n v="2"/>
    <b v="0"/>
    <n v="33"/>
    <n v="7"/>
    <x v="0"/>
    <x v="0"/>
    <x v="1"/>
    <n v="13"/>
    <n v="4.8"/>
    <b v="1"/>
    <x v="0"/>
    <n v="1327"/>
    <s v="Smart TV"/>
    <s v="45-54"/>
    <s v="Morning"/>
    <x v="13"/>
    <n v="7.99"/>
    <n v="0.27083333333333331"/>
    <n v="48"/>
    <n v="237"/>
    <n v="1"/>
  </r>
  <r>
    <n v="7673"/>
    <s v="Nina"/>
    <d v="2023-08-18T00:00:00"/>
    <d v="2024-11-22T00:00:00"/>
    <n v="7.99"/>
    <n v="351"/>
    <s v="Action"/>
    <n v="4"/>
    <n v="2"/>
    <b v="0"/>
    <n v="70"/>
    <n v="41"/>
    <x v="5"/>
    <x v="3"/>
    <x v="3"/>
    <n v="78"/>
    <n v="3.7"/>
    <b v="0"/>
    <x v="0"/>
    <n v="4337"/>
    <s v="Smartphone"/>
    <s v="55+"/>
    <s v="Evening"/>
    <x v="2"/>
    <n v="7.99"/>
    <n v="0.22222222222222221"/>
    <n v="351"/>
    <n v="247"/>
    <n v="0"/>
  </r>
  <r>
    <n v="6113"/>
    <s v="Stacy"/>
    <d v="2023-11-06T00:00:00"/>
    <d v="2024-12-14T00:00:00"/>
    <n v="11.99"/>
    <n v="491"/>
    <s v="Comedy"/>
    <n v="3"/>
    <n v="4"/>
    <b v="1"/>
    <n v="779"/>
    <n v="86"/>
    <x v="2"/>
    <x v="3"/>
    <x v="0"/>
    <n v="85"/>
    <n v="4.7"/>
    <b v="1"/>
    <x v="0"/>
    <n v="398"/>
    <s v="Laptop"/>
    <s v="55+"/>
    <s v="Evening"/>
    <x v="15"/>
    <n v="11.99"/>
    <n v="0.17311608961303462"/>
    <n v="491"/>
    <n v="225"/>
    <n v="1"/>
  </r>
  <r>
    <n v="7457"/>
    <s v="Madison"/>
    <d v="2023-04-12T00:00:00"/>
    <d v="2024-11-29T00:00:00"/>
    <n v="11.99"/>
    <n v="164"/>
    <s v="Sci-Fi"/>
    <n v="2"/>
    <n v="1"/>
    <b v="1"/>
    <n v="536"/>
    <n v="150"/>
    <x v="2"/>
    <x v="1"/>
    <x v="2"/>
    <n v="7"/>
    <n v="3.2"/>
    <b v="1"/>
    <x v="0"/>
    <n v="1508"/>
    <s v="Smartphone"/>
    <s v="45-54"/>
    <s v="Morning"/>
    <x v="1"/>
    <n v="11.99"/>
    <n v="4.2682926829268296E-2"/>
    <n v="164"/>
    <n v="240"/>
    <n v="1"/>
  </r>
  <r>
    <n v="6639"/>
    <s v="Victoria"/>
    <d v="2023-12-18T00:00:00"/>
    <d v="2024-12-18T00:00:00"/>
    <n v="7.99"/>
    <n v="304"/>
    <s v="Action"/>
    <n v="1"/>
    <n v="6"/>
    <b v="1"/>
    <n v="902"/>
    <n v="20"/>
    <x v="5"/>
    <x v="0"/>
    <x v="2"/>
    <n v="62"/>
    <n v="3.9"/>
    <b v="1"/>
    <x v="0"/>
    <n v="249"/>
    <s v="Desktop"/>
    <s v="35-44"/>
    <s v="Evening"/>
    <x v="8"/>
    <n v="7.99"/>
    <n v="0.20394736842105263"/>
    <n v="304"/>
    <n v="221"/>
    <n v="1"/>
  </r>
  <r>
    <n v="5220"/>
    <s v="Justin"/>
    <d v="2023-08-13T00:00:00"/>
    <d v="2024-12-08T00:00:00"/>
    <n v="7.99"/>
    <n v="166"/>
    <s v="Horror"/>
    <n v="2"/>
    <n v="3"/>
    <b v="1"/>
    <n v="493"/>
    <n v="168"/>
    <x v="0"/>
    <x v="0"/>
    <x v="4"/>
    <n v="55"/>
    <n v="3.4"/>
    <b v="1"/>
    <x v="0"/>
    <n v="954"/>
    <s v="Laptop"/>
    <s v="18-24"/>
    <s v="Evening"/>
    <x v="2"/>
    <n v="7.99"/>
    <n v="0.33132530120481929"/>
    <n v="166"/>
    <n v="231"/>
    <n v="1"/>
  </r>
  <r>
    <n v="6970"/>
    <s v="Tammy"/>
    <d v="2024-12-17T00:00:00"/>
    <d v="2024-12-05T00:00:00"/>
    <n v="7.99"/>
    <n v="225"/>
    <s v="Romance"/>
    <n v="3"/>
    <n v="3"/>
    <b v="1"/>
    <n v="589"/>
    <n v="103"/>
    <x v="1"/>
    <x v="2"/>
    <x v="0"/>
    <n v="93"/>
    <n v="3.2"/>
    <b v="1"/>
    <x v="0"/>
    <n v="3313"/>
    <s v="Smart TV"/>
    <s v="35-44"/>
    <s v="Morning"/>
    <x v="18"/>
    <n v="7.99"/>
    <n v="0.41333333333333333"/>
    <n v="225"/>
    <n v="234"/>
    <n v="1"/>
  </r>
  <r>
    <n v="6705"/>
    <s v="Joshua"/>
    <d v="2024-09-28T00:00:00"/>
    <d v="2024-12-09T00:00:00"/>
    <n v="7.99"/>
    <n v="163"/>
    <s v="Romance"/>
    <n v="2"/>
    <n v="6"/>
    <b v="1"/>
    <n v="206"/>
    <n v="132"/>
    <x v="5"/>
    <x v="1"/>
    <x v="0"/>
    <n v="63"/>
    <n v="3.5"/>
    <b v="1"/>
    <x v="0"/>
    <n v="1790"/>
    <s v="Desktop"/>
    <s v="35-44"/>
    <s v="Evening"/>
    <x v="11"/>
    <n v="7.99"/>
    <n v="0.38650306748466257"/>
    <n v="163"/>
    <n v="230"/>
    <n v="1"/>
  </r>
  <r>
    <n v="2477"/>
    <s v="Sara"/>
    <d v="2023-03-13T00:00:00"/>
    <d v="2024-11-26T00:00:00"/>
    <n v="15.99"/>
    <n v="419"/>
    <s v="Sci-Fi"/>
    <n v="2"/>
    <n v="6"/>
    <b v="1"/>
    <n v="752"/>
    <n v="21"/>
    <x v="0"/>
    <x v="1"/>
    <x v="0"/>
    <n v="94"/>
    <n v="3.9"/>
    <b v="0"/>
    <x v="0"/>
    <n v="2864"/>
    <s v="Desktop"/>
    <s v="35-44"/>
    <s v="Afternoon"/>
    <x v="9"/>
    <n v="15.99"/>
    <n v="0.22434367541766109"/>
    <n v="419"/>
    <n v="243"/>
    <n v="0"/>
  </r>
  <r>
    <n v="6236"/>
    <s v="Benjamin"/>
    <d v="2023-02-26T00:00:00"/>
    <d v="2024-11-22T00:00:00"/>
    <n v="11.99"/>
    <n v="293"/>
    <s v="Action"/>
    <n v="2"/>
    <n v="3"/>
    <b v="0"/>
    <n v="514"/>
    <n v="68"/>
    <x v="3"/>
    <x v="2"/>
    <x v="2"/>
    <n v="4"/>
    <n v="4.7"/>
    <b v="0"/>
    <x v="0"/>
    <n v="1872"/>
    <s v="Tablet"/>
    <s v="25-34"/>
    <s v="Late Night"/>
    <x v="12"/>
    <n v="11.99"/>
    <n v="1.3651877133105802E-2"/>
    <n v="293"/>
    <n v="247"/>
    <n v="0"/>
  </r>
  <r>
    <n v="4079"/>
    <s v="Kristen"/>
    <d v="2023-01-16T00:00:00"/>
    <d v="2024-12-15T00:00:00"/>
    <n v="7.99"/>
    <n v="171"/>
    <s v="Horror"/>
    <n v="3"/>
    <n v="6"/>
    <b v="1"/>
    <n v="858"/>
    <n v="58"/>
    <x v="5"/>
    <x v="1"/>
    <x v="1"/>
    <n v="21"/>
    <n v="4.5"/>
    <b v="1"/>
    <x v="0"/>
    <n v="2521"/>
    <s v="Smartphone"/>
    <s v="45-54"/>
    <s v="Afternoon"/>
    <x v="3"/>
    <n v="7.99"/>
    <n v="0.12280701754385964"/>
    <n v="171"/>
    <n v="224"/>
    <n v="1"/>
  </r>
  <r>
    <n v="7927"/>
    <s v="Erika"/>
    <d v="2023-01-11T00:00:00"/>
    <d v="2024-11-20T00:00:00"/>
    <n v="7.99"/>
    <n v="438"/>
    <s v="Documentary"/>
    <n v="4"/>
    <n v="3"/>
    <b v="0"/>
    <n v="970"/>
    <n v="59"/>
    <x v="5"/>
    <x v="2"/>
    <x v="3"/>
    <n v="78"/>
    <n v="4.5999999999999996"/>
    <b v="1"/>
    <x v="0"/>
    <n v="4426"/>
    <s v="Tablet"/>
    <s v="55+"/>
    <s v="Late Night"/>
    <x v="3"/>
    <n v="7.99"/>
    <n v="0.17808219178082191"/>
    <n v="438"/>
    <n v="249"/>
    <n v="1"/>
  </r>
  <r>
    <n v="5059"/>
    <s v="Robert"/>
    <d v="2024-09-03T00:00:00"/>
    <d v="2024-11-27T00:00:00"/>
    <n v="11.99"/>
    <n v="247"/>
    <s v="Comedy"/>
    <n v="4"/>
    <n v="4"/>
    <b v="0"/>
    <n v="510"/>
    <n v="87"/>
    <x v="4"/>
    <x v="1"/>
    <x v="2"/>
    <n v="99"/>
    <n v="3.5"/>
    <b v="0"/>
    <x v="0"/>
    <n v="3100"/>
    <s v="Smart TV"/>
    <s v="45-54"/>
    <s v="Afternoon"/>
    <x v="11"/>
    <n v="11.99"/>
    <n v="0.40080971659919029"/>
    <n v="247"/>
    <n v="242"/>
    <n v="0"/>
  </r>
  <r>
    <n v="4210"/>
    <s v="Paul"/>
    <d v="2023-11-29T00:00:00"/>
    <d v="2024-11-26T00:00:00"/>
    <n v="11.99"/>
    <n v="85"/>
    <s v="Horror"/>
    <n v="1"/>
    <n v="2"/>
    <b v="0"/>
    <n v="770"/>
    <n v="132"/>
    <x v="2"/>
    <x v="1"/>
    <x v="3"/>
    <n v="99"/>
    <n v="4.4000000000000004"/>
    <b v="0"/>
    <x v="0"/>
    <n v="4273"/>
    <s v="Tablet"/>
    <s v="35-44"/>
    <s v="Morning"/>
    <x v="15"/>
    <n v="11.99"/>
    <n v="1.1647058823529413"/>
    <n v="85"/>
    <n v="243"/>
    <n v="0"/>
  </r>
  <r>
    <n v="5054"/>
    <s v="Robert"/>
    <d v="2023-01-11T00:00:00"/>
    <d v="2024-11-30T00:00:00"/>
    <n v="11.99"/>
    <n v="203"/>
    <s v="Documentary"/>
    <n v="5"/>
    <n v="2"/>
    <b v="0"/>
    <n v="903"/>
    <n v="19"/>
    <x v="1"/>
    <x v="2"/>
    <x v="0"/>
    <n v="76"/>
    <n v="4.5999999999999996"/>
    <b v="0"/>
    <x v="0"/>
    <n v="1254"/>
    <s v="Laptop"/>
    <s v="45-54"/>
    <s v="Morning"/>
    <x v="3"/>
    <n v="11.99"/>
    <n v="0.37438423645320196"/>
    <n v="203"/>
    <n v="239"/>
    <n v="0"/>
  </r>
  <r>
    <n v="5836"/>
    <s v="Bianca"/>
    <d v="2024-08-08T00:00:00"/>
    <d v="2024-11-21T00:00:00"/>
    <n v="15.99"/>
    <n v="219"/>
    <s v="Sci-Fi"/>
    <n v="1"/>
    <n v="5"/>
    <b v="1"/>
    <n v="347"/>
    <n v="55"/>
    <x v="6"/>
    <x v="3"/>
    <x v="2"/>
    <n v="64"/>
    <n v="4.5999999999999996"/>
    <b v="1"/>
    <x v="0"/>
    <n v="4817"/>
    <s v="Smart TV"/>
    <s v="35-44"/>
    <s v="Evening"/>
    <x v="6"/>
    <n v="15.99"/>
    <n v="0.29223744292237441"/>
    <n v="219"/>
    <n v="248"/>
    <n v="1"/>
  </r>
  <r>
    <n v="8612"/>
    <s v="Joseph"/>
    <d v="2024-02-22T00:00:00"/>
    <d v="2024-12-18T00:00:00"/>
    <n v="7.99"/>
    <n v="285"/>
    <s v="Comedy"/>
    <n v="5"/>
    <n v="5"/>
    <b v="0"/>
    <n v="600"/>
    <n v="109"/>
    <x v="5"/>
    <x v="3"/>
    <x v="2"/>
    <n v="76"/>
    <n v="4"/>
    <b v="0"/>
    <x v="0"/>
    <n v="2330"/>
    <s v="Smartphone"/>
    <s v="25-34"/>
    <s v="Morning"/>
    <x v="20"/>
    <n v="7.99"/>
    <n v="0.26666666666666666"/>
    <n v="285"/>
    <n v="221"/>
    <n v="0"/>
  </r>
  <r>
    <n v="7445"/>
    <s v="Lauren"/>
    <d v="2023-11-19T00:00:00"/>
    <d v="2024-11-23T00:00:00"/>
    <n v="15.99"/>
    <n v="115"/>
    <s v="Horror"/>
    <n v="2"/>
    <n v="6"/>
    <b v="1"/>
    <n v="583"/>
    <n v="127"/>
    <x v="0"/>
    <x v="2"/>
    <x v="4"/>
    <n v="0"/>
    <n v="3.6"/>
    <b v="0"/>
    <x v="0"/>
    <n v="244"/>
    <s v="Desktop"/>
    <s v="35-44"/>
    <s v="Late Night"/>
    <x v="15"/>
    <n v="15.99"/>
    <n v="0"/>
    <n v="115"/>
    <n v="246"/>
    <n v="0"/>
  </r>
  <r>
    <n v="6135"/>
    <s v="Carol"/>
    <d v="2024-10-10T00:00:00"/>
    <d v="2024-11-21T00:00:00"/>
    <n v="7.99"/>
    <n v="322"/>
    <s v="Drama"/>
    <n v="1"/>
    <n v="5"/>
    <b v="1"/>
    <n v="446"/>
    <n v="114"/>
    <x v="4"/>
    <x v="2"/>
    <x v="4"/>
    <n v="84"/>
    <n v="4.5"/>
    <b v="1"/>
    <x v="0"/>
    <n v="1539"/>
    <s v="Tablet"/>
    <s v="25-34"/>
    <s v="Late Night"/>
    <x v="19"/>
    <n v="7.99"/>
    <n v="0.2608695652173913"/>
    <n v="322"/>
    <n v="248"/>
    <n v="1"/>
  </r>
  <r>
    <n v="3168"/>
    <s v="Alicia"/>
    <d v="2024-04-07T00:00:00"/>
    <d v="2024-11-21T00:00:00"/>
    <n v="7.99"/>
    <n v="348"/>
    <s v="Action"/>
    <n v="2"/>
    <n v="2"/>
    <b v="1"/>
    <n v="797"/>
    <n v="81"/>
    <x v="4"/>
    <x v="0"/>
    <x v="3"/>
    <n v="12"/>
    <n v="5"/>
    <b v="1"/>
    <x v="0"/>
    <n v="2657"/>
    <s v="Smart TV"/>
    <s v="45-54"/>
    <s v="Morning"/>
    <x v="21"/>
    <n v="7.99"/>
    <n v="3.4482758620689655E-2"/>
    <n v="348"/>
    <n v="248"/>
    <n v="1"/>
  </r>
  <r>
    <n v="2981"/>
    <s v="Laura"/>
    <d v="2024-05-07T00:00:00"/>
    <d v="2024-12-03T00:00:00"/>
    <n v="11.99"/>
    <n v="482"/>
    <s v="Sci-Fi"/>
    <n v="5"/>
    <n v="2"/>
    <b v="1"/>
    <n v="665"/>
    <n v="96"/>
    <x v="6"/>
    <x v="1"/>
    <x v="3"/>
    <n v="24"/>
    <n v="4.7"/>
    <b v="1"/>
    <x v="0"/>
    <n v="4851"/>
    <s v="Smartphone"/>
    <s v="18-24"/>
    <s v="Afternoon"/>
    <x v="7"/>
    <n v="11.99"/>
    <n v="4.9792531120331947E-2"/>
    <n v="482"/>
    <n v="236"/>
    <n v="1"/>
  </r>
  <r>
    <n v="7739"/>
    <s v="Ryan"/>
    <d v="2023-03-12T00:00:00"/>
    <d v="2024-12-11T00:00:00"/>
    <n v="7.99"/>
    <n v="384"/>
    <s v="Sci-Fi"/>
    <n v="4"/>
    <n v="3"/>
    <b v="1"/>
    <n v="188"/>
    <n v="140"/>
    <x v="6"/>
    <x v="3"/>
    <x v="5"/>
    <n v="78"/>
    <n v="3.9"/>
    <b v="0"/>
    <x v="0"/>
    <n v="2341"/>
    <s v="Smartphone"/>
    <s v="25-34"/>
    <s v="Afternoon"/>
    <x v="9"/>
    <n v="7.99"/>
    <n v="0.203125"/>
    <n v="384"/>
    <n v="228"/>
    <n v="0"/>
  </r>
  <r>
    <n v="5905"/>
    <s v="Brian"/>
    <d v="2024-03-06T00:00:00"/>
    <d v="2024-12-09T00:00:00"/>
    <n v="15.99"/>
    <n v="178"/>
    <s v="Comedy"/>
    <n v="5"/>
    <n v="5"/>
    <b v="0"/>
    <n v="489"/>
    <n v="6"/>
    <x v="3"/>
    <x v="0"/>
    <x v="3"/>
    <n v="72"/>
    <n v="4.5"/>
    <b v="0"/>
    <x v="0"/>
    <n v="3356"/>
    <s v="Tablet"/>
    <s v="55+"/>
    <s v="Late Night"/>
    <x v="10"/>
    <n v="15.99"/>
    <n v="0.4044943820224719"/>
    <n v="178"/>
    <n v="230"/>
    <n v="0"/>
  </r>
  <r>
    <n v="1443"/>
    <s v="Sandra"/>
    <d v="2023-06-21T00:00:00"/>
    <d v="2024-12-17T00:00:00"/>
    <n v="11.99"/>
    <n v="91"/>
    <s v="Drama"/>
    <n v="1"/>
    <n v="2"/>
    <b v="0"/>
    <n v="377"/>
    <n v="14"/>
    <x v="0"/>
    <x v="2"/>
    <x v="1"/>
    <n v="53"/>
    <n v="4.5999999999999996"/>
    <b v="0"/>
    <x v="0"/>
    <n v="228"/>
    <s v="Tablet"/>
    <s v="55+"/>
    <s v="Late Night"/>
    <x v="4"/>
    <n v="11.99"/>
    <n v="0.58241758241758246"/>
    <n v="91"/>
    <n v="222"/>
    <n v="0"/>
  </r>
  <r>
    <n v="6181"/>
    <s v="Krista"/>
    <d v="2024-12-01T00:00:00"/>
    <d v="2024-12-05T00:00:00"/>
    <n v="11.99"/>
    <n v="175"/>
    <s v="Horror"/>
    <n v="4"/>
    <n v="3"/>
    <b v="1"/>
    <n v="424"/>
    <n v="125"/>
    <x v="2"/>
    <x v="2"/>
    <x v="5"/>
    <n v="13"/>
    <n v="4.7"/>
    <b v="1"/>
    <x v="0"/>
    <n v="2821"/>
    <s v="Smart TV"/>
    <s v="35-44"/>
    <s v="Evening"/>
    <x v="18"/>
    <n v="11.99"/>
    <n v="7.4285714285714288E-2"/>
    <n v="175"/>
    <n v="234"/>
    <n v="1"/>
  </r>
  <r>
    <n v="8406"/>
    <s v="Jeremiah"/>
    <d v="2023-11-19T00:00:00"/>
    <d v="2024-12-14T00:00:00"/>
    <n v="11.99"/>
    <n v="187"/>
    <s v="Action"/>
    <n v="5"/>
    <n v="5"/>
    <b v="1"/>
    <n v="491"/>
    <n v="197"/>
    <x v="2"/>
    <x v="0"/>
    <x v="5"/>
    <n v="54"/>
    <n v="3.3"/>
    <b v="1"/>
    <x v="0"/>
    <n v="4380"/>
    <s v="Smartphone"/>
    <s v="35-44"/>
    <s v="Late Night"/>
    <x v="15"/>
    <n v="11.99"/>
    <n v="0.28877005347593582"/>
    <n v="187"/>
    <n v="225"/>
    <n v="1"/>
  </r>
  <r>
    <n v="5389"/>
    <s v="Leon"/>
    <d v="2024-05-27T00:00:00"/>
    <d v="2024-11-29T00:00:00"/>
    <n v="11.99"/>
    <n v="352"/>
    <s v="Drama"/>
    <n v="4"/>
    <n v="1"/>
    <b v="0"/>
    <n v="521"/>
    <n v="128"/>
    <x v="5"/>
    <x v="3"/>
    <x v="4"/>
    <n v="59"/>
    <n v="4.5999999999999996"/>
    <b v="1"/>
    <x v="0"/>
    <n v="2131"/>
    <s v="Desktop"/>
    <s v="45-54"/>
    <s v="Afternoon"/>
    <x v="7"/>
    <n v="11.99"/>
    <n v="0.16761363636363635"/>
    <n v="352"/>
    <n v="240"/>
    <n v="1"/>
  </r>
  <r>
    <n v="4586"/>
    <s v="Tracey"/>
    <d v="2023-10-22T00:00:00"/>
    <d v="2024-12-01T00:00:00"/>
    <n v="7.99"/>
    <n v="448"/>
    <s v="Action"/>
    <n v="3"/>
    <n v="4"/>
    <b v="1"/>
    <n v="506"/>
    <n v="193"/>
    <x v="5"/>
    <x v="1"/>
    <x v="3"/>
    <n v="79"/>
    <n v="4.3"/>
    <b v="0"/>
    <x v="0"/>
    <n v="3589"/>
    <s v="Smart TV"/>
    <s v="25-34"/>
    <s v="Late Night"/>
    <x v="23"/>
    <n v="7.99"/>
    <n v="0.17633928571428573"/>
    <n v="448"/>
    <n v="238"/>
    <n v="0"/>
  </r>
  <r>
    <n v="4020"/>
    <s v="Edward"/>
    <d v="2024-03-20T00:00:00"/>
    <d v="2024-12-02T00:00:00"/>
    <n v="15.99"/>
    <n v="81"/>
    <s v="Sci-Fi"/>
    <n v="1"/>
    <n v="6"/>
    <b v="0"/>
    <n v="390"/>
    <n v="43"/>
    <x v="2"/>
    <x v="1"/>
    <x v="2"/>
    <n v="33"/>
    <n v="4"/>
    <b v="0"/>
    <x v="0"/>
    <n v="4162"/>
    <s v="Desktop"/>
    <s v="45-54"/>
    <s v="Afternoon"/>
    <x v="10"/>
    <n v="15.99"/>
    <n v="0.40740740740740738"/>
    <n v="81"/>
    <n v="237"/>
    <n v="0"/>
  </r>
  <r>
    <n v="1635"/>
    <s v="Larry"/>
    <d v="2023-12-22T00:00:00"/>
    <d v="2024-12-05T00:00:00"/>
    <n v="15.99"/>
    <n v="321"/>
    <s v="Sci-Fi"/>
    <n v="1"/>
    <n v="5"/>
    <b v="1"/>
    <n v="276"/>
    <n v="182"/>
    <x v="4"/>
    <x v="3"/>
    <x v="2"/>
    <n v="52"/>
    <n v="4.9000000000000004"/>
    <b v="1"/>
    <x v="0"/>
    <n v="1013"/>
    <s v="Smart TV"/>
    <s v="35-44"/>
    <s v="Afternoon"/>
    <x v="8"/>
    <n v="15.99"/>
    <n v="0.16199376947040497"/>
    <n v="321"/>
    <n v="234"/>
    <n v="1"/>
  </r>
  <r>
    <n v="9257"/>
    <s v="Jonathan"/>
    <d v="2024-06-05T00:00:00"/>
    <d v="2024-11-29T00:00:00"/>
    <n v="7.99"/>
    <n v="114"/>
    <s v="Horror"/>
    <n v="1"/>
    <n v="1"/>
    <b v="1"/>
    <n v="896"/>
    <n v="9"/>
    <x v="4"/>
    <x v="1"/>
    <x v="2"/>
    <n v="60"/>
    <n v="3.2"/>
    <b v="0"/>
    <x v="0"/>
    <n v="2731"/>
    <s v="Desktop"/>
    <s v="18-24"/>
    <s v="Morning"/>
    <x v="14"/>
    <n v="7.99"/>
    <n v="0.52631578947368418"/>
    <n v="114"/>
    <n v="240"/>
    <n v="0"/>
  </r>
  <r>
    <n v="6380"/>
    <s v="Jennifer"/>
    <d v="2023-04-04T00:00:00"/>
    <d v="2024-12-14T00:00:00"/>
    <n v="7.99"/>
    <n v="493"/>
    <s v="Drama"/>
    <n v="5"/>
    <n v="2"/>
    <b v="1"/>
    <n v="29"/>
    <n v="82"/>
    <x v="3"/>
    <x v="3"/>
    <x v="0"/>
    <n v="64"/>
    <n v="3.4"/>
    <b v="0"/>
    <x v="0"/>
    <n v="833"/>
    <s v="Smartphone"/>
    <s v="18-24"/>
    <s v="Evening"/>
    <x v="1"/>
    <n v="7.99"/>
    <n v="0.12981744421906694"/>
    <n v="493"/>
    <n v="225"/>
    <n v="0"/>
  </r>
  <r>
    <n v="6385"/>
    <s v="Travis"/>
    <d v="2023-07-19T00:00:00"/>
    <d v="2024-11-28T00:00:00"/>
    <n v="11.99"/>
    <n v="475"/>
    <s v="Documentary"/>
    <n v="1"/>
    <n v="5"/>
    <b v="0"/>
    <n v="523"/>
    <n v="30"/>
    <x v="5"/>
    <x v="3"/>
    <x v="1"/>
    <n v="2"/>
    <n v="4.8"/>
    <b v="0"/>
    <x v="0"/>
    <n v="2428"/>
    <s v="Smartphone"/>
    <s v="18-24"/>
    <s v="Late Night"/>
    <x v="13"/>
    <n v="11.99"/>
    <n v="4.2105263157894736E-3"/>
    <n v="475"/>
    <n v="241"/>
    <n v="0"/>
  </r>
  <r>
    <n v="6858"/>
    <s v="Michelle"/>
    <d v="2023-12-23T00:00:00"/>
    <d v="2024-12-12T00:00:00"/>
    <n v="11.99"/>
    <n v="287"/>
    <s v="Documentary"/>
    <n v="1"/>
    <n v="2"/>
    <b v="0"/>
    <n v="918"/>
    <n v="82"/>
    <x v="3"/>
    <x v="1"/>
    <x v="1"/>
    <n v="81"/>
    <n v="3.2"/>
    <b v="0"/>
    <x v="0"/>
    <n v="4555"/>
    <s v="Smart TV"/>
    <s v="55+"/>
    <s v="Afternoon"/>
    <x v="8"/>
    <n v="11.99"/>
    <n v="0.28222996515679444"/>
    <n v="287"/>
    <n v="227"/>
    <n v="0"/>
  </r>
  <r>
    <n v="8875"/>
    <s v="Larry"/>
    <d v="2023-03-28T00:00:00"/>
    <d v="2024-12-17T00:00:00"/>
    <n v="15.99"/>
    <n v="138"/>
    <s v="Action"/>
    <n v="5"/>
    <n v="2"/>
    <b v="0"/>
    <n v="40"/>
    <n v="166"/>
    <x v="2"/>
    <x v="3"/>
    <x v="5"/>
    <n v="83"/>
    <n v="4.2"/>
    <b v="0"/>
    <x v="0"/>
    <n v="4777"/>
    <s v="Tablet"/>
    <s v="25-34"/>
    <s v="Morning"/>
    <x v="9"/>
    <n v="15.99"/>
    <n v="0.60144927536231885"/>
    <n v="138"/>
    <n v="222"/>
    <n v="0"/>
  </r>
  <r>
    <n v="3334"/>
    <s v="Kenneth"/>
    <d v="2024-04-07T00:00:00"/>
    <d v="2024-12-05T00:00:00"/>
    <n v="15.99"/>
    <n v="198"/>
    <s v="Action"/>
    <n v="3"/>
    <n v="1"/>
    <b v="1"/>
    <n v="614"/>
    <n v="69"/>
    <x v="6"/>
    <x v="0"/>
    <x v="3"/>
    <n v="27"/>
    <n v="3.6"/>
    <b v="1"/>
    <x v="0"/>
    <n v="459"/>
    <s v="Smartphone"/>
    <s v="25-34"/>
    <s v="Late Night"/>
    <x v="21"/>
    <n v="15.99"/>
    <n v="0.13636363636363635"/>
    <n v="198"/>
    <n v="234"/>
    <n v="1"/>
  </r>
  <r>
    <n v="5850"/>
    <s v="Joshua"/>
    <d v="2023-08-07T00:00:00"/>
    <d v="2024-12-11T00:00:00"/>
    <n v="15.99"/>
    <n v="164"/>
    <s v="Action"/>
    <n v="2"/>
    <n v="1"/>
    <b v="0"/>
    <n v="833"/>
    <n v="89"/>
    <x v="6"/>
    <x v="3"/>
    <x v="3"/>
    <n v="32"/>
    <n v="4.9000000000000004"/>
    <b v="0"/>
    <x v="0"/>
    <n v="2644"/>
    <s v="Smart TV"/>
    <s v="18-24"/>
    <s v="Evening"/>
    <x v="2"/>
    <n v="15.99"/>
    <n v="0.1951219512195122"/>
    <n v="164"/>
    <n v="228"/>
    <n v="0"/>
  </r>
  <r>
    <n v="8593"/>
    <s v="James"/>
    <d v="2024-07-23T00:00:00"/>
    <d v="2024-12-10T00:00:00"/>
    <n v="15.99"/>
    <n v="65"/>
    <s v="Horror"/>
    <n v="4"/>
    <n v="3"/>
    <b v="0"/>
    <n v="238"/>
    <n v="39"/>
    <x v="6"/>
    <x v="3"/>
    <x v="1"/>
    <n v="23"/>
    <n v="4.7"/>
    <b v="0"/>
    <x v="0"/>
    <n v="2678"/>
    <s v="Smart TV"/>
    <s v="45-54"/>
    <s v="Evening"/>
    <x v="17"/>
    <n v="15.99"/>
    <n v="0.35384615384615387"/>
    <n v="65"/>
    <n v="229"/>
    <n v="0"/>
  </r>
  <r>
    <n v="6278"/>
    <s v="Richard"/>
    <d v="2023-06-18T00:00:00"/>
    <d v="2024-11-25T00:00:00"/>
    <n v="7.99"/>
    <n v="388"/>
    <s v="Drama"/>
    <n v="1"/>
    <n v="6"/>
    <b v="1"/>
    <n v="861"/>
    <n v="59"/>
    <x v="0"/>
    <x v="1"/>
    <x v="0"/>
    <n v="42"/>
    <n v="4.4000000000000004"/>
    <b v="0"/>
    <x v="0"/>
    <n v="1129"/>
    <s v="Laptop"/>
    <s v="45-54"/>
    <s v="Morning"/>
    <x v="4"/>
    <n v="7.99"/>
    <n v="0.10824742268041238"/>
    <n v="388"/>
    <n v="244"/>
    <n v="0"/>
  </r>
  <r>
    <n v="1388"/>
    <s v="Michael"/>
    <d v="2024-01-19T00:00:00"/>
    <d v="2024-12-10T00:00:00"/>
    <n v="15.99"/>
    <n v="412"/>
    <s v="Romance"/>
    <n v="3"/>
    <n v="3"/>
    <b v="1"/>
    <n v="999"/>
    <n v="127"/>
    <x v="0"/>
    <x v="3"/>
    <x v="0"/>
    <n v="4"/>
    <n v="4"/>
    <b v="0"/>
    <x v="0"/>
    <n v="1258"/>
    <s v="Desktop"/>
    <s v="18-24"/>
    <s v="Late Night"/>
    <x v="16"/>
    <n v="15.99"/>
    <n v="9.7087378640776691E-3"/>
    <n v="412"/>
    <n v="229"/>
    <n v="0"/>
  </r>
  <r>
    <n v="2521"/>
    <s v="Jessica"/>
    <d v="2024-04-30T00:00:00"/>
    <d v="2024-11-27T00:00:00"/>
    <n v="15.99"/>
    <n v="267"/>
    <s v="Action"/>
    <n v="4"/>
    <n v="4"/>
    <b v="0"/>
    <n v="118"/>
    <n v="6"/>
    <x v="0"/>
    <x v="3"/>
    <x v="4"/>
    <n v="57"/>
    <n v="5"/>
    <b v="0"/>
    <x v="0"/>
    <n v="3213"/>
    <s v="Smartphone"/>
    <s v="55+"/>
    <s v="Evening"/>
    <x v="21"/>
    <n v="15.99"/>
    <n v="0.21348314606741572"/>
    <n v="267"/>
    <n v="242"/>
    <n v="0"/>
  </r>
  <r>
    <n v="1269"/>
    <s v="Helen"/>
    <d v="2023-01-09T00:00:00"/>
    <d v="2024-11-29T00:00:00"/>
    <n v="15.99"/>
    <n v="29"/>
    <s v="Action"/>
    <n v="3"/>
    <n v="2"/>
    <b v="0"/>
    <n v="404"/>
    <n v="177"/>
    <x v="0"/>
    <x v="3"/>
    <x v="3"/>
    <n v="81"/>
    <n v="4.4000000000000004"/>
    <b v="0"/>
    <x v="0"/>
    <n v="4127"/>
    <s v="Tablet"/>
    <s v="18-24"/>
    <s v="Evening"/>
    <x v="3"/>
    <n v="15.99"/>
    <n v="2.7931034482758621"/>
    <n v="29"/>
    <n v="240"/>
    <n v="0"/>
  </r>
  <r>
    <n v="9959"/>
    <s v="Dustin"/>
    <d v="2024-09-11T00:00:00"/>
    <d v="2024-12-10T00:00:00"/>
    <n v="15.99"/>
    <n v="454"/>
    <s v="Action"/>
    <n v="5"/>
    <n v="6"/>
    <b v="1"/>
    <n v="938"/>
    <n v="75"/>
    <x v="5"/>
    <x v="1"/>
    <x v="1"/>
    <n v="51"/>
    <n v="3.1"/>
    <b v="0"/>
    <x v="0"/>
    <n v="1961"/>
    <s v="Smart TV"/>
    <s v="25-34"/>
    <s v="Afternoon"/>
    <x v="11"/>
    <n v="15.99"/>
    <n v="0.11233480176211454"/>
    <n v="454"/>
    <n v="229"/>
    <n v="0"/>
  </r>
  <r>
    <n v="7549"/>
    <s v="Jeremiah"/>
    <d v="2024-05-30T00:00:00"/>
    <d v="2024-11-28T00:00:00"/>
    <n v="15.99"/>
    <n v="119"/>
    <s v="Romance"/>
    <n v="1"/>
    <n v="5"/>
    <b v="1"/>
    <n v="112"/>
    <n v="181"/>
    <x v="6"/>
    <x v="2"/>
    <x v="1"/>
    <n v="47"/>
    <n v="3.2"/>
    <b v="1"/>
    <x v="0"/>
    <n v="1708"/>
    <s v="Desktop"/>
    <s v="18-24"/>
    <s v="Afternoon"/>
    <x v="7"/>
    <n v="15.99"/>
    <n v="0.3949579831932773"/>
    <n v="119"/>
    <n v="241"/>
    <n v="1"/>
  </r>
  <r>
    <n v="4747"/>
    <s v="John"/>
    <d v="2024-02-10T00:00:00"/>
    <d v="2024-12-09T00:00:00"/>
    <n v="11.99"/>
    <n v="311"/>
    <s v="Action"/>
    <n v="5"/>
    <n v="1"/>
    <b v="1"/>
    <n v="430"/>
    <n v="188"/>
    <x v="2"/>
    <x v="2"/>
    <x v="5"/>
    <n v="78"/>
    <n v="4.4000000000000004"/>
    <b v="1"/>
    <x v="0"/>
    <n v="2288"/>
    <s v="Smart TV"/>
    <s v="55+"/>
    <s v="Morning"/>
    <x v="20"/>
    <n v="11.99"/>
    <n v="0.25080385852090031"/>
    <n v="311"/>
    <n v="230"/>
    <n v="1"/>
  </r>
  <r>
    <n v="8320"/>
    <s v="Heather"/>
    <d v="2024-01-02T00:00:00"/>
    <d v="2024-12-09T00:00:00"/>
    <n v="15.99"/>
    <n v="122"/>
    <s v="Comedy"/>
    <n v="2"/>
    <n v="2"/>
    <b v="0"/>
    <n v="626"/>
    <n v="69"/>
    <x v="0"/>
    <x v="0"/>
    <x v="2"/>
    <n v="17"/>
    <n v="4.2"/>
    <b v="1"/>
    <x v="0"/>
    <n v="4570"/>
    <s v="Laptop"/>
    <s v="35-44"/>
    <s v="Morning"/>
    <x v="16"/>
    <n v="15.99"/>
    <n v="0.13934426229508196"/>
    <n v="122"/>
    <n v="230"/>
    <n v="1"/>
  </r>
  <r>
    <n v="1333"/>
    <s v="Mark"/>
    <d v="2024-04-16T00:00:00"/>
    <d v="2024-11-19T00:00:00"/>
    <n v="15.99"/>
    <n v="300"/>
    <s v="Sci-Fi"/>
    <n v="5"/>
    <n v="4"/>
    <b v="1"/>
    <n v="819"/>
    <n v="143"/>
    <x v="1"/>
    <x v="2"/>
    <x v="1"/>
    <n v="23"/>
    <n v="5"/>
    <b v="0"/>
    <x v="0"/>
    <n v="2547"/>
    <s v="Desktop"/>
    <s v="45-54"/>
    <s v="Evening"/>
    <x v="21"/>
    <n v="15.99"/>
    <n v="7.6666666666666661E-2"/>
    <n v="300"/>
    <n v="250"/>
    <n v="0"/>
  </r>
  <r>
    <n v="5254"/>
    <s v="Thomas"/>
    <d v="2024-09-11T00:00:00"/>
    <d v="2024-11-30T00:00:00"/>
    <n v="15.99"/>
    <n v="59"/>
    <s v="Romance"/>
    <n v="4"/>
    <n v="3"/>
    <b v="0"/>
    <n v="718"/>
    <n v="3"/>
    <x v="1"/>
    <x v="1"/>
    <x v="1"/>
    <n v="43"/>
    <n v="4.2"/>
    <b v="1"/>
    <x v="0"/>
    <n v="4655"/>
    <s v="Desktop"/>
    <s v="18-24"/>
    <s v="Late Night"/>
    <x v="11"/>
    <n v="15.99"/>
    <n v="0.72881355932203384"/>
    <n v="59"/>
    <n v="239"/>
    <n v="1"/>
  </r>
  <r>
    <n v="6842"/>
    <s v="Cody"/>
    <d v="2023-06-22T00:00:00"/>
    <d v="2024-12-08T00:00:00"/>
    <n v="15.99"/>
    <n v="34"/>
    <s v="Drama"/>
    <n v="1"/>
    <n v="4"/>
    <b v="1"/>
    <n v="109"/>
    <n v="174"/>
    <x v="1"/>
    <x v="1"/>
    <x v="0"/>
    <n v="74"/>
    <n v="4.4000000000000004"/>
    <b v="1"/>
    <x v="0"/>
    <n v="1656"/>
    <s v="Tablet"/>
    <s v="55+"/>
    <s v="Late Night"/>
    <x v="4"/>
    <n v="15.99"/>
    <n v="2.1764705882352939"/>
    <n v="34"/>
    <n v="231"/>
    <n v="1"/>
  </r>
  <r>
    <n v="9333"/>
    <s v="Jonathon"/>
    <d v="2023-12-17T00:00:00"/>
    <d v="2024-12-17T00:00:00"/>
    <n v="11.99"/>
    <n v="23"/>
    <s v="Comedy"/>
    <n v="2"/>
    <n v="1"/>
    <b v="0"/>
    <n v="544"/>
    <n v="25"/>
    <x v="3"/>
    <x v="3"/>
    <x v="1"/>
    <n v="47"/>
    <n v="3.6"/>
    <b v="0"/>
    <x v="0"/>
    <n v="2761"/>
    <s v="Laptop"/>
    <s v="25-34"/>
    <s v="Evening"/>
    <x v="8"/>
    <n v="11.99"/>
    <n v="2.0434782608695654"/>
    <n v="23"/>
    <n v="222"/>
    <n v="0"/>
  </r>
  <r>
    <n v="9122"/>
    <s v="Kyle"/>
    <d v="2024-08-03T00:00:00"/>
    <d v="2024-12-11T00:00:00"/>
    <n v="15.99"/>
    <n v="168"/>
    <s v="Action"/>
    <n v="3"/>
    <n v="2"/>
    <b v="1"/>
    <n v="25"/>
    <n v="171"/>
    <x v="6"/>
    <x v="0"/>
    <x v="0"/>
    <n v="79"/>
    <n v="4"/>
    <b v="0"/>
    <x v="0"/>
    <n v="773"/>
    <s v="Desktop"/>
    <s v="25-34"/>
    <s v="Evening"/>
    <x v="6"/>
    <n v="15.99"/>
    <n v="0.47023809523809523"/>
    <n v="168"/>
    <n v="228"/>
    <n v="0"/>
  </r>
  <r>
    <n v="6221"/>
    <s v="Jessica"/>
    <d v="2024-11-16T00:00:00"/>
    <d v="2024-11-25T00:00:00"/>
    <n v="11.99"/>
    <n v="306"/>
    <s v="Action"/>
    <n v="5"/>
    <n v="1"/>
    <b v="1"/>
    <n v="513"/>
    <n v="70"/>
    <x v="0"/>
    <x v="2"/>
    <x v="3"/>
    <n v="86"/>
    <n v="3.7"/>
    <b v="0"/>
    <x v="0"/>
    <n v="1652"/>
    <s v="Desktop"/>
    <s v="18-24"/>
    <s v="Late Night"/>
    <x v="24"/>
    <n v="11.99"/>
    <n v="0.28104575163398693"/>
    <n v="306"/>
    <n v="244"/>
    <n v="0"/>
  </r>
  <r>
    <n v="9957"/>
    <s v="Richard"/>
    <d v="2023-11-08T00:00:00"/>
    <d v="2024-12-13T00:00:00"/>
    <n v="15.99"/>
    <n v="433"/>
    <s v="Documentary"/>
    <n v="2"/>
    <n v="6"/>
    <b v="1"/>
    <n v="1000"/>
    <n v="48"/>
    <x v="6"/>
    <x v="1"/>
    <x v="3"/>
    <n v="92"/>
    <n v="3.7"/>
    <b v="0"/>
    <x v="0"/>
    <n v="1037"/>
    <s v="Tablet"/>
    <s v="55+"/>
    <s v="Late Night"/>
    <x v="15"/>
    <n v="15.99"/>
    <n v="0.21247113163972287"/>
    <n v="433"/>
    <n v="226"/>
    <n v="0"/>
  </r>
  <r>
    <n v="4680"/>
    <s v="Alexandria"/>
    <d v="2024-12-16T00:00:00"/>
    <d v="2024-12-11T00:00:00"/>
    <n v="11.99"/>
    <n v="221"/>
    <s v="Romance"/>
    <n v="5"/>
    <n v="5"/>
    <b v="1"/>
    <n v="749"/>
    <n v="66"/>
    <x v="0"/>
    <x v="3"/>
    <x v="1"/>
    <n v="37"/>
    <n v="3.3"/>
    <b v="1"/>
    <x v="0"/>
    <n v="4505"/>
    <s v="Smart TV"/>
    <s v="35-44"/>
    <s v="Afternoon"/>
    <x v="18"/>
    <n v="11.99"/>
    <n v="0.167420814479638"/>
    <n v="221"/>
    <n v="228"/>
    <n v="1"/>
  </r>
  <r>
    <n v="5974"/>
    <s v="Spencer"/>
    <d v="2024-10-20T00:00:00"/>
    <d v="2024-11-23T00:00:00"/>
    <n v="15.99"/>
    <n v="236"/>
    <s v="Documentary"/>
    <n v="3"/>
    <n v="5"/>
    <b v="1"/>
    <n v="600"/>
    <n v="199"/>
    <x v="2"/>
    <x v="3"/>
    <x v="1"/>
    <n v="56"/>
    <n v="3.7"/>
    <b v="0"/>
    <x v="0"/>
    <n v="3648"/>
    <s v="Tablet"/>
    <s v="18-24"/>
    <s v="Evening"/>
    <x v="19"/>
    <n v="15.99"/>
    <n v="0.23728813559322035"/>
    <n v="236"/>
    <n v="246"/>
    <n v="0"/>
  </r>
  <r>
    <n v="6938"/>
    <s v="Diana"/>
    <d v="2024-05-05T00:00:00"/>
    <d v="2024-12-12T00:00:00"/>
    <n v="11.99"/>
    <n v="75"/>
    <s v="Action"/>
    <n v="4"/>
    <n v="6"/>
    <b v="0"/>
    <n v="897"/>
    <n v="59"/>
    <x v="5"/>
    <x v="2"/>
    <x v="0"/>
    <n v="11"/>
    <n v="3.4"/>
    <b v="0"/>
    <x v="0"/>
    <n v="4015"/>
    <s v="Desktop"/>
    <s v="18-24"/>
    <s v="Afternoon"/>
    <x v="7"/>
    <n v="11.99"/>
    <n v="0.14666666666666667"/>
    <n v="75"/>
    <n v="227"/>
    <n v="0"/>
  </r>
  <r>
    <n v="1175"/>
    <s v="Todd"/>
    <d v="2024-03-12T00:00:00"/>
    <d v="2024-11-21T00:00:00"/>
    <n v="15.99"/>
    <n v="325"/>
    <s v="Comedy"/>
    <n v="3"/>
    <n v="6"/>
    <b v="1"/>
    <n v="412"/>
    <n v="117"/>
    <x v="5"/>
    <x v="2"/>
    <x v="0"/>
    <n v="48"/>
    <n v="4"/>
    <b v="1"/>
    <x v="0"/>
    <n v="2050"/>
    <s v="Tablet"/>
    <s v="25-34"/>
    <s v="Afternoon"/>
    <x v="10"/>
    <n v="15.99"/>
    <n v="0.14769230769230771"/>
    <n v="325"/>
    <n v="248"/>
    <n v="1"/>
  </r>
  <r>
    <n v="1260"/>
    <s v="Harold"/>
    <d v="2024-03-12T00:00:00"/>
    <d v="2024-12-03T00:00:00"/>
    <n v="7.99"/>
    <n v="217"/>
    <s v="Documentary"/>
    <n v="5"/>
    <n v="2"/>
    <b v="0"/>
    <n v="669"/>
    <n v="155"/>
    <x v="5"/>
    <x v="1"/>
    <x v="2"/>
    <n v="40"/>
    <n v="4.8"/>
    <b v="1"/>
    <x v="0"/>
    <n v="2390"/>
    <s v="Tablet"/>
    <s v="35-44"/>
    <s v="Late Night"/>
    <x v="10"/>
    <n v="7.99"/>
    <n v="0.18433179723502305"/>
    <n v="217"/>
    <n v="236"/>
    <n v="1"/>
  </r>
  <r>
    <n v="4645"/>
    <s v="Stephanie"/>
    <d v="2023-05-30T00:00:00"/>
    <d v="2024-12-14T00:00:00"/>
    <n v="7.99"/>
    <n v="178"/>
    <s v="Action"/>
    <n v="4"/>
    <n v="5"/>
    <b v="1"/>
    <n v="323"/>
    <n v="130"/>
    <x v="5"/>
    <x v="3"/>
    <x v="5"/>
    <n v="29"/>
    <n v="3"/>
    <b v="1"/>
    <x v="0"/>
    <n v="3079"/>
    <s v="Desktop"/>
    <s v="35-44"/>
    <s v="Afternoon"/>
    <x v="0"/>
    <n v="7.99"/>
    <n v="0.16292134831460675"/>
    <n v="178"/>
    <n v="225"/>
    <n v="1"/>
  </r>
  <r>
    <n v="1637"/>
    <s v="Kimberly"/>
    <d v="2024-04-05T00:00:00"/>
    <d v="2024-11-19T00:00:00"/>
    <n v="15.99"/>
    <n v="74"/>
    <s v="Sci-Fi"/>
    <n v="4"/>
    <n v="3"/>
    <b v="1"/>
    <n v="646"/>
    <n v="38"/>
    <x v="2"/>
    <x v="3"/>
    <x v="0"/>
    <n v="37"/>
    <n v="4.0999999999999996"/>
    <b v="0"/>
    <x v="0"/>
    <n v="4111"/>
    <s v="Tablet"/>
    <s v="45-54"/>
    <s v="Late Night"/>
    <x v="21"/>
    <n v="15.99"/>
    <n v="0.5"/>
    <n v="74"/>
    <n v="250"/>
    <n v="0"/>
  </r>
  <r>
    <n v="7960"/>
    <s v="Pamela"/>
    <d v="2023-01-09T00:00:00"/>
    <d v="2024-11-22T00:00:00"/>
    <n v="15.99"/>
    <n v="373"/>
    <s v="Comedy"/>
    <n v="1"/>
    <n v="3"/>
    <b v="0"/>
    <n v="507"/>
    <n v="130"/>
    <x v="1"/>
    <x v="2"/>
    <x v="4"/>
    <n v="41"/>
    <n v="3.3"/>
    <b v="1"/>
    <x v="0"/>
    <n v="3221"/>
    <s v="Smartphone"/>
    <s v="18-24"/>
    <s v="Morning"/>
    <x v="3"/>
    <n v="15.99"/>
    <n v="0.10991957104557641"/>
    <n v="373"/>
    <n v="247"/>
    <n v="1"/>
  </r>
  <r>
    <n v="9693"/>
    <s v="Gregg"/>
    <d v="2024-03-28T00:00:00"/>
    <d v="2024-11-30T00:00:00"/>
    <n v="15.99"/>
    <n v="64"/>
    <s v="Comedy"/>
    <n v="5"/>
    <n v="1"/>
    <b v="0"/>
    <n v="881"/>
    <n v="15"/>
    <x v="2"/>
    <x v="0"/>
    <x v="2"/>
    <n v="22"/>
    <n v="3.6"/>
    <b v="0"/>
    <x v="0"/>
    <n v="2461"/>
    <s v="Tablet"/>
    <s v="18-24"/>
    <s v="Afternoon"/>
    <x v="10"/>
    <n v="15.99"/>
    <n v="0.34375"/>
    <n v="64"/>
    <n v="239"/>
    <n v="0"/>
  </r>
  <r>
    <n v="8743"/>
    <s v="Katherine"/>
    <d v="2024-01-30T00:00:00"/>
    <d v="2024-11-25T00:00:00"/>
    <n v="11.99"/>
    <n v="129"/>
    <s v="Action"/>
    <n v="3"/>
    <n v="5"/>
    <b v="1"/>
    <n v="594"/>
    <n v="127"/>
    <x v="3"/>
    <x v="0"/>
    <x v="1"/>
    <n v="79"/>
    <n v="3.9"/>
    <b v="0"/>
    <x v="0"/>
    <n v="2858"/>
    <s v="Smartphone"/>
    <s v="45-54"/>
    <s v="Morning"/>
    <x v="16"/>
    <n v="11.99"/>
    <n v="0.61240310077519378"/>
    <n v="129"/>
    <n v="244"/>
    <n v="0"/>
  </r>
  <r>
    <n v="3379"/>
    <s v="Grant"/>
    <d v="2023-09-08T00:00:00"/>
    <d v="2024-12-12T00:00:00"/>
    <n v="15.99"/>
    <n v="297"/>
    <s v="Sci-Fi"/>
    <n v="3"/>
    <n v="1"/>
    <b v="1"/>
    <n v="667"/>
    <n v="75"/>
    <x v="3"/>
    <x v="0"/>
    <x v="1"/>
    <n v="89"/>
    <n v="4.5"/>
    <b v="0"/>
    <x v="0"/>
    <n v="4076"/>
    <s v="Tablet"/>
    <s v="55+"/>
    <s v="Afternoon"/>
    <x v="5"/>
    <n v="15.99"/>
    <n v="0.29966329966329969"/>
    <n v="297"/>
    <n v="227"/>
    <n v="0"/>
  </r>
  <r>
    <n v="7696"/>
    <s v="John"/>
    <d v="2023-11-07T00:00:00"/>
    <d v="2024-11-30T00:00:00"/>
    <n v="15.99"/>
    <n v="235"/>
    <s v="Action"/>
    <n v="2"/>
    <n v="5"/>
    <b v="0"/>
    <n v="709"/>
    <n v="151"/>
    <x v="2"/>
    <x v="1"/>
    <x v="1"/>
    <n v="72"/>
    <n v="3.7"/>
    <b v="0"/>
    <x v="0"/>
    <n v="2163"/>
    <s v="Laptop"/>
    <s v="45-54"/>
    <s v="Afternoon"/>
    <x v="15"/>
    <n v="15.99"/>
    <n v="0.30638297872340425"/>
    <n v="235"/>
    <n v="239"/>
    <n v="0"/>
  </r>
  <r>
    <n v="8552"/>
    <s v="Amber"/>
    <d v="2023-11-22T00:00:00"/>
    <d v="2024-11-27T00:00:00"/>
    <n v="15.99"/>
    <n v="390"/>
    <s v="Action"/>
    <n v="2"/>
    <n v="4"/>
    <b v="0"/>
    <n v="537"/>
    <n v="101"/>
    <x v="2"/>
    <x v="1"/>
    <x v="3"/>
    <n v="64"/>
    <n v="3"/>
    <b v="1"/>
    <x v="0"/>
    <n v="3726"/>
    <s v="Desktop"/>
    <s v="55+"/>
    <s v="Morning"/>
    <x v="15"/>
    <n v="15.99"/>
    <n v="0.1641025641025641"/>
    <n v="390"/>
    <n v="242"/>
    <n v="1"/>
  </r>
  <r>
    <n v="5065"/>
    <s v="Daniel"/>
    <d v="2023-02-24T00:00:00"/>
    <d v="2024-11-30T00:00:00"/>
    <n v="11.99"/>
    <n v="362"/>
    <s v="Romance"/>
    <n v="2"/>
    <n v="6"/>
    <b v="1"/>
    <n v="490"/>
    <n v="22"/>
    <x v="2"/>
    <x v="3"/>
    <x v="1"/>
    <n v="62"/>
    <n v="4.7"/>
    <b v="1"/>
    <x v="0"/>
    <n v="47"/>
    <s v="Desktop"/>
    <s v="55+"/>
    <s v="Afternoon"/>
    <x v="12"/>
    <n v="11.99"/>
    <n v="0.17127071823204421"/>
    <n v="362"/>
    <n v="239"/>
    <n v="1"/>
  </r>
  <r>
    <n v="6878"/>
    <s v="Mary"/>
    <d v="2024-04-26T00:00:00"/>
    <d v="2024-11-27T00:00:00"/>
    <n v="7.99"/>
    <n v="136"/>
    <s v="Sci-Fi"/>
    <n v="5"/>
    <n v="5"/>
    <b v="1"/>
    <n v="20"/>
    <n v="18"/>
    <x v="1"/>
    <x v="1"/>
    <x v="0"/>
    <n v="7"/>
    <n v="4.4000000000000004"/>
    <b v="1"/>
    <x v="0"/>
    <n v="4742"/>
    <s v="Tablet"/>
    <s v="35-44"/>
    <s v="Late Night"/>
    <x v="21"/>
    <n v="7.99"/>
    <n v="5.1470588235294115E-2"/>
    <n v="136"/>
    <n v="242"/>
    <n v="1"/>
  </r>
  <r>
    <n v="5681"/>
    <s v="Ryan"/>
    <d v="2024-05-08T00:00:00"/>
    <d v="2024-12-08T00:00:00"/>
    <n v="11.99"/>
    <n v="159"/>
    <s v="Romance"/>
    <n v="4"/>
    <n v="6"/>
    <b v="1"/>
    <n v="824"/>
    <n v="31"/>
    <x v="3"/>
    <x v="3"/>
    <x v="4"/>
    <n v="13"/>
    <n v="3.3"/>
    <b v="0"/>
    <x v="0"/>
    <n v="2910"/>
    <s v="Desktop"/>
    <s v="18-24"/>
    <s v="Morning"/>
    <x v="7"/>
    <n v="11.99"/>
    <n v="8.1761006289308172E-2"/>
    <n v="159"/>
    <n v="231"/>
    <n v="0"/>
  </r>
  <r>
    <n v="4448"/>
    <s v="David"/>
    <d v="2024-03-23T00:00:00"/>
    <d v="2024-12-16T00:00:00"/>
    <n v="11.99"/>
    <n v="99"/>
    <s v="Sci-Fi"/>
    <n v="4"/>
    <n v="2"/>
    <b v="0"/>
    <n v="319"/>
    <n v="187"/>
    <x v="4"/>
    <x v="2"/>
    <x v="4"/>
    <n v="58"/>
    <n v="3.6"/>
    <b v="0"/>
    <x v="0"/>
    <n v="1180"/>
    <s v="Tablet"/>
    <s v="35-44"/>
    <s v="Morning"/>
    <x v="10"/>
    <n v="11.99"/>
    <n v="0.58585858585858586"/>
    <n v="99"/>
    <n v="223"/>
    <n v="0"/>
  </r>
  <r>
    <n v="5795"/>
    <s v="John"/>
    <d v="2023-11-25T00:00:00"/>
    <d v="2024-12-13T00:00:00"/>
    <n v="11.99"/>
    <n v="157"/>
    <s v="Action"/>
    <n v="4"/>
    <n v="2"/>
    <b v="0"/>
    <n v="754"/>
    <n v="23"/>
    <x v="5"/>
    <x v="1"/>
    <x v="3"/>
    <n v="43"/>
    <n v="4.4000000000000004"/>
    <b v="0"/>
    <x v="0"/>
    <n v="1965"/>
    <s v="Laptop"/>
    <s v="25-34"/>
    <s v="Morning"/>
    <x v="15"/>
    <n v="11.99"/>
    <n v="0.27388535031847133"/>
    <n v="157"/>
    <n v="226"/>
    <n v="0"/>
  </r>
  <r>
    <n v="5320"/>
    <s v="Katherine"/>
    <d v="2023-09-28T00:00:00"/>
    <d v="2024-12-09T00:00:00"/>
    <n v="11.99"/>
    <n v="123"/>
    <s v="Documentary"/>
    <n v="1"/>
    <n v="6"/>
    <b v="0"/>
    <n v="718"/>
    <n v="25"/>
    <x v="0"/>
    <x v="0"/>
    <x v="1"/>
    <n v="73"/>
    <n v="4.4000000000000004"/>
    <b v="0"/>
    <x v="0"/>
    <n v="3179"/>
    <s v="Smart TV"/>
    <s v="25-34"/>
    <s v="Morning"/>
    <x v="5"/>
    <n v="11.99"/>
    <n v="0.5934959349593496"/>
    <n v="123"/>
    <n v="23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2518"/>
    <s v="Amber"/>
    <d v="2023-05-15T00:00:00"/>
    <d v="2024-12-13T00:00:00"/>
    <n v="7.99"/>
    <n v="49"/>
    <s v="Action"/>
    <n v="3"/>
    <n v="6"/>
    <b v="1"/>
    <n v="641"/>
    <n v="117"/>
    <s v="USA"/>
    <s v="PayPal"/>
    <s v="Hindi"/>
    <n v="84"/>
    <n v="3.3"/>
    <b v="0"/>
    <s v="Active"/>
    <x v="0"/>
    <s v="Smartphone"/>
    <s v="35-44"/>
    <s v="Late Night"/>
    <x v="0"/>
    <n v="7.99"/>
    <n v="1.7142857142857142"/>
    <n v="49"/>
    <n v="226"/>
  </r>
  <r>
    <n v="6430"/>
    <s v="Patrick"/>
    <d v="2023-04-03T00:00:00"/>
    <d v="2024-12-15T00:00:00"/>
    <n v="7.99"/>
    <n v="161"/>
    <s v="Drama"/>
    <n v="1"/>
    <n v="2"/>
    <b v="1"/>
    <n v="192"/>
    <n v="65"/>
    <s v="USA"/>
    <s v="PayPal"/>
    <s v="German"/>
    <n v="69"/>
    <n v="4"/>
    <b v="0"/>
    <s v="Active"/>
    <x v="1"/>
    <s v="Desktop"/>
    <s v="25-34"/>
    <s v="Evening"/>
    <x v="1"/>
    <n v="7.99"/>
    <n v="0.42857142857142855"/>
    <n v="161"/>
    <n v="224"/>
  </r>
  <r>
    <n v="1798"/>
    <s v="Robert"/>
    <d v="2023-08-02T00:00:00"/>
    <d v="2024-12-14T00:00:00"/>
    <n v="11.99"/>
    <n v="87"/>
    <s v="Action"/>
    <n v="2"/>
    <n v="5"/>
    <b v="0"/>
    <n v="260"/>
    <n v="127"/>
    <s v="Canada"/>
    <s v="Debit Card"/>
    <s v="Mandarin"/>
    <n v="56"/>
    <n v="3.1"/>
    <b v="0"/>
    <s v="Active"/>
    <x v="2"/>
    <s v="Desktop"/>
    <s v="35-44"/>
    <s v="Late Night"/>
    <x v="2"/>
    <n v="11.99"/>
    <n v="0.64367816091954022"/>
    <n v="87"/>
    <n v="225"/>
  </r>
  <r>
    <n v="5255"/>
    <s v="Cole"/>
    <d v="2023-01-31T00:00:00"/>
    <d v="2024-12-02T00:00:00"/>
    <n v="15.99"/>
    <n v="321"/>
    <s v="Sci-Fi"/>
    <n v="1"/>
    <n v="5"/>
    <b v="0"/>
    <n v="61"/>
    <n v="192"/>
    <s v="UK"/>
    <s v="Debit Card"/>
    <s v="Mandarin"/>
    <n v="47"/>
    <n v="4.5999999999999996"/>
    <b v="0"/>
    <s v="Active"/>
    <x v="3"/>
    <s v="Desktop"/>
    <s v="25-34"/>
    <s v="Evening"/>
    <x v="3"/>
    <n v="15.99"/>
    <n v="0.14641744548286603"/>
    <n v="321"/>
    <n v="237"/>
  </r>
  <r>
    <n v="2854"/>
    <s v="Jamie"/>
    <d v="2023-06-06T00:00:00"/>
    <d v="2024-12-15T00:00:00"/>
    <n v="11.99"/>
    <n v="386"/>
    <s v="Documentary"/>
    <n v="1"/>
    <n v="4"/>
    <b v="1"/>
    <n v="230"/>
    <n v="2"/>
    <s v="USA"/>
    <s v="PayPal"/>
    <s v="Mandarin"/>
    <n v="39"/>
    <n v="3.7"/>
    <b v="0"/>
    <s v="Active"/>
    <x v="4"/>
    <s v="Desktop"/>
    <s v="25-34"/>
    <s v="Late Night"/>
    <x v="4"/>
    <n v="11.99"/>
    <n v="0.10103626943005181"/>
    <n v="386"/>
    <n v="224"/>
  </r>
  <r>
    <n v="6735"/>
    <s v="Mary"/>
    <d v="2023-09-17T00:00:00"/>
    <d v="2024-11-19T00:00:00"/>
    <n v="15.99"/>
    <n v="408"/>
    <s v="Documentary"/>
    <n v="2"/>
    <n v="6"/>
    <b v="1"/>
    <n v="837"/>
    <n v="105"/>
    <s v="India"/>
    <s v="Credit Card"/>
    <s v="Spanish"/>
    <n v="71"/>
    <n v="4.3"/>
    <b v="1"/>
    <s v="Active"/>
    <x v="5"/>
    <s v="Smart TV"/>
    <s v="18-24"/>
    <s v="Morning"/>
    <x v="5"/>
    <n v="15.99"/>
    <n v="0.17401960784313725"/>
    <n v="408"/>
    <n v="250"/>
  </r>
  <r>
    <n v="2995"/>
    <s v="Theodore"/>
    <d v="2024-08-25T00:00:00"/>
    <d v="2024-12-10T00:00:00"/>
    <n v="7.99"/>
    <n v="475"/>
    <s v="Horror"/>
    <n v="5"/>
    <n v="4"/>
    <b v="1"/>
    <n v="510"/>
    <n v="143"/>
    <s v="USA"/>
    <s v="Credit Card"/>
    <s v="English"/>
    <n v="1"/>
    <n v="4.5"/>
    <b v="0"/>
    <s v="Active"/>
    <x v="6"/>
    <s v="Laptop"/>
    <s v="35-44"/>
    <s v="Late Night"/>
    <x v="6"/>
    <n v="7.99"/>
    <n v="2.1052631578947368E-3"/>
    <n v="475"/>
    <n v="229"/>
  </r>
  <r>
    <n v="5120"/>
    <s v="Olivia"/>
    <d v="2024-05-31T00:00:00"/>
    <d v="2024-12-14T00:00:00"/>
    <n v="15.99"/>
    <n v="258"/>
    <s v="Action"/>
    <n v="4"/>
    <n v="1"/>
    <b v="1"/>
    <n v="907"/>
    <n v="47"/>
    <s v="Australia"/>
    <s v="Debit Card"/>
    <s v="Hindi"/>
    <n v="32"/>
    <n v="3.7"/>
    <b v="1"/>
    <s v="Active"/>
    <x v="7"/>
    <s v="Smartphone"/>
    <s v="45-54"/>
    <s v="Late Night"/>
    <x v="7"/>
    <n v="15.99"/>
    <n v="0.12403100775193798"/>
    <n v="258"/>
    <n v="225"/>
  </r>
  <r>
    <n v="6063"/>
    <s v="Patricia"/>
    <d v="2023-06-17T00:00:00"/>
    <d v="2024-12-17T00:00:00"/>
    <n v="15.99"/>
    <n v="183"/>
    <s v="Comedy"/>
    <n v="5"/>
    <n v="2"/>
    <b v="1"/>
    <n v="676"/>
    <n v="61"/>
    <s v="Germany"/>
    <s v="Cryptocurrency"/>
    <s v="Mandarin"/>
    <n v="26"/>
    <n v="3.3"/>
    <b v="1"/>
    <s v="Active"/>
    <x v="8"/>
    <s v="Tablet"/>
    <s v="25-34"/>
    <s v="Late Night"/>
    <x v="4"/>
    <n v="15.99"/>
    <n v="0.14207650273224043"/>
    <n v="183"/>
    <n v="222"/>
  </r>
  <r>
    <n v="6896"/>
    <s v="Linda"/>
    <d v="2023-12-02T00:00:00"/>
    <d v="2024-12-14T00:00:00"/>
    <n v="7.99"/>
    <n v="164"/>
    <s v="Documentary"/>
    <n v="5"/>
    <n v="4"/>
    <b v="1"/>
    <n v="406"/>
    <n v="79"/>
    <s v="USA"/>
    <s v="Credit Card"/>
    <s v="French"/>
    <n v="90"/>
    <n v="3.2"/>
    <b v="0"/>
    <s v="Active"/>
    <x v="9"/>
    <s v="Laptop"/>
    <s v="55+"/>
    <s v="Late Night"/>
    <x v="8"/>
    <n v="7.99"/>
    <n v="0.54878048780487809"/>
    <n v="164"/>
    <n v="225"/>
  </r>
  <r>
    <n v="8447"/>
    <s v="Nichole"/>
    <d v="2023-03-28T00:00:00"/>
    <d v="2024-11-22T00:00:00"/>
    <n v="11.99"/>
    <n v="411"/>
    <s v="Comedy"/>
    <n v="5"/>
    <n v="4"/>
    <b v="1"/>
    <n v="352"/>
    <n v="78"/>
    <s v="UK"/>
    <s v="Credit Card"/>
    <s v="English"/>
    <n v="47"/>
    <n v="3.7"/>
    <b v="0"/>
    <s v="Active"/>
    <x v="10"/>
    <s v="Tablet"/>
    <s v="55+"/>
    <s v="Late Night"/>
    <x v="9"/>
    <n v="11.99"/>
    <n v="0.11435523114355231"/>
    <n v="411"/>
    <n v="247"/>
  </r>
  <r>
    <n v="1433"/>
    <s v="Frances"/>
    <d v="2024-03-02T00:00:00"/>
    <d v="2024-11-20T00:00:00"/>
    <n v="15.99"/>
    <n v="160"/>
    <s v="Drama"/>
    <n v="5"/>
    <n v="6"/>
    <b v="1"/>
    <n v="391"/>
    <n v="132"/>
    <s v="Canada"/>
    <s v="Debit Card"/>
    <s v="German"/>
    <n v="57"/>
    <n v="3"/>
    <b v="0"/>
    <s v="Active"/>
    <x v="11"/>
    <s v="Laptop"/>
    <s v="35-44"/>
    <s v="Late Night"/>
    <x v="10"/>
    <n v="15.99"/>
    <n v="0.35625000000000001"/>
    <n v="160"/>
    <n v="249"/>
  </r>
  <r>
    <n v="4511"/>
    <s v="Maurice"/>
    <d v="2023-03-27T00:00:00"/>
    <d v="2024-11-25T00:00:00"/>
    <n v="7.99"/>
    <n v="348"/>
    <s v="Drama"/>
    <n v="2"/>
    <n v="5"/>
    <b v="0"/>
    <n v="501"/>
    <n v="71"/>
    <s v="Germany"/>
    <s v="Debit Card"/>
    <s v="French"/>
    <n v="38"/>
    <n v="4.3"/>
    <b v="0"/>
    <s v="Active"/>
    <x v="12"/>
    <s v="Smartphone"/>
    <s v="45-54"/>
    <s v="Late Night"/>
    <x v="9"/>
    <n v="7.99"/>
    <n v="0.10919540229885058"/>
    <n v="348"/>
    <n v="244"/>
  </r>
  <r>
    <n v="9966"/>
    <s v="Jennifer"/>
    <d v="2024-09-15T00:00:00"/>
    <d v="2024-11-30T00:00:00"/>
    <n v="7.99"/>
    <n v="451"/>
    <s v="Documentary"/>
    <n v="3"/>
    <n v="1"/>
    <b v="0"/>
    <n v="995"/>
    <n v="164"/>
    <s v="UK"/>
    <s v="Cryptocurrency"/>
    <s v="English"/>
    <n v="62"/>
    <n v="3"/>
    <b v="1"/>
    <s v="Active"/>
    <x v="13"/>
    <s v="Smartphone"/>
    <s v="18-24"/>
    <s v="Late Night"/>
    <x v="11"/>
    <n v="7.99"/>
    <n v="0.13747228381374724"/>
    <n v="451"/>
    <n v="239"/>
  </r>
  <r>
    <n v="7093"/>
    <s v="Cheryl"/>
    <d v="2023-06-07T00:00:00"/>
    <d v="2024-12-11T00:00:00"/>
    <n v="7.99"/>
    <n v="69"/>
    <s v="Documentary"/>
    <n v="2"/>
    <n v="5"/>
    <b v="0"/>
    <n v="222"/>
    <n v="13"/>
    <s v="France"/>
    <s v="PayPal"/>
    <s v="German"/>
    <n v="0"/>
    <n v="4.7"/>
    <b v="1"/>
    <s v="Active"/>
    <x v="14"/>
    <s v="Desktop"/>
    <s v="18-24"/>
    <s v="Afternoon"/>
    <x v="4"/>
    <n v="7.99"/>
    <n v="0"/>
    <n v="69"/>
    <n v="228"/>
  </r>
  <r>
    <n v="4351"/>
    <s v="Kathy"/>
    <d v="2024-05-18T00:00:00"/>
    <d v="2024-11-30T00:00:00"/>
    <n v="11.99"/>
    <n v="166"/>
    <s v="Horror"/>
    <n v="1"/>
    <n v="6"/>
    <b v="1"/>
    <n v="788"/>
    <n v="31"/>
    <s v="USA"/>
    <s v="PayPal"/>
    <s v="German"/>
    <n v="25"/>
    <n v="4.3"/>
    <b v="1"/>
    <s v="Active"/>
    <x v="15"/>
    <s v="Smart TV"/>
    <s v="35-44"/>
    <s v="Afternoon"/>
    <x v="7"/>
    <n v="11.99"/>
    <n v="0.15060240963855423"/>
    <n v="166"/>
    <n v="239"/>
  </r>
  <r>
    <n v="6007"/>
    <s v="Cassie"/>
    <d v="2023-02-14T00:00:00"/>
    <d v="2024-12-17T00:00:00"/>
    <n v="7.99"/>
    <n v="449"/>
    <s v="Horror"/>
    <n v="2"/>
    <n v="4"/>
    <b v="1"/>
    <n v="369"/>
    <n v="25"/>
    <s v="Germany"/>
    <s v="Debit Card"/>
    <s v="Spanish"/>
    <n v="65"/>
    <n v="4.5999999999999996"/>
    <b v="0"/>
    <s v="Active"/>
    <x v="16"/>
    <s v="Smartphone"/>
    <s v="25-34"/>
    <s v="Evening"/>
    <x v="12"/>
    <n v="7.99"/>
    <n v="0.1447661469933185"/>
    <n v="449"/>
    <n v="222"/>
  </r>
  <r>
    <n v="9710"/>
    <s v="Charles"/>
    <d v="2023-06-02T00:00:00"/>
    <d v="2024-11-27T00:00:00"/>
    <n v="7.99"/>
    <n v="441"/>
    <s v="Romance"/>
    <n v="1"/>
    <n v="5"/>
    <b v="0"/>
    <n v="228"/>
    <n v="39"/>
    <s v="Germany"/>
    <s v="PayPal"/>
    <s v="Mandarin"/>
    <n v="50"/>
    <n v="3.1"/>
    <b v="1"/>
    <s v="Active"/>
    <x v="17"/>
    <s v="Desktop"/>
    <s v="35-44"/>
    <s v="Morning"/>
    <x v="4"/>
    <n v="7.99"/>
    <n v="0.11337868480725624"/>
    <n v="441"/>
    <n v="242"/>
  </r>
  <r>
    <n v="9034"/>
    <s v="William"/>
    <d v="2023-09-20T00:00:00"/>
    <d v="2024-12-18T00:00:00"/>
    <n v="15.99"/>
    <n v="224"/>
    <s v="Comedy"/>
    <n v="1"/>
    <n v="5"/>
    <b v="1"/>
    <n v="827"/>
    <n v="138"/>
    <s v="Canada"/>
    <s v="Debit Card"/>
    <s v="Mandarin"/>
    <n v="11"/>
    <n v="4.5"/>
    <b v="1"/>
    <s v="Active"/>
    <x v="18"/>
    <s v="Tablet"/>
    <s v="18-24"/>
    <s v="Afternoon"/>
    <x v="5"/>
    <n v="15.99"/>
    <n v="4.9107142857142856E-2"/>
    <n v="224"/>
    <n v="221"/>
  </r>
  <r>
    <n v="6197"/>
    <s v="Tiffany"/>
    <d v="2023-07-03T00:00:00"/>
    <d v="2024-11-28T00:00:00"/>
    <n v="15.99"/>
    <n v="44"/>
    <s v="Action"/>
    <n v="2"/>
    <n v="4"/>
    <b v="0"/>
    <n v="983"/>
    <n v="145"/>
    <s v="India"/>
    <s v="PayPal"/>
    <s v="French"/>
    <n v="78"/>
    <n v="3"/>
    <b v="0"/>
    <s v="Active"/>
    <x v="19"/>
    <s v="Laptop"/>
    <s v="45-54"/>
    <s v="Evening"/>
    <x v="13"/>
    <n v="15.99"/>
    <n v="1.7727272727272727"/>
    <n v="44"/>
    <n v="241"/>
  </r>
  <r>
    <n v="2820"/>
    <s v="Mark"/>
    <d v="2023-07-15T00:00:00"/>
    <d v="2024-12-01T00:00:00"/>
    <n v="7.99"/>
    <n v="202"/>
    <s v="Drama"/>
    <n v="1"/>
    <n v="5"/>
    <b v="1"/>
    <n v="109"/>
    <n v="41"/>
    <s v="USA"/>
    <s v="Cryptocurrency"/>
    <s v="Spanish"/>
    <n v="42"/>
    <n v="4.5999999999999996"/>
    <b v="0"/>
    <s v="Active"/>
    <x v="20"/>
    <s v="Desktop"/>
    <s v="35-44"/>
    <s v="Late Night"/>
    <x v="13"/>
    <n v="7.99"/>
    <n v="0.20792079207920791"/>
    <n v="202"/>
    <n v="238"/>
  </r>
  <r>
    <n v="1101"/>
    <s v="Mary"/>
    <d v="2024-06-13T00:00:00"/>
    <d v="2024-11-23T00:00:00"/>
    <n v="15.99"/>
    <n v="39"/>
    <s v="Horror"/>
    <n v="2"/>
    <n v="3"/>
    <b v="1"/>
    <n v="181"/>
    <n v="128"/>
    <s v="Australia"/>
    <s v="PayPal"/>
    <s v="Mandarin"/>
    <n v="3"/>
    <n v="4.5"/>
    <b v="1"/>
    <s v="Active"/>
    <x v="21"/>
    <s v="Smart TV"/>
    <s v="55+"/>
    <s v="Evening"/>
    <x v="14"/>
    <n v="15.99"/>
    <n v="7.6923076923076927E-2"/>
    <n v="39"/>
    <n v="246"/>
  </r>
  <r>
    <n v="1650"/>
    <s v="Charles"/>
    <d v="2024-08-25T00:00:00"/>
    <d v="2024-11-23T00:00:00"/>
    <n v="15.99"/>
    <n v="319"/>
    <s v="Romance"/>
    <n v="2"/>
    <n v="2"/>
    <b v="0"/>
    <n v="842"/>
    <n v="145"/>
    <s v="France"/>
    <s v="Cryptocurrency"/>
    <s v="Mandarin"/>
    <n v="27"/>
    <n v="3.6"/>
    <b v="1"/>
    <s v="Active"/>
    <x v="22"/>
    <s v="Smart TV"/>
    <s v="35-44"/>
    <s v="Afternoon"/>
    <x v="6"/>
    <n v="15.99"/>
    <n v="8.4639498432601878E-2"/>
    <n v="319"/>
    <n v="246"/>
  </r>
  <r>
    <n v="4884"/>
    <s v="Anne"/>
    <d v="2023-11-19T00:00:00"/>
    <d v="2024-11-25T00:00:00"/>
    <n v="15.99"/>
    <n v="150"/>
    <s v="Sci-Fi"/>
    <n v="3"/>
    <n v="3"/>
    <b v="1"/>
    <n v="40"/>
    <n v="196"/>
    <s v="Canada"/>
    <s v="Debit Card"/>
    <s v="German"/>
    <n v="60"/>
    <n v="3.7"/>
    <b v="0"/>
    <s v="Active"/>
    <x v="23"/>
    <s v="Laptop"/>
    <s v="55+"/>
    <s v="Evening"/>
    <x v="15"/>
    <n v="15.99"/>
    <n v="0.4"/>
    <n v="150"/>
    <n v="244"/>
  </r>
  <r>
    <n v="8321"/>
    <s v="Carol"/>
    <d v="2023-09-22T00:00:00"/>
    <d v="2024-11-23T00:00:00"/>
    <n v="11.99"/>
    <n v="496"/>
    <s v="Romance"/>
    <n v="3"/>
    <n v="1"/>
    <b v="1"/>
    <n v="431"/>
    <n v="41"/>
    <s v="India"/>
    <s v="Credit Card"/>
    <s v="English"/>
    <n v="91"/>
    <n v="4"/>
    <b v="1"/>
    <s v="Active"/>
    <x v="24"/>
    <s v="Smart TV"/>
    <s v="55+"/>
    <s v="Afternoon"/>
    <x v="5"/>
    <n v="11.99"/>
    <n v="0.18346774193548387"/>
    <n v="496"/>
    <n v="246"/>
  </r>
  <r>
    <n v="2381"/>
    <s v="Cynthia"/>
    <d v="2024-05-15T00:00:00"/>
    <d v="2024-12-15T00:00:00"/>
    <n v="7.99"/>
    <n v="347"/>
    <s v="Horror"/>
    <n v="2"/>
    <n v="5"/>
    <b v="0"/>
    <n v="415"/>
    <n v="194"/>
    <s v="USA"/>
    <s v="Credit Card"/>
    <s v="German"/>
    <n v="76"/>
    <n v="4.3"/>
    <b v="1"/>
    <s v="Active"/>
    <x v="25"/>
    <s v="Desktop"/>
    <s v="18-24"/>
    <s v="Afternoon"/>
    <x v="7"/>
    <n v="7.99"/>
    <n v="0.21902017291066284"/>
    <n v="347"/>
    <n v="224"/>
  </r>
  <r>
    <n v="9507"/>
    <s v="Destiny"/>
    <d v="2023-06-19T00:00:00"/>
    <d v="2024-11-19T00:00:00"/>
    <n v="11.99"/>
    <n v="201"/>
    <s v="Action"/>
    <n v="1"/>
    <n v="6"/>
    <b v="1"/>
    <n v="902"/>
    <n v="86"/>
    <s v="USA"/>
    <s v="Cryptocurrency"/>
    <s v="French"/>
    <n v="69"/>
    <n v="4.9000000000000004"/>
    <b v="1"/>
    <s v="Active"/>
    <x v="26"/>
    <s v="Smart TV"/>
    <s v="18-24"/>
    <s v="Afternoon"/>
    <x v="4"/>
    <n v="11.99"/>
    <n v="0.34328358208955223"/>
    <n v="201"/>
    <n v="250"/>
  </r>
  <r>
    <n v="2851"/>
    <s v="Brittany"/>
    <d v="2024-05-22T00:00:00"/>
    <d v="2024-11-23T00:00:00"/>
    <n v="15.99"/>
    <n v="415"/>
    <s v="Romance"/>
    <n v="3"/>
    <n v="5"/>
    <b v="1"/>
    <n v="769"/>
    <n v="144"/>
    <s v="Australia"/>
    <s v="Cryptocurrency"/>
    <s v="Spanish"/>
    <n v="98"/>
    <n v="3.9"/>
    <b v="0"/>
    <s v="Active"/>
    <x v="27"/>
    <s v="Tablet"/>
    <s v="35-44"/>
    <s v="Evening"/>
    <x v="7"/>
    <n v="15.99"/>
    <n v="0.236144578313253"/>
    <n v="415"/>
    <n v="246"/>
  </r>
  <r>
    <n v="4083"/>
    <s v="Amy"/>
    <d v="2024-01-30T00:00:00"/>
    <d v="2024-12-10T00:00:00"/>
    <n v="11.99"/>
    <n v="32"/>
    <s v="Horror"/>
    <n v="1"/>
    <n v="4"/>
    <b v="1"/>
    <n v="588"/>
    <n v="137"/>
    <s v="France"/>
    <s v="Credit Card"/>
    <s v="English"/>
    <n v="85"/>
    <n v="3.7"/>
    <b v="1"/>
    <s v="Active"/>
    <x v="28"/>
    <s v="Laptop"/>
    <s v="35-44"/>
    <s v="Afternoon"/>
    <x v="16"/>
    <n v="11.99"/>
    <n v="2.65625"/>
    <n v="32"/>
    <n v="229"/>
  </r>
  <r>
    <n v="4608"/>
    <s v="Kimberly"/>
    <d v="2024-03-28T00:00:00"/>
    <d v="2024-11-28T00:00:00"/>
    <n v="11.99"/>
    <n v="338"/>
    <s v="Comedy"/>
    <n v="3"/>
    <n v="2"/>
    <b v="1"/>
    <n v="528"/>
    <n v="184"/>
    <s v="UK"/>
    <s v="Cryptocurrency"/>
    <s v="Spanish"/>
    <n v="58"/>
    <n v="3.7"/>
    <b v="1"/>
    <s v="Active"/>
    <x v="29"/>
    <s v="Desktop"/>
    <s v="55+"/>
    <s v="Late Night"/>
    <x v="10"/>
    <n v="11.99"/>
    <n v="0.17159763313609466"/>
    <n v="338"/>
    <n v="241"/>
  </r>
  <r>
    <n v="4815"/>
    <s v="Ariel"/>
    <d v="2024-07-02T00:00:00"/>
    <d v="2024-11-20T00:00:00"/>
    <n v="7.99"/>
    <n v="52"/>
    <s v="Documentary"/>
    <n v="5"/>
    <n v="5"/>
    <b v="0"/>
    <n v="467"/>
    <n v="23"/>
    <s v="USA"/>
    <s v="PayPal"/>
    <s v="Spanish"/>
    <n v="97"/>
    <n v="3.3"/>
    <b v="1"/>
    <s v="Active"/>
    <x v="30"/>
    <s v="Desktop"/>
    <s v="55+"/>
    <s v="Evening"/>
    <x v="17"/>
    <n v="7.99"/>
    <n v="1.8653846153846154"/>
    <n v="52"/>
    <n v="249"/>
  </r>
  <r>
    <n v="9597"/>
    <s v="Lauren"/>
    <d v="2024-12-06T00:00:00"/>
    <d v="2024-12-02T00:00:00"/>
    <n v="11.99"/>
    <n v="447"/>
    <s v="Romance"/>
    <n v="5"/>
    <n v="5"/>
    <b v="0"/>
    <n v="73"/>
    <n v="138"/>
    <s v="Germany"/>
    <s v="Debit Card"/>
    <s v="Hindi"/>
    <n v="84"/>
    <n v="4.0999999999999996"/>
    <b v="0"/>
    <s v="Active"/>
    <x v="31"/>
    <s v="Smartphone"/>
    <s v="25-34"/>
    <s v="Afternoon"/>
    <x v="18"/>
    <n v="11.99"/>
    <n v="0.18791946308724833"/>
    <n v="447"/>
    <n v="237"/>
  </r>
  <r>
    <n v="6566"/>
    <s v="Joshua"/>
    <d v="2023-06-22T00:00:00"/>
    <d v="2024-12-17T00:00:00"/>
    <n v="11.99"/>
    <n v="312"/>
    <s v="Horror"/>
    <n v="5"/>
    <n v="1"/>
    <b v="1"/>
    <n v="895"/>
    <n v="154"/>
    <s v="Germany"/>
    <s v="Debit Card"/>
    <s v="Spanish"/>
    <n v="85"/>
    <n v="4.7"/>
    <b v="1"/>
    <s v="Active"/>
    <x v="32"/>
    <s v="Laptop"/>
    <s v="25-34"/>
    <s v="Evening"/>
    <x v="4"/>
    <n v="11.99"/>
    <n v="0.27243589743589741"/>
    <n v="312"/>
    <n v="222"/>
  </r>
  <r>
    <n v="1419"/>
    <s v="Megan"/>
    <d v="2023-07-03T00:00:00"/>
    <d v="2024-12-16T00:00:00"/>
    <n v="11.99"/>
    <n v="406"/>
    <s v="Sci-Fi"/>
    <n v="2"/>
    <n v="6"/>
    <b v="0"/>
    <n v="983"/>
    <n v="113"/>
    <s v="India"/>
    <s v="Cryptocurrency"/>
    <s v="German"/>
    <n v="78"/>
    <n v="3.1"/>
    <b v="0"/>
    <s v="Active"/>
    <x v="33"/>
    <s v="Smartphone"/>
    <s v="25-34"/>
    <s v="Evening"/>
    <x v="13"/>
    <n v="11.99"/>
    <n v="0.19211822660098521"/>
    <n v="406"/>
    <n v="223"/>
  </r>
  <r>
    <n v="9470"/>
    <s v="Stephanie"/>
    <d v="2023-11-28T00:00:00"/>
    <d v="2024-12-15T00:00:00"/>
    <n v="7.99"/>
    <n v="350"/>
    <s v="Horror"/>
    <n v="3"/>
    <n v="6"/>
    <b v="1"/>
    <n v="801"/>
    <n v="156"/>
    <s v="France"/>
    <s v="Credit Card"/>
    <s v="Mandarin"/>
    <n v="66"/>
    <n v="4.5999999999999996"/>
    <b v="1"/>
    <s v="Active"/>
    <x v="34"/>
    <s v="Smart TV"/>
    <s v="18-24"/>
    <s v="Late Night"/>
    <x v="15"/>
    <n v="7.99"/>
    <n v="0.18857142857142858"/>
    <n v="350"/>
    <n v="224"/>
  </r>
  <r>
    <n v="4989"/>
    <s v="Terrence"/>
    <d v="2024-01-10T00:00:00"/>
    <d v="2024-12-10T00:00:00"/>
    <n v="7.99"/>
    <n v="99"/>
    <s v="Comedy"/>
    <n v="2"/>
    <n v="5"/>
    <b v="1"/>
    <n v="96"/>
    <n v="114"/>
    <s v="USA"/>
    <s v="PayPal"/>
    <s v="Hindi"/>
    <n v="45"/>
    <n v="4.3"/>
    <b v="0"/>
    <s v="Active"/>
    <x v="35"/>
    <s v="Smart TV"/>
    <s v="55+"/>
    <s v="Morning"/>
    <x v="16"/>
    <n v="7.99"/>
    <n v="0.45454545454545453"/>
    <n v="99"/>
    <n v="229"/>
  </r>
  <r>
    <n v="9389"/>
    <s v="Julia"/>
    <d v="2024-10-03T00:00:00"/>
    <d v="2024-11-21T00:00:00"/>
    <n v="15.99"/>
    <n v="53"/>
    <s v="Sci-Fi"/>
    <n v="1"/>
    <n v="2"/>
    <b v="0"/>
    <n v="849"/>
    <n v="98"/>
    <s v="India"/>
    <s v="Credit Card"/>
    <s v="Mandarin"/>
    <n v="14"/>
    <n v="3.1"/>
    <b v="0"/>
    <s v="Active"/>
    <x v="36"/>
    <s v="Smartphone"/>
    <s v="35-44"/>
    <s v="Evening"/>
    <x v="19"/>
    <n v="15.99"/>
    <n v="0.26415094339622641"/>
    <n v="53"/>
    <n v="248"/>
  </r>
  <r>
    <n v="7728"/>
    <s v="Derrick"/>
    <d v="2023-09-15T00:00:00"/>
    <d v="2024-12-13T00:00:00"/>
    <n v="11.99"/>
    <n v="484"/>
    <s v="Romance"/>
    <n v="3"/>
    <n v="6"/>
    <b v="0"/>
    <n v="515"/>
    <n v="174"/>
    <s v="UK"/>
    <s v="PayPal"/>
    <s v="German"/>
    <n v="12"/>
    <n v="4"/>
    <b v="1"/>
    <s v="Active"/>
    <x v="37"/>
    <s v="Smartphone"/>
    <s v="25-34"/>
    <s v="Morning"/>
    <x v="5"/>
    <n v="11.99"/>
    <n v="2.4793388429752067E-2"/>
    <n v="484"/>
    <n v="226"/>
  </r>
  <r>
    <n v="7943"/>
    <s v="Nathan"/>
    <d v="2024-10-01T00:00:00"/>
    <d v="2024-12-01T00:00:00"/>
    <n v="15.99"/>
    <n v="211"/>
    <s v="Documentary"/>
    <n v="2"/>
    <n v="6"/>
    <b v="1"/>
    <n v="657"/>
    <n v="137"/>
    <s v="Australia"/>
    <s v="Credit Card"/>
    <s v="Hindi"/>
    <n v="26"/>
    <n v="4"/>
    <b v="1"/>
    <s v="Active"/>
    <x v="38"/>
    <s v="Desktop"/>
    <s v="18-24"/>
    <s v="Late Night"/>
    <x v="19"/>
    <n v="15.99"/>
    <n v="0.12322274881516587"/>
    <n v="211"/>
    <n v="238"/>
  </r>
  <r>
    <n v="2490"/>
    <s v="Matthew"/>
    <d v="2023-08-18T00:00:00"/>
    <d v="2024-11-19T00:00:00"/>
    <n v="11.99"/>
    <n v="248"/>
    <s v="Sci-Fi"/>
    <n v="4"/>
    <n v="1"/>
    <b v="1"/>
    <n v="426"/>
    <n v="21"/>
    <s v="India"/>
    <s v="Debit Card"/>
    <s v="Spanish"/>
    <n v="99"/>
    <n v="4.8"/>
    <b v="0"/>
    <s v="Active"/>
    <x v="39"/>
    <s v="Smartphone"/>
    <s v="35-44"/>
    <s v="Late Night"/>
    <x v="2"/>
    <n v="11.99"/>
    <n v="0.39919354838709675"/>
    <n v="248"/>
    <n v="250"/>
  </r>
  <r>
    <n v="5042"/>
    <s v="Ashley"/>
    <d v="2024-02-16T00:00:00"/>
    <d v="2024-11-23T00:00:00"/>
    <n v="15.99"/>
    <n v="197"/>
    <s v="Romance"/>
    <n v="4"/>
    <n v="2"/>
    <b v="0"/>
    <n v="309"/>
    <n v="178"/>
    <s v="Australia"/>
    <s v="Cryptocurrency"/>
    <s v="Mandarin"/>
    <n v="7"/>
    <n v="4.3"/>
    <b v="0"/>
    <s v="Active"/>
    <x v="40"/>
    <s v="Smart TV"/>
    <s v="35-44"/>
    <s v="Evening"/>
    <x v="20"/>
    <n v="15.99"/>
    <n v="3.553299492385787E-2"/>
    <n v="197"/>
    <n v="246"/>
  </r>
  <r>
    <n v="3620"/>
    <s v="Kerri"/>
    <d v="2024-08-07T00:00:00"/>
    <d v="2024-12-07T00:00:00"/>
    <n v="15.99"/>
    <n v="253"/>
    <s v="Comedy"/>
    <n v="5"/>
    <n v="5"/>
    <b v="1"/>
    <n v="141"/>
    <n v="199"/>
    <s v="USA"/>
    <s v="Debit Card"/>
    <s v="French"/>
    <n v="72"/>
    <n v="3.1"/>
    <b v="0"/>
    <s v="Active"/>
    <x v="41"/>
    <s v="Laptop"/>
    <s v="45-54"/>
    <s v="Afternoon"/>
    <x v="6"/>
    <n v="15.99"/>
    <n v="0.28458498023715417"/>
    <n v="253"/>
    <n v="232"/>
  </r>
  <r>
    <n v="8976"/>
    <s v="Jessica"/>
    <d v="2024-09-17T00:00:00"/>
    <d v="2024-12-12T00:00:00"/>
    <n v="7.99"/>
    <n v="352"/>
    <s v="Romance"/>
    <n v="4"/>
    <n v="3"/>
    <b v="1"/>
    <n v="112"/>
    <n v="106"/>
    <s v="France"/>
    <s v="Credit Card"/>
    <s v="French"/>
    <n v="33"/>
    <n v="4.5999999999999996"/>
    <b v="1"/>
    <s v="Active"/>
    <x v="42"/>
    <s v="Tablet"/>
    <s v="45-54"/>
    <s v="Afternoon"/>
    <x v="11"/>
    <n v="7.99"/>
    <n v="9.375E-2"/>
    <n v="352"/>
    <n v="227"/>
  </r>
  <r>
    <n v="1570"/>
    <s v="Matthew"/>
    <d v="2023-07-18T00:00:00"/>
    <d v="2024-11-22T00:00:00"/>
    <n v="11.99"/>
    <n v="97"/>
    <s v="Romance"/>
    <n v="1"/>
    <n v="2"/>
    <b v="0"/>
    <n v="836"/>
    <n v="122"/>
    <s v="UK"/>
    <s v="Debit Card"/>
    <s v="Spanish"/>
    <n v="65"/>
    <n v="4.3"/>
    <b v="1"/>
    <s v="Active"/>
    <x v="43"/>
    <s v="Smartphone"/>
    <s v="18-24"/>
    <s v="Morning"/>
    <x v="13"/>
    <n v="11.99"/>
    <n v="0.67010309278350511"/>
    <n v="97"/>
    <n v="247"/>
  </r>
  <r>
    <n v="7709"/>
    <s v="Phillip"/>
    <d v="2023-04-04T00:00:00"/>
    <d v="2024-12-01T00:00:00"/>
    <n v="11.99"/>
    <n v="283"/>
    <s v="Sci-Fi"/>
    <n v="5"/>
    <n v="2"/>
    <b v="0"/>
    <n v="785"/>
    <n v="1"/>
    <s v="Australia"/>
    <s v="Debit Card"/>
    <s v="German"/>
    <n v="79"/>
    <n v="3.4"/>
    <b v="1"/>
    <s v="Active"/>
    <x v="44"/>
    <s v="Tablet"/>
    <s v="25-34"/>
    <s v="Evening"/>
    <x v="1"/>
    <n v="11.99"/>
    <n v="0.27915194346289751"/>
    <n v="283"/>
    <n v="238"/>
  </r>
  <r>
    <n v="9503"/>
    <s v="Elizabeth"/>
    <d v="2024-04-11T00:00:00"/>
    <d v="2024-12-05T00:00:00"/>
    <n v="11.99"/>
    <n v="307"/>
    <s v="Documentary"/>
    <n v="5"/>
    <n v="6"/>
    <b v="0"/>
    <n v="857"/>
    <n v="9"/>
    <s v="France"/>
    <s v="Cryptocurrency"/>
    <s v="Hindi"/>
    <n v="55"/>
    <n v="3.2"/>
    <b v="1"/>
    <s v="Active"/>
    <x v="45"/>
    <s v="Laptop"/>
    <s v="35-44"/>
    <s v="Late Night"/>
    <x v="21"/>
    <n v="11.99"/>
    <n v="0.17915309446254071"/>
    <n v="307"/>
    <n v="234"/>
  </r>
  <r>
    <n v="9564"/>
    <s v="Lisa"/>
    <d v="2023-04-26T00:00:00"/>
    <d v="2024-12-04T00:00:00"/>
    <n v="15.99"/>
    <n v="203"/>
    <s v="Comedy"/>
    <n v="5"/>
    <n v="1"/>
    <b v="0"/>
    <n v="347"/>
    <n v="18"/>
    <s v="Australia"/>
    <s v="Cryptocurrency"/>
    <s v="Spanish"/>
    <n v="8"/>
    <n v="4.4000000000000004"/>
    <b v="1"/>
    <s v="Active"/>
    <x v="46"/>
    <s v="Laptop"/>
    <s v="45-54"/>
    <s v="Afternoon"/>
    <x v="1"/>
    <n v="15.99"/>
    <n v="3.9408866995073892E-2"/>
    <n v="203"/>
    <n v="235"/>
  </r>
  <r>
    <n v="8934"/>
    <s v="Natalie"/>
    <d v="2023-03-25T00:00:00"/>
    <d v="2024-12-05T00:00:00"/>
    <n v="7.99"/>
    <n v="22"/>
    <s v="Drama"/>
    <n v="4"/>
    <n v="3"/>
    <b v="0"/>
    <n v="707"/>
    <n v="156"/>
    <s v="Canada"/>
    <s v="Cryptocurrency"/>
    <s v="Spanish"/>
    <n v="99"/>
    <n v="3.3"/>
    <b v="0"/>
    <s v="Active"/>
    <x v="47"/>
    <s v="Desktop"/>
    <s v="18-24"/>
    <s v="Evening"/>
    <x v="9"/>
    <n v="7.99"/>
    <n v="4.5"/>
    <n v="22"/>
    <n v="234"/>
  </r>
  <r>
    <n v="1222"/>
    <s v="Autumn"/>
    <d v="2023-09-01T00:00:00"/>
    <d v="2024-12-08T00:00:00"/>
    <n v="15.99"/>
    <n v="382"/>
    <s v="Romance"/>
    <n v="2"/>
    <n v="2"/>
    <b v="0"/>
    <n v="49"/>
    <n v="45"/>
    <s v="Canada"/>
    <s v="PayPal"/>
    <s v="Hindi"/>
    <n v="63"/>
    <n v="4"/>
    <b v="1"/>
    <s v="Active"/>
    <x v="48"/>
    <s v="Smart TV"/>
    <s v="35-44"/>
    <s v="Morning"/>
    <x v="5"/>
    <n v="15.99"/>
    <n v="0.16492146596858639"/>
    <n v="382"/>
    <n v="231"/>
  </r>
  <r>
    <n v="5762"/>
    <s v="James"/>
    <d v="2024-03-28T00:00:00"/>
    <d v="2024-12-02T00:00:00"/>
    <n v="11.99"/>
    <n v="302"/>
    <s v="Comedy"/>
    <n v="5"/>
    <n v="4"/>
    <b v="0"/>
    <n v="801"/>
    <n v="141"/>
    <s v="France"/>
    <s v="Debit Card"/>
    <s v="Mandarin"/>
    <n v="62"/>
    <n v="3.5"/>
    <b v="1"/>
    <s v="Active"/>
    <x v="49"/>
    <s v="Laptop"/>
    <s v="45-54"/>
    <s v="Morning"/>
    <x v="10"/>
    <n v="11.99"/>
    <n v="0.20529801324503311"/>
    <n v="302"/>
    <n v="237"/>
  </r>
  <r>
    <n v="4066"/>
    <s v="Jessica"/>
    <d v="2023-03-26T00:00:00"/>
    <d v="2024-12-12T00:00:00"/>
    <n v="11.99"/>
    <n v="76"/>
    <s v="Sci-Fi"/>
    <n v="2"/>
    <n v="3"/>
    <b v="0"/>
    <n v="788"/>
    <n v="55"/>
    <s v="UK"/>
    <s v="Credit Card"/>
    <s v="German"/>
    <n v="50"/>
    <n v="4.8"/>
    <b v="1"/>
    <s v="Active"/>
    <x v="50"/>
    <s v="Laptop"/>
    <s v="18-24"/>
    <s v="Morning"/>
    <x v="9"/>
    <n v="11.99"/>
    <n v="0.65789473684210531"/>
    <n v="76"/>
    <n v="227"/>
  </r>
  <r>
    <n v="6469"/>
    <s v="Charles"/>
    <d v="2024-06-18T00:00:00"/>
    <d v="2024-11-24T00:00:00"/>
    <n v="11.99"/>
    <n v="125"/>
    <s v="Documentary"/>
    <n v="3"/>
    <n v="6"/>
    <b v="1"/>
    <n v="853"/>
    <n v="16"/>
    <s v="Australia"/>
    <s v="PayPal"/>
    <s v="German"/>
    <n v="65"/>
    <n v="4.8"/>
    <b v="1"/>
    <s v="Active"/>
    <x v="51"/>
    <s v="Laptop"/>
    <s v="18-24"/>
    <s v="Late Night"/>
    <x v="14"/>
    <n v="11.99"/>
    <n v="0.52"/>
    <n v="125"/>
    <n v="245"/>
  </r>
  <r>
    <n v="1364"/>
    <s v="Michael"/>
    <d v="2023-07-27T00:00:00"/>
    <d v="2024-12-02T00:00:00"/>
    <n v="11.99"/>
    <n v="113"/>
    <s v="Horror"/>
    <n v="1"/>
    <n v="1"/>
    <b v="0"/>
    <n v="970"/>
    <n v="159"/>
    <s v="UK"/>
    <s v="Credit Card"/>
    <s v="German"/>
    <n v="96"/>
    <n v="4.9000000000000004"/>
    <b v="1"/>
    <s v="Active"/>
    <x v="52"/>
    <s v="Laptop"/>
    <s v="35-44"/>
    <s v="Late Night"/>
    <x v="13"/>
    <n v="11.99"/>
    <n v="0.84955752212389379"/>
    <n v="113"/>
    <n v="237"/>
  </r>
  <r>
    <n v="4197"/>
    <s v="Jessica"/>
    <d v="2024-10-31T00:00:00"/>
    <d v="2024-12-13T00:00:00"/>
    <n v="15.99"/>
    <n v="183"/>
    <s v="Romance"/>
    <n v="3"/>
    <n v="5"/>
    <b v="0"/>
    <n v="490"/>
    <n v="127"/>
    <s v="Canada"/>
    <s v="Debit Card"/>
    <s v="Hindi"/>
    <n v="40"/>
    <n v="4.5999999999999996"/>
    <b v="1"/>
    <s v="Active"/>
    <x v="53"/>
    <s v="Desktop"/>
    <s v="45-54"/>
    <s v="Morning"/>
    <x v="19"/>
    <n v="15.99"/>
    <n v="0.21857923497267759"/>
    <n v="183"/>
    <n v="226"/>
  </r>
  <r>
    <n v="9700"/>
    <s v="Molly"/>
    <d v="2022-12-26T00:00:00"/>
    <d v="2024-11-30T00:00:00"/>
    <n v="15.99"/>
    <n v="272"/>
    <s v="Documentary"/>
    <n v="5"/>
    <n v="1"/>
    <b v="0"/>
    <n v="201"/>
    <n v="122"/>
    <s v="India"/>
    <s v="Cryptocurrency"/>
    <s v="English"/>
    <n v="94"/>
    <n v="4.5999999999999996"/>
    <b v="1"/>
    <s v="Active"/>
    <x v="54"/>
    <s v="Laptop"/>
    <s v="45-54"/>
    <s v="Afternoon"/>
    <x v="22"/>
    <n v="15.99"/>
    <n v="0.34558823529411764"/>
    <n v="272"/>
    <n v="239"/>
  </r>
  <r>
    <n v="5644"/>
    <s v="Joshua"/>
    <d v="2024-04-06T00:00:00"/>
    <d v="2024-12-03T00:00:00"/>
    <n v="11.99"/>
    <n v="19"/>
    <s v="Comedy"/>
    <n v="4"/>
    <n v="2"/>
    <b v="1"/>
    <n v="741"/>
    <n v="36"/>
    <s v="France"/>
    <s v="PayPal"/>
    <s v="English"/>
    <n v="13"/>
    <n v="4.4000000000000004"/>
    <b v="0"/>
    <s v="Active"/>
    <x v="55"/>
    <s v="Tablet"/>
    <s v="18-24"/>
    <s v="Afternoon"/>
    <x v="21"/>
    <n v="11.99"/>
    <n v="0.68421052631578949"/>
    <n v="19"/>
    <n v="236"/>
  </r>
  <r>
    <n v="5420"/>
    <s v="Lance"/>
    <d v="2022-12-31T00:00:00"/>
    <d v="2024-12-01T00:00:00"/>
    <n v="11.99"/>
    <n v="204"/>
    <s v="Drama"/>
    <n v="4"/>
    <n v="6"/>
    <b v="0"/>
    <n v="928"/>
    <n v="30"/>
    <s v="India"/>
    <s v="Credit Card"/>
    <s v="Mandarin"/>
    <n v="58"/>
    <n v="4.4000000000000004"/>
    <b v="0"/>
    <s v="Active"/>
    <x v="56"/>
    <s v="Smartphone"/>
    <s v="45-54"/>
    <s v="Late Night"/>
    <x v="22"/>
    <n v="11.99"/>
    <n v="0.28431372549019607"/>
    <n v="204"/>
    <n v="238"/>
  </r>
  <r>
    <n v="7560"/>
    <s v="Lori"/>
    <d v="2022-12-24T00:00:00"/>
    <d v="2024-12-03T00:00:00"/>
    <n v="7.99"/>
    <n v="345"/>
    <s v="Horror"/>
    <n v="3"/>
    <n v="3"/>
    <b v="0"/>
    <n v="80"/>
    <n v="100"/>
    <s v="USA"/>
    <s v="Credit Card"/>
    <s v="Hindi"/>
    <n v="40"/>
    <n v="4.9000000000000004"/>
    <b v="1"/>
    <s v="Active"/>
    <x v="57"/>
    <s v="Smartphone"/>
    <s v="55+"/>
    <s v="Morning"/>
    <x v="22"/>
    <n v="7.99"/>
    <n v="0.11594202898550725"/>
    <n v="345"/>
    <n v="236"/>
  </r>
  <r>
    <n v="9644"/>
    <s v="Mark"/>
    <d v="2024-09-08T00:00:00"/>
    <d v="2024-11-25T00:00:00"/>
    <n v="7.99"/>
    <n v="294"/>
    <s v="Comedy"/>
    <n v="4"/>
    <n v="1"/>
    <b v="1"/>
    <n v="453"/>
    <n v="149"/>
    <s v="France"/>
    <s v="PayPal"/>
    <s v="Hindi"/>
    <n v="82"/>
    <n v="3.9"/>
    <b v="1"/>
    <s v="Active"/>
    <x v="58"/>
    <s v="Desktop"/>
    <s v="18-24"/>
    <s v="Morning"/>
    <x v="11"/>
    <n v="7.99"/>
    <n v="0.27891156462585032"/>
    <n v="294"/>
    <n v="244"/>
  </r>
  <r>
    <n v="7239"/>
    <s v="Jeremy"/>
    <d v="2023-12-19T00:00:00"/>
    <d v="2024-11-29T00:00:00"/>
    <n v="15.99"/>
    <n v="318"/>
    <s v="Action"/>
    <n v="3"/>
    <n v="2"/>
    <b v="1"/>
    <n v="943"/>
    <n v="116"/>
    <s v="Canada"/>
    <s v="PayPal"/>
    <s v="Hindi"/>
    <n v="22"/>
    <n v="4.0999999999999996"/>
    <b v="0"/>
    <s v="Active"/>
    <x v="59"/>
    <s v="Laptop"/>
    <s v="25-34"/>
    <s v="Afternoon"/>
    <x v="8"/>
    <n v="15.99"/>
    <n v="6.9182389937106917E-2"/>
    <n v="318"/>
    <n v="240"/>
  </r>
  <r>
    <n v="6415"/>
    <s v="Scott"/>
    <d v="2023-10-12T00:00:00"/>
    <d v="2024-11-19T00:00:00"/>
    <n v="11.99"/>
    <n v="396"/>
    <s v="Action"/>
    <n v="1"/>
    <n v="2"/>
    <b v="0"/>
    <n v="348"/>
    <n v="172"/>
    <s v="UK"/>
    <s v="Cryptocurrency"/>
    <s v="Hindi"/>
    <n v="61"/>
    <n v="3.9"/>
    <b v="0"/>
    <s v="Active"/>
    <x v="60"/>
    <s v="Smartphone"/>
    <s v="35-44"/>
    <s v="Afternoon"/>
    <x v="23"/>
    <n v="11.99"/>
    <n v="0.15404040404040403"/>
    <n v="396"/>
    <n v="250"/>
  </r>
  <r>
    <n v="9020"/>
    <s v="Sabrina"/>
    <d v="2023-02-03T00:00:00"/>
    <d v="2024-12-03T00:00:00"/>
    <n v="11.99"/>
    <n v="455"/>
    <s v="Horror"/>
    <n v="5"/>
    <n v="3"/>
    <b v="1"/>
    <n v="112"/>
    <n v="158"/>
    <s v="India"/>
    <s v="Credit Card"/>
    <s v="German"/>
    <n v="15"/>
    <n v="3.9"/>
    <b v="1"/>
    <s v="Active"/>
    <x v="61"/>
    <s v="Smart TV"/>
    <s v="25-34"/>
    <s v="Morning"/>
    <x v="12"/>
    <n v="11.99"/>
    <n v="3.2967032967032968E-2"/>
    <n v="455"/>
    <n v="236"/>
  </r>
  <r>
    <n v="2324"/>
    <s v="Zachary"/>
    <d v="2024-11-24T00:00:00"/>
    <d v="2024-12-11T00:00:00"/>
    <n v="7.99"/>
    <n v="175"/>
    <s v="Comedy"/>
    <n v="5"/>
    <n v="6"/>
    <b v="1"/>
    <n v="606"/>
    <n v="195"/>
    <s v="USA"/>
    <s v="Credit Card"/>
    <s v="English"/>
    <n v="95"/>
    <n v="4"/>
    <b v="0"/>
    <s v="Active"/>
    <x v="62"/>
    <s v="Tablet"/>
    <s v="35-44"/>
    <s v="Late Night"/>
    <x v="24"/>
    <n v="7.99"/>
    <n v="0.54285714285714282"/>
    <n v="175"/>
    <n v="228"/>
  </r>
  <r>
    <n v="1354"/>
    <s v="Levi"/>
    <d v="2023-06-24T00:00:00"/>
    <d v="2024-12-07T00:00:00"/>
    <n v="7.99"/>
    <n v="36"/>
    <s v="Sci-Fi"/>
    <n v="1"/>
    <n v="6"/>
    <b v="0"/>
    <n v="214"/>
    <n v="114"/>
    <s v="India"/>
    <s v="PayPal"/>
    <s v="Spanish"/>
    <n v="39"/>
    <n v="4.9000000000000004"/>
    <b v="0"/>
    <s v="Active"/>
    <x v="63"/>
    <s v="Tablet"/>
    <s v="18-24"/>
    <s v="Afternoon"/>
    <x v="4"/>
    <n v="7.99"/>
    <n v="1.0833333333333333"/>
    <n v="36"/>
    <n v="232"/>
  </r>
  <r>
    <n v="4019"/>
    <s v="Christine"/>
    <d v="2023-12-29T00:00:00"/>
    <d v="2024-12-06T00:00:00"/>
    <n v="15.99"/>
    <n v="349"/>
    <s v="Documentary"/>
    <n v="1"/>
    <n v="6"/>
    <b v="1"/>
    <n v="334"/>
    <n v="76"/>
    <s v="Canada"/>
    <s v="Credit Card"/>
    <s v="Mandarin"/>
    <n v="32"/>
    <n v="3.3"/>
    <b v="0"/>
    <s v="Active"/>
    <x v="64"/>
    <s v="Smart TV"/>
    <s v="55+"/>
    <s v="Afternoon"/>
    <x v="8"/>
    <n v="15.99"/>
    <n v="9.1690544412607447E-2"/>
    <n v="349"/>
    <n v="233"/>
  </r>
  <r>
    <n v="6178"/>
    <s v="Emily"/>
    <d v="2023-03-01T00:00:00"/>
    <d v="2024-12-09T00:00:00"/>
    <n v="11.99"/>
    <n v="262"/>
    <s v="Documentary"/>
    <n v="5"/>
    <n v="5"/>
    <b v="1"/>
    <n v="849"/>
    <n v="68"/>
    <s v="India"/>
    <s v="Credit Card"/>
    <s v="French"/>
    <n v="24"/>
    <n v="3"/>
    <b v="0"/>
    <s v="Active"/>
    <x v="65"/>
    <s v="Smartphone"/>
    <s v="18-24"/>
    <s v="Morning"/>
    <x v="9"/>
    <n v="11.99"/>
    <n v="9.1603053435114504E-2"/>
    <n v="262"/>
    <n v="230"/>
  </r>
  <r>
    <n v="8673"/>
    <s v="Derrick"/>
    <d v="2023-12-29T00:00:00"/>
    <d v="2024-12-11T00:00:00"/>
    <n v="7.99"/>
    <n v="378"/>
    <s v="Action"/>
    <n v="2"/>
    <n v="3"/>
    <b v="0"/>
    <n v="155"/>
    <n v="69"/>
    <s v="UK"/>
    <s v="Debit Card"/>
    <s v="Spanish"/>
    <n v="11"/>
    <n v="3.3"/>
    <b v="0"/>
    <s v="Active"/>
    <x v="66"/>
    <s v="Smart TV"/>
    <s v="55+"/>
    <s v="Morning"/>
    <x v="8"/>
    <n v="7.99"/>
    <n v="2.9100529100529099E-2"/>
    <n v="378"/>
    <n v="228"/>
  </r>
  <r>
    <n v="8250"/>
    <s v="Jonathan"/>
    <d v="2024-03-15T00:00:00"/>
    <d v="2024-11-29T00:00:00"/>
    <n v="15.99"/>
    <n v="469"/>
    <s v="Documentary"/>
    <n v="3"/>
    <n v="5"/>
    <b v="1"/>
    <n v="406"/>
    <n v="71"/>
    <s v="Australia"/>
    <s v="Cryptocurrency"/>
    <s v="French"/>
    <n v="88"/>
    <n v="4.8"/>
    <b v="1"/>
    <s v="Active"/>
    <x v="67"/>
    <s v="Tablet"/>
    <s v="35-44"/>
    <s v="Afternoon"/>
    <x v="10"/>
    <n v="15.99"/>
    <n v="0.18763326226012794"/>
    <n v="469"/>
    <n v="240"/>
  </r>
  <r>
    <n v="1609"/>
    <s v="David"/>
    <d v="2023-04-13T00:00:00"/>
    <d v="2024-12-17T00:00:00"/>
    <n v="7.99"/>
    <n v="87"/>
    <s v="Horror"/>
    <n v="4"/>
    <n v="4"/>
    <b v="0"/>
    <n v="571"/>
    <n v="54"/>
    <s v="Canada"/>
    <s v="Credit Card"/>
    <s v="German"/>
    <n v="57"/>
    <n v="4.2"/>
    <b v="0"/>
    <s v="Active"/>
    <x v="68"/>
    <s v="Smart TV"/>
    <s v="55+"/>
    <s v="Morning"/>
    <x v="1"/>
    <n v="7.99"/>
    <n v="0.65517241379310343"/>
    <n v="87"/>
    <n v="222"/>
  </r>
  <r>
    <n v="3806"/>
    <s v="Gina"/>
    <d v="2023-02-19T00:00:00"/>
    <d v="2024-12-12T00:00:00"/>
    <n v="15.99"/>
    <n v="471"/>
    <s v="Documentary"/>
    <n v="3"/>
    <n v="6"/>
    <b v="1"/>
    <n v="56"/>
    <n v="69"/>
    <s v="Canada"/>
    <s v="PayPal"/>
    <s v="Mandarin"/>
    <n v="44"/>
    <n v="3.6"/>
    <b v="1"/>
    <s v="Active"/>
    <x v="69"/>
    <s v="Tablet"/>
    <s v="55+"/>
    <s v="Morning"/>
    <x v="12"/>
    <n v="15.99"/>
    <n v="9.3418259023354558E-2"/>
    <n v="471"/>
    <n v="227"/>
  </r>
  <r>
    <n v="7973"/>
    <s v="Kristin"/>
    <d v="2024-10-01T00:00:00"/>
    <d v="2024-12-03T00:00:00"/>
    <n v="7.99"/>
    <n v="469"/>
    <s v="Romance"/>
    <n v="5"/>
    <n v="2"/>
    <b v="1"/>
    <n v="748"/>
    <n v="147"/>
    <s v="France"/>
    <s v="Cryptocurrency"/>
    <s v="Hindi"/>
    <n v="33"/>
    <n v="4.5999999999999996"/>
    <b v="1"/>
    <s v="Active"/>
    <x v="70"/>
    <s v="Smart TV"/>
    <s v="55+"/>
    <s v="Evening"/>
    <x v="19"/>
    <n v="7.99"/>
    <n v="7.0362473347547971E-2"/>
    <n v="469"/>
    <n v="236"/>
  </r>
  <r>
    <n v="7948"/>
    <s v="Douglas"/>
    <d v="2023-11-26T00:00:00"/>
    <d v="2024-11-23T00:00:00"/>
    <n v="15.99"/>
    <n v="298"/>
    <s v="Sci-Fi"/>
    <n v="4"/>
    <n v="1"/>
    <b v="0"/>
    <n v="603"/>
    <n v="161"/>
    <s v="Germany"/>
    <s v="PayPal"/>
    <s v="Spanish"/>
    <n v="68"/>
    <n v="4.4000000000000004"/>
    <b v="0"/>
    <s v="Active"/>
    <x v="71"/>
    <s v="Laptop"/>
    <s v="35-44"/>
    <s v="Afternoon"/>
    <x v="15"/>
    <n v="15.99"/>
    <n v="0.22818791946308725"/>
    <n v="298"/>
    <n v="246"/>
  </r>
  <r>
    <n v="3195"/>
    <s v="Nicole"/>
    <d v="2023-10-13T00:00:00"/>
    <d v="2024-12-17T00:00:00"/>
    <n v="11.99"/>
    <n v="331"/>
    <s v="Action"/>
    <n v="5"/>
    <n v="5"/>
    <b v="0"/>
    <n v="990"/>
    <n v="72"/>
    <s v="Germany"/>
    <s v="Debit Card"/>
    <s v="Spanish"/>
    <n v="80"/>
    <n v="3.7"/>
    <b v="0"/>
    <s v="Active"/>
    <x v="72"/>
    <s v="Smartphone"/>
    <s v="35-44"/>
    <s v="Morning"/>
    <x v="23"/>
    <n v="11.99"/>
    <n v="0.24169184290030213"/>
    <n v="331"/>
    <n v="222"/>
  </r>
  <r>
    <n v="6285"/>
    <s v="Chloe"/>
    <d v="2023-07-31T00:00:00"/>
    <d v="2024-11-30T00:00:00"/>
    <n v="11.99"/>
    <n v="238"/>
    <s v="Documentary"/>
    <n v="3"/>
    <n v="6"/>
    <b v="1"/>
    <n v="831"/>
    <n v="101"/>
    <s v="USA"/>
    <s v="PayPal"/>
    <s v="German"/>
    <n v="94"/>
    <n v="4.4000000000000004"/>
    <b v="1"/>
    <s v="Active"/>
    <x v="73"/>
    <s v="Smart TV"/>
    <s v="35-44"/>
    <s v="Evening"/>
    <x v="13"/>
    <n v="11.99"/>
    <n v="0.3949579831932773"/>
    <n v="238"/>
    <n v="239"/>
  </r>
  <r>
    <n v="4303"/>
    <s v="David"/>
    <d v="2023-09-06T00:00:00"/>
    <d v="2024-12-17T00:00:00"/>
    <n v="7.99"/>
    <n v="231"/>
    <s v="Comedy"/>
    <n v="1"/>
    <n v="4"/>
    <b v="0"/>
    <n v="420"/>
    <n v="85"/>
    <s v="Germany"/>
    <s v="Cryptocurrency"/>
    <s v="Mandarin"/>
    <n v="30"/>
    <n v="3.5"/>
    <b v="0"/>
    <s v="Active"/>
    <x v="74"/>
    <s v="Smart TV"/>
    <s v="55+"/>
    <s v="Evening"/>
    <x v="5"/>
    <n v="7.99"/>
    <n v="0.12987012987012986"/>
    <n v="231"/>
    <n v="222"/>
  </r>
  <r>
    <n v="7751"/>
    <s v="Kevin"/>
    <d v="2024-07-08T00:00:00"/>
    <d v="2024-11-23T00:00:00"/>
    <n v="11.99"/>
    <n v="457"/>
    <s v="Sci-Fi"/>
    <n v="2"/>
    <n v="5"/>
    <b v="1"/>
    <n v="754"/>
    <n v="98"/>
    <s v="Canada"/>
    <s v="PayPal"/>
    <s v="Mandarin"/>
    <n v="53"/>
    <n v="3.6"/>
    <b v="1"/>
    <s v="Active"/>
    <x v="75"/>
    <s v="Smartphone"/>
    <s v="55+"/>
    <s v="Evening"/>
    <x v="17"/>
    <n v="11.99"/>
    <n v="0.11597374179431072"/>
    <n v="457"/>
    <n v="246"/>
  </r>
  <r>
    <n v="7813"/>
    <s v="Nicholas"/>
    <d v="2024-07-20T00:00:00"/>
    <d v="2024-11-21T00:00:00"/>
    <n v="15.99"/>
    <n v="373"/>
    <s v="Drama"/>
    <n v="4"/>
    <n v="4"/>
    <b v="1"/>
    <n v="782"/>
    <n v="7"/>
    <s v="India"/>
    <s v="Cryptocurrency"/>
    <s v="Spanish"/>
    <n v="18"/>
    <n v="3.2"/>
    <b v="1"/>
    <s v="Active"/>
    <x v="76"/>
    <s v="Smart TV"/>
    <s v="55+"/>
    <s v="Evening"/>
    <x v="17"/>
    <n v="15.99"/>
    <n v="4.8257372654155493E-2"/>
    <n v="373"/>
    <n v="248"/>
  </r>
  <r>
    <n v="9028"/>
    <s v="Terry"/>
    <d v="2023-12-06T00:00:00"/>
    <d v="2024-11-28T00:00:00"/>
    <n v="15.99"/>
    <n v="11"/>
    <s v="Action"/>
    <n v="1"/>
    <n v="4"/>
    <b v="0"/>
    <n v="557"/>
    <n v="165"/>
    <s v="USA"/>
    <s v="PayPal"/>
    <s v="French"/>
    <n v="11"/>
    <n v="4"/>
    <b v="1"/>
    <s v="Active"/>
    <x v="77"/>
    <s v="Smartphone"/>
    <s v="25-34"/>
    <s v="Late Night"/>
    <x v="8"/>
    <n v="15.99"/>
    <n v="1"/>
    <n v="11"/>
    <n v="241"/>
  </r>
  <r>
    <n v="6109"/>
    <s v="Garrett"/>
    <d v="2023-10-25T00:00:00"/>
    <d v="2024-12-06T00:00:00"/>
    <n v="15.99"/>
    <n v="425"/>
    <s v="Romance"/>
    <n v="2"/>
    <n v="2"/>
    <b v="1"/>
    <n v="552"/>
    <n v="27"/>
    <s v="Germany"/>
    <s v="Cryptocurrency"/>
    <s v="English"/>
    <n v="36"/>
    <n v="4"/>
    <b v="1"/>
    <s v="Active"/>
    <x v="78"/>
    <s v="Tablet"/>
    <s v="18-24"/>
    <s v="Late Night"/>
    <x v="23"/>
    <n v="15.99"/>
    <n v="8.4705882352941173E-2"/>
    <n v="425"/>
    <n v="233"/>
  </r>
  <r>
    <n v="2565"/>
    <s v="Jose"/>
    <d v="2024-09-15T00:00:00"/>
    <d v="2024-12-18T00:00:00"/>
    <n v="7.99"/>
    <n v="231"/>
    <s v="Comedy"/>
    <n v="5"/>
    <n v="4"/>
    <b v="1"/>
    <n v="356"/>
    <n v="81"/>
    <s v="Australia"/>
    <s v="Credit Card"/>
    <s v="French"/>
    <n v="73"/>
    <n v="3.4"/>
    <b v="0"/>
    <s v="Active"/>
    <x v="79"/>
    <s v="Tablet"/>
    <s v="55+"/>
    <s v="Late Night"/>
    <x v="11"/>
    <n v="7.99"/>
    <n v="0.31601731601731603"/>
    <n v="231"/>
    <n v="221"/>
  </r>
  <r>
    <n v="7551"/>
    <s v="Courtney"/>
    <d v="2023-12-31T00:00:00"/>
    <d v="2024-12-02T00:00:00"/>
    <n v="15.99"/>
    <n v="483"/>
    <s v="Drama"/>
    <n v="2"/>
    <n v="4"/>
    <b v="0"/>
    <n v="161"/>
    <n v="110"/>
    <s v="USA"/>
    <s v="Cryptocurrency"/>
    <s v="French"/>
    <n v="71"/>
    <n v="4.4000000000000004"/>
    <b v="1"/>
    <s v="Active"/>
    <x v="80"/>
    <s v="Smartphone"/>
    <s v="25-34"/>
    <s v="Evening"/>
    <x v="8"/>
    <n v="15.99"/>
    <n v="0.14699792960662525"/>
    <n v="483"/>
    <n v="237"/>
  </r>
  <r>
    <n v="6398"/>
    <s v="Kim"/>
    <d v="2023-08-20T00:00:00"/>
    <d v="2024-12-07T00:00:00"/>
    <n v="7.99"/>
    <n v="55"/>
    <s v="Romance"/>
    <n v="3"/>
    <n v="2"/>
    <b v="1"/>
    <n v="17"/>
    <n v="40"/>
    <s v="UK"/>
    <s v="PayPal"/>
    <s v="Mandarin"/>
    <n v="48"/>
    <n v="3.7"/>
    <b v="0"/>
    <s v="Active"/>
    <x v="81"/>
    <s v="Smart TV"/>
    <s v="45-54"/>
    <s v="Late Night"/>
    <x v="2"/>
    <n v="7.99"/>
    <n v="0.87272727272727268"/>
    <n v="55"/>
    <n v="232"/>
  </r>
  <r>
    <n v="4982"/>
    <s v="Katherine"/>
    <d v="2023-11-19T00:00:00"/>
    <d v="2024-12-12T00:00:00"/>
    <n v="11.99"/>
    <n v="375"/>
    <s v="Drama"/>
    <n v="4"/>
    <n v="3"/>
    <b v="0"/>
    <n v="366"/>
    <n v="13"/>
    <s v="Canada"/>
    <s v="PayPal"/>
    <s v="Hindi"/>
    <n v="73"/>
    <n v="4.8"/>
    <b v="1"/>
    <s v="Active"/>
    <x v="82"/>
    <s v="Tablet"/>
    <s v="25-34"/>
    <s v="Afternoon"/>
    <x v="15"/>
    <n v="11.99"/>
    <n v="0.19466666666666665"/>
    <n v="375"/>
    <n v="227"/>
  </r>
  <r>
    <n v="8108"/>
    <s v="Lynn"/>
    <d v="2024-10-20T00:00:00"/>
    <d v="2024-11-30T00:00:00"/>
    <n v="11.99"/>
    <n v="336"/>
    <s v="Comedy"/>
    <n v="1"/>
    <n v="2"/>
    <b v="0"/>
    <n v="758"/>
    <n v="32"/>
    <s v="Canada"/>
    <s v="Cryptocurrency"/>
    <s v="German"/>
    <n v="64"/>
    <n v="5"/>
    <b v="0"/>
    <s v="Active"/>
    <x v="83"/>
    <s v="Smartphone"/>
    <s v="18-24"/>
    <s v="Evening"/>
    <x v="19"/>
    <n v="11.99"/>
    <n v="0.19047619047619047"/>
    <n v="336"/>
    <n v="239"/>
  </r>
  <r>
    <n v="6779"/>
    <s v="Leah"/>
    <d v="2024-07-22T00:00:00"/>
    <d v="2024-12-03T00:00:00"/>
    <n v="7.99"/>
    <n v="196"/>
    <s v="Romance"/>
    <n v="1"/>
    <n v="6"/>
    <b v="1"/>
    <n v="936"/>
    <n v="152"/>
    <s v="Australia"/>
    <s v="PayPal"/>
    <s v="Mandarin"/>
    <n v="3"/>
    <n v="3.1"/>
    <b v="1"/>
    <s v="Active"/>
    <x v="84"/>
    <s v="Smartphone"/>
    <s v="45-54"/>
    <s v="Afternoon"/>
    <x v="17"/>
    <n v="7.99"/>
    <n v="1.5306122448979591E-2"/>
    <n v="196"/>
    <n v="236"/>
  </r>
  <r>
    <n v="1169"/>
    <s v="Michael"/>
    <d v="2024-08-21T00:00:00"/>
    <d v="2024-12-03T00:00:00"/>
    <n v="11.99"/>
    <n v="285"/>
    <s v="Drama"/>
    <n v="3"/>
    <n v="1"/>
    <b v="0"/>
    <n v="13"/>
    <n v="103"/>
    <s v="Australia"/>
    <s v="Credit Card"/>
    <s v="Spanish"/>
    <n v="11"/>
    <n v="3.7"/>
    <b v="0"/>
    <s v="Active"/>
    <x v="85"/>
    <s v="Laptop"/>
    <s v="18-24"/>
    <s v="Morning"/>
    <x v="6"/>
    <n v="11.99"/>
    <n v="3.8596491228070177E-2"/>
    <n v="285"/>
    <n v="236"/>
  </r>
  <r>
    <n v="5067"/>
    <s v="Kayla"/>
    <d v="2024-08-31T00:00:00"/>
    <d v="2024-11-27T00:00:00"/>
    <n v="7.99"/>
    <n v="155"/>
    <s v="Documentary"/>
    <n v="5"/>
    <n v="1"/>
    <b v="1"/>
    <n v="305"/>
    <n v="77"/>
    <s v="USA"/>
    <s v="Cryptocurrency"/>
    <s v="French"/>
    <n v="66"/>
    <n v="3.4"/>
    <b v="0"/>
    <s v="Active"/>
    <x v="86"/>
    <s v="Smartphone"/>
    <s v="55+"/>
    <s v="Afternoon"/>
    <x v="6"/>
    <n v="7.99"/>
    <n v="0.4258064516129032"/>
    <n v="155"/>
    <n v="242"/>
  </r>
  <r>
    <n v="5299"/>
    <s v="Katelyn"/>
    <d v="2023-04-30T00:00:00"/>
    <d v="2024-12-02T00:00:00"/>
    <n v="7.99"/>
    <n v="275"/>
    <s v="Comedy"/>
    <n v="2"/>
    <n v="2"/>
    <b v="1"/>
    <n v="755"/>
    <n v="166"/>
    <s v="Germany"/>
    <s v="Debit Card"/>
    <s v="Mandarin"/>
    <n v="45"/>
    <n v="3.9"/>
    <b v="0"/>
    <s v="Active"/>
    <x v="87"/>
    <s v="Tablet"/>
    <s v="35-44"/>
    <s v="Morning"/>
    <x v="1"/>
    <n v="7.99"/>
    <n v="0.16363636363636364"/>
    <n v="275"/>
    <n v="237"/>
  </r>
  <r>
    <n v="3978"/>
    <s v="Jessica"/>
    <d v="2024-05-15T00:00:00"/>
    <d v="2024-11-28T00:00:00"/>
    <n v="7.99"/>
    <n v="341"/>
    <s v="Drama"/>
    <n v="3"/>
    <n v="4"/>
    <b v="0"/>
    <n v="27"/>
    <n v="82"/>
    <s v="USA"/>
    <s v="Debit Card"/>
    <s v="German"/>
    <n v="98"/>
    <n v="3.7"/>
    <b v="1"/>
    <s v="Active"/>
    <x v="88"/>
    <s v="Tablet"/>
    <s v="45-54"/>
    <s v="Afternoon"/>
    <x v="7"/>
    <n v="7.99"/>
    <n v="0.28739002932551322"/>
    <n v="341"/>
    <n v="241"/>
  </r>
  <r>
    <n v="8634"/>
    <s v="Maria"/>
    <d v="2023-08-02T00:00:00"/>
    <d v="2024-12-13T00:00:00"/>
    <n v="15.99"/>
    <n v="321"/>
    <s v="Drama"/>
    <n v="2"/>
    <n v="2"/>
    <b v="0"/>
    <n v="676"/>
    <n v="81"/>
    <s v="USA"/>
    <s v="Cryptocurrency"/>
    <s v="English"/>
    <n v="65"/>
    <n v="4.5999999999999996"/>
    <b v="0"/>
    <s v="Active"/>
    <x v="89"/>
    <s v="Tablet"/>
    <s v="55+"/>
    <s v="Late Night"/>
    <x v="2"/>
    <n v="15.99"/>
    <n v="0.20249221183800623"/>
    <n v="321"/>
    <n v="226"/>
  </r>
  <r>
    <n v="9635"/>
    <s v="Justin"/>
    <d v="2023-12-18T00:00:00"/>
    <d v="2024-11-26T00:00:00"/>
    <n v="11.99"/>
    <n v="456"/>
    <s v="Comedy"/>
    <n v="2"/>
    <n v="5"/>
    <b v="0"/>
    <n v="734"/>
    <n v="83"/>
    <s v="India"/>
    <s v="Debit Card"/>
    <s v="French"/>
    <n v="87"/>
    <n v="3.8"/>
    <b v="1"/>
    <s v="Active"/>
    <x v="90"/>
    <s v="Tablet"/>
    <s v="35-44"/>
    <s v="Evening"/>
    <x v="8"/>
    <n v="11.99"/>
    <n v="0.19078947368421054"/>
    <n v="456"/>
    <n v="243"/>
  </r>
  <r>
    <n v="1776"/>
    <s v="Susan"/>
    <d v="2023-10-22T00:00:00"/>
    <d v="2024-11-20T00:00:00"/>
    <n v="15.99"/>
    <n v="15"/>
    <s v="Comedy"/>
    <n v="1"/>
    <n v="4"/>
    <b v="0"/>
    <n v="687"/>
    <n v="183"/>
    <s v="France"/>
    <s v="Cryptocurrency"/>
    <s v="Hindi"/>
    <n v="46"/>
    <n v="4.2"/>
    <b v="1"/>
    <s v="Active"/>
    <x v="91"/>
    <s v="Desktop"/>
    <s v="55+"/>
    <s v="Late Night"/>
    <x v="23"/>
    <n v="15.99"/>
    <n v="3.0666666666666669"/>
    <n v="15"/>
    <n v="249"/>
  </r>
  <r>
    <n v="9703"/>
    <s v="Mark"/>
    <d v="2024-02-29T00:00:00"/>
    <d v="2024-12-12T00:00:00"/>
    <n v="11.99"/>
    <n v="410"/>
    <s v="Sci-Fi"/>
    <n v="3"/>
    <n v="5"/>
    <b v="0"/>
    <n v="826"/>
    <n v="182"/>
    <s v="UK"/>
    <s v="Cryptocurrency"/>
    <s v="English"/>
    <n v="69"/>
    <n v="4.2"/>
    <b v="0"/>
    <s v="Active"/>
    <x v="92"/>
    <s v="Smartphone"/>
    <s v="35-44"/>
    <s v="Evening"/>
    <x v="20"/>
    <n v="11.99"/>
    <n v="0.16829268292682928"/>
    <n v="410"/>
    <n v="227"/>
  </r>
  <r>
    <n v="3498"/>
    <s v="Sue"/>
    <d v="2023-09-11T00:00:00"/>
    <d v="2024-12-01T00:00:00"/>
    <n v="15.99"/>
    <n v="29"/>
    <s v="Drama"/>
    <n v="2"/>
    <n v="4"/>
    <b v="1"/>
    <n v="450"/>
    <n v="67"/>
    <s v="India"/>
    <s v="Credit Card"/>
    <s v="German"/>
    <n v="52"/>
    <n v="3.3"/>
    <b v="0"/>
    <s v="Active"/>
    <x v="93"/>
    <s v="Smartphone"/>
    <s v="55+"/>
    <s v="Morning"/>
    <x v="5"/>
    <n v="15.99"/>
    <n v="1.7931034482758621"/>
    <n v="29"/>
    <n v="238"/>
  </r>
  <r>
    <n v="4260"/>
    <s v="Jean"/>
    <d v="2024-06-24T00:00:00"/>
    <d v="2024-12-16T00:00:00"/>
    <n v="7.99"/>
    <n v="427"/>
    <s v="Horror"/>
    <n v="1"/>
    <n v="1"/>
    <b v="0"/>
    <n v="159"/>
    <n v="98"/>
    <s v="Germany"/>
    <s v="Credit Card"/>
    <s v="Spanish"/>
    <n v="66"/>
    <n v="3.3"/>
    <b v="0"/>
    <s v="Active"/>
    <x v="94"/>
    <s v="Smartphone"/>
    <s v="55+"/>
    <s v="Late Night"/>
    <x v="14"/>
    <n v="7.99"/>
    <n v="0.15456674473067916"/>
    <n v="427"/>
    <n v="223"/>
  </r>
  <r>
    <n v="7152"/>
    <s v="James"/>
    <d v="2023-02-05T00:00:00"/>
    <d v="2024-12-04T00:00:00"/>
    <n v="11.99"/>
    <n v="166"/>
    <s v="Action"/>
    <n v="5"/>
    <n v="3"/>
    <b v="0"/>
    <n v="367"/>
    <n v="198"/>
    <s v="India"/>
    <s v="Debit Card"/>
    <s v="Hindi"/>
    <n v="11"/>
    <n v="4.5999999999999996"/>
    <b v="1"/>
    <s v="Active"/>
    <x v="95"/>
    <s v="Laptop"/>
    <s v="35-44"/>
    <s v="Afternoon"/>
    <x v="12"/>
    <n v="11.99"/>
    <n v="6.6265060240963861E-2"/>
    <n v="166"/>
    <n v="235"/>
  </r>
  <r>
    <n v="2457"/>
    <s v="David"/>
    <d v="2023-10-21T00:00:00"/>
    <d v="2024-11-26T00:00:00"/>
    <n v="7.99"/>
    <n v="192"/>
    <s v="Comedy"/>
    <n v="1"/>
    <n v="1"/>
    <b v="0"/>
    <n v="786"/>
    <n v="140"/>
    <s v="Canada"/>
    <s v="Debit Card"/>
    <s v="French"/>
    <n v="95"/>
    <n v="3.4"/>
    <b v="0"/>
    <s v="Active"/>
    <x v="96"/>
    <s v="Tablet"/>
    <s v="25-34"/>
    <s v="Late Night"/>
    <x v="23"/>
    <n v="7.99"/>
    <n v="0.49479166666666669"/>
    <n v="192"/>
    <n v="243"/>
  </r>
  <r>
    <n v="8530"/>
    <s v="Ebony"/>
    <d v="2023-03-25T00:00:00"/>
    <d v="2024-12-04T00:00:00"/>
    <n v="11.99"/>
    <n v="88"/>
    <s v="Documentary"/>
    <n v="1"/>
    <n v="6"/>
    <b v="1"/>
    <n v="962"/>
    <n v="183"/>
    <s v="Australia"/>
    <s v="Debit Card"/>
    <s v="English"/>
    <n v="90"/>
    <n v="5"/>
    <b v="0"/>
    <s v="Active"/>
    <x v="97"/>
    <s v="Smart TV"/>
    <s v="55+"/>
    <s v="Late Night"/>
    <x v="9"/>
    <n v="11.99"/>
    <n v="1.0227272727272727"/>
    <n v="88"/>
    <n v="235"/>
  </r>
  <r>
    <n v="9131"/>
    <s v="Derek"/>
    <d v="2023-08-03T00:00:00"/>
    <d v="2024-11-27T00:00:00"/>
    <n v="7.99"/>
    <n v="127"/>
    <s v="Sci-Fi"/>
    <n v="2"/>
    <n v="5"/>
    <b v="0"/>
    <n v="482"/>
    <n v="5"/>
    <s v="India"/>
    <s v="Cryptocurrency"/>
    <s v="English"/>
    <n v="99"/>
    <n v="3.6"/>
    <b v="0"/>
    <s v="Active"/>
    <x v="98"/>
    <s v="Desktop"/>
    <s v="25-34"/>
    <s v="Afternoon"/>
    <x v="2"/>
    <n v="7.99"/>
    <n v="0.77952755905511806"/>
    <n v="127"/>
    <n v="242"/>
  </r>
  <r>
    <n v="9770"/>
    <s v="John"/>
    <d v="2023-10-28T00:00:00"/>
    <d v="2024-11-24T00:00:00"/>
    <n v="7.99"/>
    <n v="327"/>
    <s v="Romance"/>
    <n v="4"/>
    <n v="3"/>
    <b v="0"/>
    <n v="451"/>
    <n v="108"/>
    <s v="UK"/>
    <s v="PayPal"/>
    <s v="Spanish"/>
    <n v="91"/>
    <n v="3.2"/>
    <b v="1"/>
    <s v="Active"/>
    <x v="99"/>
    <s v="Smart TV"/>
    <s v="25-34"/>
    <s v="Evening"/>
    <x v="23"/>
    <n v="7.99"/>
    <n v="0.27828746177370028"/>
    <n v="327"/>
    <n v="245"/>
  </r>
  <r>
    <n v="8095"/>
    <s v="Rebecca"/>
    <d v="2023-04-15T00:00:00"/>
    <d v="2024-12-11T00:00:00"/>
    <n v="7.99"/>
    <n v="10"/>
    <s v="Action"/>
    <n v="2"/>
    <n v="5"/>
    <b v="1"/>
    <n v="22"/>
    <n v="14"/>
    <s v="Australia"/>
    <s v="Debit Card"/>
    <s v="English"/>
    <n v="25"/>
    <n v="4.0999999999999996"/>
    <b v="1"/>
    <s v="Active"/>
    <x v="100"/>
    <s v="Smart TV"/>
    <s v="35-44"/>
    <s v="Evening"/>
    <x v="1"/>
    <n v="7.99"/>
    <n v="2.5"/>
    <n v="10"/>
    <n v="228"/>
  </r>
  <r>
    <n v="3763"/>
    <s v="Juan"/>
    <d v="2022-12-19T00:00:00"/>
    <d v="2024-12-06T00:00:00"/>
    <n v="11.99"/>
    <n v="181"/>
    <s v="Horror"/>
    <n v="4"/>
    <n v="2"/>
    <b v="0"/>
    <n v="848"/>
    <n v="172"/>
    <s v="India"/>
    <s v="Cryptocurrency"/>
    <s v="Mandarin"/>
    <n v="6"/>
    <n v="3.4"/>
    <b v="0"/>
    <s v="Active"/>
    <x v="101"/>
    <s v="Smartphone"/>
    <s v="55+"/>
    <s v="Morning"/>
    <x v="22"/>
    <n v="11.99"/>
    <n v="3.3149171270718231E-2"/>
    <n v="181"/>
    <n v="233"/>
  </r>
  <r>
    <n v="4346"/>
    <s v="Gabrielle"/>
    <d v="2024-02-14T00:00:00"/>
    <d v="2024-12-12T00:00:00"/>
    <n v="15.99"/>
    <n v="238"/>
    <s v="Action"/>
    <n v="4"/>
    <n v="2"/>
    <b v="0"/>
    <n v="524"/>
    <n v="162"/>
    <s v="USA"/>
    <s v="Cryptocurrency"/>
    <s v="German"/>
    <n v="20"/>
    <n v="3"/>
    <b v="1"/>
    <s v="Active"/>
    <x v="102"/>
    <s v="Smartphone"/>
    <s v="45-54"/>
    <s v="Morning"/>
    <x v="20"/>
    <n v="15.99"/>
    <n v="8.4033613445378158E-2"/>
    <n v="238"/>
    <n v="227"/>
  </r>
  <r>
    <n v="5866"/>
    <s v="Nicholas"/>
    <d v="2024-06-01T00:00:00"/>
    <d v="2024-11-26T00:00:00"/>
    <n v="7.99"/>
    <n v="380"/>
    <s v="Documentary"/>
    <n v="2"/>
    <n v="3"/>
    <b v="0"/>
    <n v="76"/>
    <n v="25"/>
    <s v="Germany"/>
    <s v="PayPal"/>
    <s v="Hindi"/>
    <n v="95"/>
    <n v="4.2"/>
    <b v="1"/>
    <s v="Active"/>
    <x v="103"/>
    <s v="Laptop"/>
    <s v="55+"/>
    <s v="Afternoon"/>
    <x v="14"/>
    <n v="7.99"/>
    <n v="0.25"/>
    <n v="380"/>
    <n v="243"/>
  </r>
  <r>
    <n v="5865"/>
    <s v="Samantha"/>
    <d v="2023-07-23T00:00:00"/>
    <d v="2024-11-24T00:00:00"/>
    <n v="11.99"/>
    <n v="444"/>
    <s v="Sci-Fi"/>
    <n v="2"/>
    <n v="3"/>
    <b v="0"/>
    <n v="959"/>
    <n v="183"/>
    <s v="Germany"/>
    <s v="PayPal"/>
    <s v="Hindi"/>
    <n v="93"/>
    <n v="3.8"/>
    <b v="0"/>
    <s v="Active"/>
    <x v="104"/>
    <s v="Smart TV"/>
    <s v="18-24"/>
    <s v="Afternoon"/>
    <x v="13"/>
    <n v="11.99"/>
    <n v="0.20945945945945946"/>
    <n v="444"/>
    <n v="245"/>
  </r>
  <r>
    <n v="9398"/>
    <s v="Jesse"/>
    <d v="2024-10-30T00:00:00"/>
    <d v="2024-12-11T00:00:00"/>
    <n v="7.99"/>
    <n v="83"/>
    <s v="Comedy"/>
    <n v="3"/>
    <n v="5"/>
    <b v="1"/>
    <n v="148"/>
    <n v="154"/>
    <s v="UK"/>
    <s v="Credit Card"/>
    <s v="Hindi"/>
    <n v="21"/>
    <n v="3.1"/>
    <b v="0"/>
    <s v="Active"/>
    <x v="105"/>
    <s v="Smart TV"/>
    <s v="45-54"/>
    <s v="Late Night"/>
    <x v="19"/>
    <n v="7.99"/>
    <n v="0.25301204819277107"/>
    <n v="83"/>
    <n v="228"/>
  </r>
  <r>
    <n v="9695"/>
    <s v="Aaron"/>
    <d v="2023-12-08T00:00:00"/>
    <d v="2024-12-18T00:00:00"/>
    <n v="7.99"/>
    <n v="452"/>
    <s v="Documentary"/>
    <n v="4"/>
    <n v="4"/>
    <b v="0"/>
    <n v="338"/>
    <n v="132"/>
    <s v="Australia"/>
    <s v="PayPal"/>
    <s v="Spanish"/>
    <n v="63"/>
    <n v="3.3"/>
    <b v="0"/>
    <s v="Active"/>
    <x v="106"/>
    <s v="Smartphone"/>
    <s v="18-24"/>
    <s v="Late Night"/>
    <x v="8"/>
    <n v="7.99"/>
    <n v="0.13938053097345132"/>
    <n v="452"/>
    <n v="221"/>
  </r>
  <r>
    <n v="8805"/>
    <s v="Maurice"/>
    <d v="2024-07-06T00:00:00"/>
    <d v="2024-12-06T00:00:00"/>
    <n v="15.99"/>
    <n v="53"/>
    <s v="Romance"/>
    <n v="4"/>
    <n v="2"/>
    <b v="1"/>
    <n v="720"/>
    <n v="37"/>
    <s v="Australia"/>
    <s v="PayPal"/>
    <s v="Spanish"/>
    <n v="8"/>
    <n v="4"/>
    <b v="1"/>
    <s v="Active"/>
    <x v="107"/>
    <s v="Laptop"/>
    <s v="55+"/>
    <s v="Evening"/>
    <x v="17"/>
    <n v="15.99"/>
    <n v="0.15094339622641509"/>
    <n v="53"/>
    <n v="233"/>
  </r>
  <r>
    <n v="8353"/>
    <s v="Lisa"/>
    <d v="2023-06-20T00:00:00"/>
    <d v="2024-11-19T00:00:00"/>
    <n v="15.99"/>
    <n v="89"/>
    <s v="Romance"/>
    <n v="5"/>
    <n v="3"/>
    <b v="0"/>
    <n v="387"/>
    <n v="81"/>
    <s v="Australia"/>
    <s v="PayPal"/>
    <s v="English"/>
    <n v="87"/>
    <n v="3.8"/>
    <b v="1"/>
    <s v="Active"/>
    <x v="108"/>
    <s v="Tablet"/>
    <s v="45-54"/>
    <s v="Late Night"/>
    <x v="4"/>
    <n v="15.99"/>
    <n v="0.97752808988764039"/>
    <n v="89"/>
    <n v="250"/>
  </r>
  <r>
    <n v="3178"/>
    <s v="Melissa"/>
    <d v="2024-03-19T00:00:00"/>
    <d v="2024-12-11T00:00:00"/>
    <n v="7.99"/>
    <n v="359"/>
    <s v="Horror"/>
    <n v="5"/>
    <n v="4"/>
    <b v="0"/>
    <n v="624"/>
    <n v="107"/>
    <s v="India"/>
    <s v="Debit Card"/>
    <s v="Spanish"/>
    <n v="4"/>
    <n v="3.1"/>
    <b v="1"/>
    <s v="Active"/>
    <x v="109"/>
    <s v="Tablet"/>
    <s v="45-54"/>
    <s v="Afternoon"/>
    <x v="10"/>
    <n v="7.99"/>
    <n v="1.1142061281337047E-2"/>
    <n v="359"/>
    <n v="228"/>
  </r>
  <r>
    <n v="4917"/>
    <s v="Erin"/>
    <d v="2023-02-19T00:00:00"/>
    <d v="2024-11-20T00:00:00"/>
    <n v="11.99"/>
    <n v="487"/>
    <s v="Horror"/>
    <n v="1"/>
    <n v="4"/>
    <b v="0"/>
    <n v="636"/>
    <n v="66"/>
    <s v="Australia"/>
    <s v="PayPal"/>
    <s v="French"/>
    <n v="78"/>
    <n v="3.5"/>
    <b v="0"/>
    <s v="Active"/>
    <x v="110"/>
    <s v="Smartphone"/>
    <s v="45-54"/>
    <s v="Morning"/>
    <x v="12"/>
    <n v="11.99"/>
    <n v="0.16016427104722791"/>
    <n v="487"/>
    <n v="249"/>
  </r>
  <r>
    <n v="8878"/>
    <s v="Dale"/>
    <d v="2024-02-29T00:00:00"/>
    <d v="2024-11-21T00:00:00"/>
    <n v="7.99"/>
    <n v="337"/>
    <s v="Comedy"/>
    <n v="5"/>
    <n v="1"/>
    <b v="1"/>
    <n v="429"/>
    <n v="190"/>
    <s v="Canada"/>
    <s v="Credit Card"/>
    <s v="Mandarin"/>
    <n v="88"/>
    <n v="4.8"/>
    <b v="0"/>
    <s v="Active"/>
    <x v="111"/>
    <s v="Smartphone"/>
    <s v="35-44"/>
    <s v="Afternoon"/>
    <x v="20"/>
    <n v="7.99"/>
    <n v="0.26112759643916916"/>
    <n v="337"/>
    <n v="248"/>
  </r>
  <r>
    <n v="3810"/>
    <s v="Gregory"/>
    <d v="2023-02-17T00:00:00"/>
    <d v="2024-12-04T00:00:00"/>
    <n v="15.99"/>
    <n v="427"/>
    <s v="Horror"/>
    <n v="5"/>
    <n v="3"/>
    <b v="0"/>
    <n v="832"/>
    <n v="103"/>
    <s v="Australia"/>
    <s v="Cryptocurrency"/>
    <s v="Mandarin"/>
    <n v="79"/>
    <n v="3.3"/>
    <b v="0"/>
    <s v="Active"/>
    <x v="112"/>
    <s v="Smartphone"/>
    <s v="25-34"/>
    <s v="Evening"/>
    <x v="12"/>
    <n v="15.99"/>
    <n v="0.18501170960187355"/>
    <n v="427"/>
    <n v="235"/>
  </r>
  <r>
    <n v="9353"/>
    <s v="Sarah"/>
    <d v="2023-08-06T00:00:00"/>
    <d v="2024-11-26T00:00:00"/>
    <n v="7.99"/>
    <n v="397"/>
    <s v="Documentary"/>
    <n v="4"/>
    <n v="4"/>
    <b v="1"/>
    <n v="63"/>
    <n v="126"/>
    <s v="Germany"/>
    <s v="Debit Card"/>
    <s v="Mandarin"/>
    <n v="77"/>
    <n v="3.9"/>
    <b v="1"/>
    <s v="Active"/>
    <x v="113"/>
    <s v="Smartphone"/>
    <s v="25-34"/>
    <s v="Afternoon"/>
    <x v="2"/>
    <n v="7.99"/>
    <n v="0.19395465994962216"/>
    <n v="397"/>
    <n v="243"/>
  </r>
  <r>
    <n v="1672"/>
    <s v="Carmen"/>
    <d v="2022-12-21T00:00:00"/>
    <d v="2024-11-28T00:00:00"/>
    <n v="15.99"/>
    <n v="200"/>
    <s v="Horror"/>
    <n v="4"/>
    <n v="1"/>
    <b v="0"/>
    <n v="52"/>
    <n v="8"/>
    <s v="France"/>
    <s v="Credit Card"/>
    <s v="French"/>
    <n v="17"/>
    <n v="3.2"/>
    <b v="1"/>
    <s v="Active"/>
    <x v="114"/>
    <s v="Smart TV"/>
    <s v="45-54"/>
    <s v="Morning"/>
    <x v="22"/>
    <n v="15.99"/>
    <n v="8.5000000000000006E-2"/>
    <n v="200"/>
    <n v="241"/>
  </r>
  <r>
    <n v="6650"/>
    <s v="April"/>
    <d v="2024-03-03T00:00:00"/>
    <d v="2024-11-26T00:00:00"/>
    <n v="11.99"/>
    <n v="464"/>
    <s v="Drama"/>
    <n v="2"/>
    <n v="3"/>
    <b v="1"/>
    <n v="909"/>
    <n v="165"/>
    <s v="Germany"/>
    <s v="Cryptocurrency"/>
    <s v="Spanish"/>
    <n v="28"/>
    <n v="3.6"/>
    <b v="1"/>
    <s v="Active"/>
    <x v="20"/>
    <s v="Desktop"/>
    <s v="18-24"/>
    <s v="Evening"/>
    <x v="10"/>
    <n v="11.99"/>
    <n v="6.0344827586206899E-2"/>
    <n v="464"/>
    <n v="243"/>
  </r>
  <r>
    <n v="2581"/>
    <s v="Anthony"/>
    <d v="2023-04-13T00:00:00"/>
    <d v="2024-12-02T00:00:00"/>
    <n v="15.99"/>
    <n v="495"/>
    <s v="Documentary"/>
    <n v="1"/>
    <n v="3"/>
    <b v="0"/>
    <n v="704"/>
    <n v="53"/>
    <s v="UK"/>
    <s v="Credit Card"/>
    <s v="English"/>
    <n v="94"/>
    <n v="3.4"/>
    <b v="0"/>
    <s v="Active"/>
    <x v="115"/>
    <s v="Tablet"/>
    <s v="55+"/>
    <s v="Evening"/>
    <x v="1"/>
    <n v="15.99"/>
    <n v="0.1898989898989899"/>
    <n v="495"/>
    <n v="237"/>
  </r>
  <r>
    <n v="6860"/>
    <s v="Brett"/>
    <d v="2024-02-11T00:00:00"/>
    <d v="2024-12-16T00:00:00"/>
    <n v="7.99"/>
    <n v="286"/>
    <s v="Drama"/>
    <n v="5"/>
    <n v="4"/>
    <b v="0"/>
    <n v="751"/>
    <n v="103"/>
    <s v="UK"/>
    <s v="Cryptocurrency"/>
    <s v="French"/>
    <n v="33"/>
    <n v="3.6"/>
    <b v="0"/>
    <s v="Active"/>
    <x v="116"/>
    <s v="Smart TV"/>
    <s v="55+"/>
    <s v="Late Night"/>
    <x v="20"/>
    <n v="7.99"/>
    <n v="0.11538461538461539"/>
    <n v="286"/>
    <n v="223"/>
  </r>
  <r>
    <n v="4584"/>
    <s v="Matthew"/>
    <d v="2024-09-26T00:00:00"/>
    <d v="2024-12-14T00:00:00"/>
    <n v="7.99"/>
    <n v="446"/>
    <s v="Drama"/>
    <n v="3"/>
    <n v="6"/>
    <b v="0"/>
    <n v="185"/>
    <n v="134"/>
    <s v="USA"/>
    <s v="Credit Card"/>
    <s v="Spanish"/>
    <n v="18"/>
    <n v="3.3"/>
    <b v="0"/>
    <s v="Active"/>
    <x v="117"/>
    <s v="Smartphone"/>
    <s v="45-54"/>
    <s v="Morning"/>
    <x v="11"/>
    <n v="7.99"/>
    <n v="4.0358744394618833E-2"/>
    <n v="446"/>
    <n v="225"/>
  </r>
  <r>
    <n v="3354"/>
    <s v="Lisa"/>
    <d v="2023-10-01T00:00:00"/>
    <d v="2024-11-22T00:00:00"/>
    <n v="11.99"/>
    <n v="342"/>
    <s v="Comedy"/>
    <n v="2"/>
    <n v="2"/>
    <b v="0"/>
    <n v="503"/>
    <n v="6"/>
    <s v="France"/>
    <s v="PayPal"/>
    <s v="French"/>
    <n v="23"/>
    <n v="3.2"/>
    <b v="1"/>
    <s v="Active"/>
    <x v="118"/>
    <s v="Laptop"/>
    <s v="45-54"/>
    <s v="Afternoon"/>
    <x v="23"/>
    <n v="11.99"/>
    <n v="6.725146198830409E-2"/>
    <n v="342"/>
    <n v="247"/>
  </r>
  <r>
    <n v="4668"/>
    <s v="Carly"/>
    <d v="2024-12-17T00:00:00"/>
    <d v="2024-12-09T00:00:00"/>
    <n v="11.99"/>
    <n v="396"/>
    <s v="Sci-Fi"/>
    <n v="5"/>
    <n v="5"/>
    <b v="1"/>
    <n v="549"/>
    <n v="35"/>
    <s v="Canada"/>
    <s v="PayPal"/>
    <s v="German"/>
    <n v="66"/>
    <n v="3.6"/>
    <b v="1"/>
    <s v="Active"/>
    <x v="119"/>
    <s v="Laptop"/>
    <s v="55+"/>
    <s v="Morning"/>
    <x v="18"/>
    <n v="11.99"/>
    <n v="0.16666666666666666"/>
    <n v="396"/>
    <n v="230"/>
  </r>
  <r>
    <n v="6684"/>
    <s v="Dennis"/>
    <d v="2024-09-17T00:00:00"/>
    <d v="2024-12-11T00:00:00"/>
    <n v="11.99"/>
    <n v="491"/>
    <s v="Romance"/>
    <n v="1"/>
    <n v="6"/>
    <b v="1"/>
    <n v="434"/>
    <n v="182"/>
    <s v="Germany"/>
    <s v="Cryptocurrency"/>
    <s v="Spanish"/>
    <n v="24"/>
    <n v="4.0999999999999996"/>
    <b v="0"/>
    <s v="Active"/>
    <x v="120"/>
    <s v="Tablet"/>
    <s v="45-54"/>
    <s v="Late Night"/>
    <x v="11"/>
    <n v="11.99"/>
    <n v="4.8879837067209775E-2"/>
    <n v="491"/>
    <n v="228"/>
  </r>
  <r>
    <n v="8058"/>
    <s v="Alexandra"/>
    <d v="2023-04-02T00:00:00"/>
    <d v="2024-12-14T00:00:00"/>
    <n v="15.99"/>
    <n v="239"/>
    <s v="Sci-Fi"/>
    <n v="4"/>
    <n v="6"/>
    <b v="0"/>
    <n v="832"/>
    <n v="134"/>
    <s v="Australia"/>
    <s v="Cryptocurrency"/>
    <s v="Spanish"/>
    <n v="99"/>
    <n v="4.5999999999999996"/>
    <b v="1"/>
    <s v="Active"/>
    <x v="121"/>
    <s v="Desktop"/>
    <s v="18-24"/>
    <s v="Morning"/>
    <x v="1"/>
    <n v="15.99"/>
    <n v="0.41422594142259417"/>
    <n v="239"/>
    <n v="225"/>
  </r>
  <r>
    <n v="3035"/>
    <s v="Michael"/>
    <d v="2023-04-26T00:00:00"/>
    <d v="2024-11-24T00:00:00"/>
    <n v="15.99"/>
    <n v="106"/>
    <s v="Romance"/>
    <n v="3"/>
    <n v="3"/>
    <b v="1"/>
    <n v="377"/>
    <n v="31"/>
    <s v="Germany"/>
    <s v="Credit Card"/>
    <s v="English"/>
    <n v="85"/>
    <n v="3.5"/>
    <b v="1"/>
    <s v="Active"/>
    <x v="122"/>
    <s v="Desktop"/>
    <s v="55+"/>
    <s v="Late Night"/>
    <x v="1"/>
    <n v="15.99"/>
    <n v="0.80188679245283023"/>
    <n v="106"/>
    <n v="245"/>
  </r>
  <r>
    <n v="2146"/>
    <s v="Ryan"/>
    <d v="2024-07-11T00:00:00"/>
    <d v="2024-11-22T00:00:00"/>
    <n v="11.99"/>
    <n v="388"/>
    <s v="Horror"/>
    <n v="5"/>
    <n v="4"/>
    <b v="1"/>
    <n v="380"/>
    <n v="125"/>
    <s v="Australia"/>
    <s v="PayPal"/>
    <s v="German"/>
    <n v="14"/>
    <n v="3.2"/>
    <b v="0"/>
    <s v="Active"/>
    <x v="123"/>
    <s v="Tablet"/>
    <s v="25-34"/>
    <s v="Afternoon"/>
    <x v="17"/>
    <n v="11.99"/>
    <n v="3.608247422680412E-2"/>
    <n v="388"/>
    <n v="247"/>
  </r>
  <r>
    <n v="5761"/>
    <s v="Tony"/>
    <d v="2024-01-20T00:00:00"/>
    <d v="2024-12-08T00:00:00"/>
    <n v="15.99"/>
    <n v="452"/>
    <s v="Drama"/>
    <n v="2"/>
    <n v="5"/>
    <b v="0"/>
    <n v="315"/>
    <n v="118"/>
    <s v="India"/>
    <s v="Cryptocurrency"/>
    <s v="Spanish"/>
    <n v="28"/>
    <n v="3"/>
    <b v="1"/>
    <s v="Active"/>
    <x v="124"/>
    <s v="Desktop"/>
    <s v="45-54"/>
    <s v="Morning"/>
    <x v="16"/>
    <n v="15.99"/>
    <n v="6.1946902654867256E-2"/>
    <n v="452"/>
    <n v="231"/>
  </r>
  <r>
    <n v="5256"/>
    <s v="Daniel"/>
    <d v="2024-11-18T00:00:00"/>
    <d v="2024-12-02T00:00:00"/>
    <n v="15.99"/>
    <n v="368"/>
    <s v="Sci-Fi"/>
    <n v="4"/>
    <n v="4"/>
    <b v="1"/>
    <n v="968"/>
    <n v="24"/>
    <s v="Australia"/>
    <s v="Debit Card"/>
    <s v="Mandarin"/>
    <n v="30"/>
    <n v="3"/>
    <b v="1"/>
    <s v="Active"/>
    <x v="125"/>
    <s v="Tablet"/>
    <s v="55+"/>
    <s v="Late Night"/>
    <x v="24"/>
    <n v="15.99"/>
    <n v="8.1521739130434784E-2"/>
    <n v="368"/>
    <n v="237"/>
  </r>
  <r>
    <n v="5995"/>
    <s v="Melissa"/>
    <d v="2023-06-17T00:00:00"/>
    <d v="2024-11-27T00:00:00"/>
    <n v="15.99"/>
    <n v="325"/>
    <s v="Action"/>
    <n v="2"/>
    <n v="5"/>
    <b v="1"/>
    <n v="757"/>
    <n v="35"/>
    <s v="UK"/>
    <s v="Credit Card"/>
    <s v="Mandarin"/>
    <n v="81"/>
    <n v="4.5999999999999996"/>
    <b v="0"/>
    <s v="Active"/>
    <x v="126"/>
    <s v="Smartphone"/>
    <s v="25-34"/>
    <s v="Late Night"/>
    <x v="4"/>
    <n v="15.99"/>
    <n v="0.24923076923076923"/>
    <n v="325"/>
    <n v="242"/>
  </r>
  <r>
    <n v="4155"/>
    <s v="Jacob"/>
    <d v="2023-03-07T00:00:00"/>
    <d v="2024-12-06T00:00:00"/>
    <n v="11.99"/>
    <n v="42"/>
    <s v="Sci-Fi"/>
    <n v="4"/>
    <n v="2"/>
    <b v="0"/>
    <n v="560"/>
    <n v="98"/>
    <s v="France"/>
    <s v="Debit Card"/>
    <s v="Mandarin"/>
    <n v="90"/>
    <n v="3.8"/>
    <b v="0"/>
    <s v="Active"/>
    <x v="127"/>
    <s v="Laptop"/>
    <s v="18-24"/>
    <s v="Afternoon"/>
    <x v="9"/>
    <n v="11.99"/>
    <n v="2.1428571428571428"/>
    <n v="42"/>
    <n v="233"/>
  </r>
  <r>
    <n v="1851"/>
    <s v="Jennifer"/>
    <d v="2023-10-03T00:00:00"/>
    <d v="2024-12-11T00:00:00"/>
    <n v="11.99"/>
    <n v="344"/>
    <s v="Horror"/>
    <n v="3"/>
    <n v="1"/>
    <b v="0"/>
    <n v="456"/>
    <n v="196"/>
    <s v="France"/>
    <s v="Credit Card"/>
    <s v="Mandarin"/>
    <n v="83"/>
    <n v="5"/>
    <b v="0"/>
    <s v="Active"/>
    <x v="128"/>
    <s v="Desktop"/>
    <s v="45-54"/>
    <s v="Evening"/>
    <x v="23"/>
    <n v="11.99"/>
    <n v="0.24127906976744187"/>
    <n v="344"/>
    <n v="228"/>
  </r>
  <r>
    <n v="8068"/>
    <s v="Carolyn"/>
    <d v="2024-12-14T00:00:00"/>
    <d v="2024-11-23T00:00:00"/>
    <n v="15.99"/>
    <n v="77"/>
    <s v="Drama"/>
    <n v="5"/>
    <n v="3"/>
    <b v="0"/>
    <n v="780"/>
    <n v="138"/>
    <s v="India"/>
    <s v="Cryptocurrency"/>
    <s v="French"/>
    <n v="66"/>
    <n v="3.4"/>
    <b v="0"/>
    <s v="Active"/>
    <x v="129"/>
    <s v="Tablet"/>
    <s v="18-24"/>
    <s v="Afternoon"/>
    <x v="18"/>
    <n v="15.99"/>
    <n v="0.8571428571428571"/>
    <n v="77"/>
    <n v="246"/>
  </r>
  <r>
    <n v="8425"/>
    <s v="Patrick"/>
    <d v="2024-11-14T00:00:00"/>
    <d v="2024-11-28T00:00:00"/>
    <n v="7.99"/>
    <n v="237"/>
    <s v="Comedy"/>
    <n v="5"/>
    <n v="3"/>
    <b v="1"/>
    <n v="168"/>
    <n v="18"/>
    <s v="Australia"/>
    <s v="Cryptocurrency"/>
    <s v="Mandarin"/>
    <n v="32"/>
    <n v="3.5"/>
    <b v="1"/>
    <s v="Active"/>
    <x v="112"/>
    <s v="Laptop"/>
    <s v="25-34"/>
    <s v="Evening"/>
    <x v="24"/>
    <n v="7.99"/>
    <n v="0.13502109704641349"/>
    <n v="237"/>
    <n v="241"/>
  </r>
  <r>
    <n v="4706"/>
    <s v="Sabrina"/>
    <d v="2023-02-08T00:00:00"/>
    <d v="2024-12-06T00:00:00"/>
    <n v="11.99"/>
    <n v="480"/>
    <s v="Sci-Fi"/>
    <n v="1"/>
    <n v="2"/>
    <b v="1"/>
    <n v="350"/>
    <n v="122"/>
    <s v="France"/>
    <s v="PayPal"/>
    <s v="Spanish"/>
    <n v="59"/>
    <n v="4.5999999999999996"/>
    <b v="0"/>
    <s v="Active"/>
    <x v="130"/>
    <s v="Desktop"/>
    <s v="35-44"/>
    <s v="Late Night"/>
    <x v="12"/>
    <n v="11.99"/>
    <n v="0.12291666666666666"/>
    <n v="480"/>
    <n v="233"/>
  </r>
  <r>
    <n v="7544"/>
    <s v="Denise"/>
    <d v="2023-09-01T00:00:00"/>
    <d v="2024-11-25T00:00:00"/>
    <n v="15.99"/>
    <n v="152"/>
    <s v="Horror"/>
    <n v="1"/>
    <n v="3"/>
    <b v="0"/>
    <n v="341"/>
    <n v="193"/>
    <s v="UK"/>
    <s v="Credit Card"/>
    <s v="Mandarin"/>
    <n v="95"/>
    <n v="3.7"/>
    <b v="0"/>
    <s v="Active"/>
    <x v="131"/>
    <s v="Smartphone"/>
    <s v="45-54"/>
    <s v="Afternoon"/>
    <x v="5"/>
    <n v="15.99"/>
    <n v="0.625"/>
    <n v="152"/>
    <n v="244"/>
  </r>
  <r>
    <n v="4029"/>
    <s v="Cassandra"/>
    <d v="2024-10-15T00:00:00"/>
    <d v="2024-11-24T00:00:00"/>
    <n v="11.99"/>
    <n v="308"/>
    <s v="Drama"/>
    <n v="2"/>
    <n v="3"/>
    <b v="0"/>
    <n v="392"/>
    <n v="151"/>
    <s v="Canada"/>
    <s v="Debit Card"/>
    <s v="German"/>
    <n v="27"/>
    <n v="4.2"/>
    <b v="1"/>
    <s v="Active"/>
    <x v="132"/>
    <s v="Smartphone"/>
    <s v="18-24"/>
    <s v="Evening"/>
    <x v="19"/>
    <n v="11.99"/>
    <n v="8.7662337662337664E-2"/>
    <n v="308"/>
    <n v="245"/>
  </r>
  <r>
    <n v="6117"/>
    <s v="Elizabeth"/>
    <d v="2024-05-30T00:00:00"/>
    <d v="2024-11-27T00:00:00"/>
    <n v="7.99"/>
    <n v="14"/>
    <s v="Drama"/>
    <n v="5"/>
    <n v="5"/>
    <b v="1"/>
    <n v="95"/>
    <n v="158"/>
    <s v="Australia"/>
    <s v="Credit Card"/>
    <s v="Hindi"/>
    <n v="49"/>
    <n v="3.9"/>
    <b v="0"/>
    <s v="Active"/>
    <x v="133"/>
    <s v="Tablet"/>
    <s v="18-24"/>
    <s v="Evening"/>
    <x v="7"/>
    <n v="7.99"/>
    <n v="3.5"/>
    <n v="14"/>
    <n v="242"/>
  </r>
  <r>
    <n v="1408"/>
    <s v="Dustin"/>
    <d v="2023-01-23T00:00:00"/>
    <d v="2024-11-20T00:00:00"/>
    <n v="11.99"/>
    <n v="233"/>
    <s v="Drama"/>
    <n v="5"/>
    <n v="6"/>
    <b v="1"/>
    <n v="186"/>
    <n v="129"/>
    <s v="India"/>
    <s v="Debit Card"/>
    <s v="Hindi"/>
    <n v="38"/>
    <n v="4"/>
    <b v="1"/>
    <s v="Active"/>
    <x v="134"/>
    <s v="Laptop"/>
    <s v="35-44"/>
    <s v="Evening"/>
    <x v="3"/>
    <n v="11.99"/>
    <n v="0.1630901287553648"/>
    <n v="233"/>
    <n v="249"/>
  </r>
  <r>
    <n v="8396"/>
    <s v="Mary"/>
    <d v="2024-02-16T00:00:00"/>
    <d v="2024-12-11T00:00:00"/>
    <n v="7.99"/>
    <n v="169"/>
    <s v="Documentary"/>
    <n v="1"/>
    <n v="5"/>
    <b v="0"/>
    <n v="543"/>
    <n v="111"/>
    <s v="Germany"/>
    <s v="PayPal"/>
    <s v="French"/>
    <n v="28"/>
    <n v="3.7"/>
    <b v="0"/>
    <s v="Active"/>
    <x v="135"/>
    <s v="Smart TV"/>
    <s v="55+"/>
    <s v="Evening"/>
    <x v="20"/>
    <n v="7.99"/>
    <n v="0.16568047337278108"/>
    <n v="169"/>
    <n v="228"/>
  </r>
  <r>
    <n v="6806"/>
    <s v="Crystal"/>
    <d v="2023-12-18T00:00:00"/>
    <d v="2024-11-23T00:00:00"/>
    <n v="7.99"/>
    <n v="358"/>
    <s v="Action"/>
    <n v="2"/>
    <n v="3"/>
    <b v="1"/>
    <n v="858"/>
    <n v="65"/>
    <s v="Germany"/>
    <s v="Debit Card"/>
    <s v="Mandarin"/>
    <n v="5"/>
    <n v="4.5999999999999996"/>
    <b v="1"/>
    <s v="Active"/>
    <x v="136"/>
    <s v="Laptop"/>
    <s v="45-54"/>
    <s v="Afternoon"/>
    <x v="8"/>
    <n v="7.99"/>
    <n v="1.3966480446927373E-2"/>
    <n v="358"/>
    <n v="246"/>
  </r>
  <r>
    <n v="3496"/>
    <s v="Gregory"/>
    <d v="2023-11-24T00:00:00"/>
    <d v="2024-12-11T00:00:00"/>
    <n v="11.99"/>
    <n v="404"/>
    <s v="Drama"/>
    <n v="4"/>
    <n v="6"/>
    <b v="0"/>
    <n v="906"/>
    <n v="43"/>
    <s v="India"/>
    <s v="PayPal"/>
    <s v="German"/>
    <n v="59"/>
    <n v="4.9000000000000004"/>
    <b v="1"/>
    <s v="Active"/>
    <x v="137"/>
    <s v="Tablet"/>
    <s v="25-34"/>
    <s v="Morning"/>
    <x v="15"/>
    <n v="11.99"/>
    <n v="0.14603960396039603"/>
    <n v="404"/>
    <n v="228"/>
  </r>
  <r>
    <n v="7840"/>
    <s v="Barbara"/>
    <d v="2024-02-02T00:00:00"/>
    <d v="2024-12-11T00:00:00"/>
    <n v="15.99"/>
    <n v="131"/>
    <s v="Comedy"/>
    <n v="5"/>
    <n v="3"/>
    <b v="1"/>
    <n v="808"/>
    <n v="48"/>
    <s v="UK"/>
    <s v="PayPal"/>
    <s v="Hindi"/>
    <n v="55"/>
    <n v="3.3"/>
    <b v="1"/>
    <s v="Active"/>
    <x v="138"/>
    <s v="Smart TV"/>
    <s v="55+"/>
    <s v="Afternoon"/>
    <x v="20"/>
    <n v="15.99"/>
    <n v="0.41984732824427479"/>
    <n v="131"/>
    <n v="228"/>
  </r>
  <r>
    <n v="2099"/>
    <s v="Michael"/>
    <d v="2024-07-20T00:00:00"/>
    <d v="2024-11-23T00:00:00"/>
    <n v="11.99"/>
    <n v="32"/>
    <s v="Drama"/>
    <n v="1"/>
    <n v="6"/>
    <b v="1"/>
    <n v="84"/>
    <n v="73"/>
    <s v="Germany"/>
    <s v="Cryptocurrency"/>
    <s v="Hindi"/>
    <n v="59"/>
    <n v="3.6"/>
    <b v="1"/>
    <s v="Active"/>
    <x v="139"/>
    <s v="Desktop"/>
    <s v="35-44"/>
    <s v="Morning"/>
    <x v="17"/>
    <n v="11.99"/>
    <n v="1.84375"/>
    <n v="32"/>
    <n v="246"/>
  </r>
  <r>
    <n v="6518"/>
    <s v="Kathryn"/>
    <d v="2024-11-21T00:00:00"/>
    <d v="2024-12-07T00:00:00"/>
    <n v="7.99"/>
    <n v="478"/>
    <s v="Action"/>
    <n v="5"/>
    <n v="3"/>
    <b v="1"/>
    <n v="780"/>
    <n v="78"/>
    <s v="UK"/>
    <s v="PayPal"/>
    <s v="Spanish"/>
    <n v="66"/>
    <n v="4"/>
    <b v="0"/>
    <s v="Active"/>
    <x v="140"/>
    <s v="Smart TV"/>
    <s v="35-44"/>
    <s v="Morning"/>
    <x v="24"/>
    <n v="7.99"/>
    <n v="0.13807531380753138"/>
    <n v="478"/>
    <n v="232"/>
  </r>
  <r>
    <n v="1976"/>
    <s v="Brett"/>
    <d v="2024-10-20T00:00:00"/>
    <d v="2024-12-16T00:00:00"/>
    <n v="11.99"/>
    <n v="88"/>
    <s v="Sci-Fi"/>
    <n v="3"/>
    <n v="1"/>
    <b v="0"/>
    <n v="247"/>
    <n v="30"/>
    <s v="UK"/>
    <s v="Debit Card"/>
    <s v="Mandarin"/>
    <n v="46"/>
    <n v="4.7"/>
    <b v="1"/>
    <s v="Active"/>
    <x v="141"/>
    <s v="Tablet"/>
    <s v="25-34"/>
    <s v="Morning"/>
    <x v="19"/>
    <n v="11.99"/>
    <n v="0.52272727272727271"/>
    <n v="88"/>
    <n v="223"/>
  </r>
  <r>
    <n v="8777"/>
    <s v="Christopher"/>
    <d v="2024-02-11T00:00:00"/>
    <d v="2024-11-27T00:00:00"/>
    <n v="11.99"/>
    <n v="395"/>
    <s v="Sci-Fi"/>
    <n v="4"/>
    <n v="4"/>
    <b v="0"/>
    <n v="190"/>
    <n v="105"/>
    <s v="France"/>
    <s v="Credit Card"/>
    <s v="German"/>
    <n v="67"/>
    <n v="4.0999999999999996"/>
    <b v="0"/>
    <s v="Active"/>
    <x v="142"/>
    <s v="Smartphone"/>
    <s v="45-54"/>
    <s v="Evening"/>
    <x v="20"/>
    <n v="11.99"/>
    <n v="0.16962025316455695"/>
    <n v="395"/>
    <n v="242"/>
  </r>
  <r>
    <n v="1576"/>
    <s v="Jeremy"/>
    <d v="2023-03-19T00:00:00"/>
    <d v="2024-11-20T00:00:00"/>
    <n v="11.99"/>
    <n v="385"/>
    <s v="Drama"/>
    <n v="4"/>
    <n v="1"/>
    <b v="1"/>
    <n v="390"/>
    <n v="163"/>
    <s v="Australia"/>
    <s v="Cryptocurrency"/>
    <s v="French"/>
    <n v="43"/>
    <n v="3.3"/>
    <b v="0"/>
    <s v="Active"/>
    <x v="143"/>
    <s v="Smart TV"/>
    <s v="25-34"/>
    <s v="Afternoon"/>
    <x v="9"/>
    <n v="11.99"/>
    <n v="0.11168831168831168"/>
    <n v="385"/>
    <n v="249"/>
  </r>
  <r>
    <n v="7979"/>
    <s v="Martin"/>
    <d v="2023-05-03T00:00:00"/>
    <d v="2024-11-27T00:00:00"/>
    <n v="11.99"/>
    <n v="280"/>
    <s v="Sci-Fi"/>
    <n v="4"/>
    <n v="5"/>
    <b v="1"/>
    <n v="203"/>
    <n v="50"/>
    <s v="France"/>
    <s v="PayPal"/>
    <s v="Spanish"/>
    <n v="12"/>
    <n v="3.4"/>
    <b v="1"/>
    <s v="Active"/>
    <x v="144"/>
    <s v="Smartphone"/>
    <s v="25-34"/>
    <s v="Morning"/>
    <x v="0"/>
    <n v="11.99"/>
    <n v="4.2857142857142858E-2"/>
    <n v="280"/>
    <n v="242"/>
  </r>
  <r>
    <n v="6300"/>
    <s v="Taylor"/>
    <d v="2023-09-20T00:00:00"/>
    <d v="2024-12-09T00:00:00"/>
    <n v="15.99"/>
    <n v="164"/>
    <s v="Action"/>
    <n v="3"/>
    <n v="5"/>
    <b v="0"/>
    <n v="161"/>
    <n v="77"/>
    <s v="Australia"/>
    <s v="Cryptocurrency"/>
    <s v="German"/>
    <n v="97"/>
    <n v="3.7"/>
    <b v="1"/>
    <s v="Active"/>
    <x v="145"/>
    <s v="Laptop"/>
    <s v="45-54"/>
    <s v="Late Night"/>
    <x v="5"/>
    <n v="15.99"/>
    <n v="0.59146341463414631"/>
    <n v="164"/>
    <n v="230"/>
  </r>
  <r>
    <n v="1003"/>
    <s v="Vickie"/>
    <d v="2024-12-12T00:00:00"/>
    <d v="2024-11-22T00:00:00"/>
    <n v="11.99"/>
    <n v="433"/>
    <s v="Horror"/>
    <n v="5"/>
    <n v="4"/>
    <b v="0"/>
    <n v="350"/>
    <n v="2"/>
    <s v="Germany"/>
    <s v="Cryptocurrency"/>
    <s v="Spanish"/>
    <n v="41"/>
    <n v="3.1"/>
    <b v="1"/>
    <s v="Active"/>
    <x v="146"/>
    <s v="Smartphone"/>
    <s v="35-44"/>
    <s v="Late Night"/>
    <x v="18"/>
    <n v="11.99"/>
    <n v="9.4688221709006926E-2"/>
    <n v="433"/>
    <n v="247"/>
  </r>
  <r>
    <n v="8238"/>
    <s v="Betty"/>
    <d v="2024-01-12T00:00:00"/>
    <d v="2024-11-28T00:00:00"/>
    <n v="7.99"/>
    <n v="460"/>
    <s v="Comedy"/>
    <n v="3"/>
    <n v="5"/>
    <b v="0"/>
    <n v="26"/>
    <n v="2"/>
    <s v="France"/>
    <s v="PayPal"/>
    <s v="German"/>
    <n v="39"/>
    <n v="4.8"/>
    <b v="0"/>
    <s v="Active"/>
    <x v="147"/>
    <s v="Smartphone"/>
    <s v="45-54"/>
    <s v="Late Night"/>
    <x v="16"/>
    <n v="7.99"/>
    <n v="8.478260869565217E-2"/>
    <n v="460"/>
    <n v="241"/>
  </r>
  <r>
    <n v="8261"/>
    <s v="James"/>
    <d v="2022-12-25T00:00:00"/>
    <d v="2024-12-04T00:00:00"/>
    <n v="7.99"/>
    <n v="374"/>
    <s v="Comedy"/>
    <n v="1"/>
    <n v="3"/>
    <b v="1"/>
    <n v="819"/>
    <n v="18"/>
    <s v="Germany"/>
    <s v="Debit Card"/>
    <s v="Hindi"/>
    <n v="12"/>
    <n v="3.4"/>
    <b v="1"/>
    <s v="Active"/>
    <x v="148"/>
    <s v="Laptop"/>
    <s v="25-34"/>
    <s v="Morning"/>
    <x v="22"/>
    <n v="7.99"/>
    <n v="3.2085561497326207E-2"/>
    <n v="374"/>
    <n v="235"/>
  </r>
  <r>
    <n v="7729"/>
    <s v="Brittany"/>
    <d v="2023-02-20T00:00:00"/>
    <d v="2024-12-11T00:00:00"/>
    <n v="11.99"/>
    <n v="147"/>
    <s v="Romance"/>
    <n v="5"/>
    <n v="4"/>
    <b v="0"/>
    <n v="27"/>
    <n v="175"/>
    <s v="Germany"/>
    <s v="PayPal"/>
    <s v="Hindi"/>
    <n v="78"/>
    <n v="4"/>
    <b v="1"/>
    <s v="Active"/>
    <x v="149"/>
    <s v="Desktop"/>
    <s v="45-54"/>
    <s v="Afternoon"/>
    <x v="12"/>
    <n v="11.99"/>
    <n v="0.53061224489795922"/>
    <n v="147"/>
    <n v="228"/>
  </r>
  <r>
    <n v="8616"/>
    <s v="John"/>
    <d v="2024-12-01T00:00:00"/>
    <d v="2024-12-04T00:00:00"/>
    <n v="11.99"/>
    <n v="129"/>
    <s v="Horror"/>
    <n v="4"/>
    <n v="6"/>
    <b v="0"/>
    <n v="543"/>
    <n v="126"/>
    <s v="UK"/>
    <s v="Debit Card"/>
    <s v="Mandarin"/>
    <n v="95"/>
    <n v="3.4"/>
    <b v="1"/>
    <s v="Active"/>
    <x v="150"/>
    <s v="Smartphone"/>
    <s v="35-44"/>
    <s v="Late Night"/>
    <x v="18"/>
    <n v="11.99"/>
    <n v="0.73643410852713176"/>
    <n v="129"/>
    <n v="235"/>
  </r>
  <r>
    <n v="9734"/>
    <s v="Destiny"/>
    <d v="2024-11-24T00:00:00"/>
    <d v="2024-12-14T00:00:00"/>
    <n v="15.99"/>
    <n v="217"/>
    <s v="Action"/>
    <n v="2"/>
    <n v="2"/>
    <b v="1"/>
    <n v="872"/>
    <n v="8"/>
    <s v="Canada"/>
    <s v="Cryptocurrency"/>
    <s v="French"/>
    <n v="51"/>
    <n v="3.6"/>
    <b v="1"/>
    <s v="Active"/>
    <x v="151"/>
    <s v="Laptop"/>
    <s v="35-44"/>
    <s v="Late Night"/>
    <x v="24"/>
    <n v="15.99"/>
    <n v="0.23502304147465439"/>
    <n v="217"/>
    <n v="225"/>
  </r>
  <r>
    <n v="2086"/>
    <s v="Amanda"/>
    <d v="2023-05-12T00:00:00"/>
    <d v="2024-11-19T00:00:00"/>
    <n v="7.99"/>
    <n v="426"/>
    <s v="Drama"/>
    <n v="4"/>
    <n v="1"/>
    <b v="0"/>
    <n v="606"/>
    <n v="135"/>
    <s v="USA"/>
    <s v="PayPal"/>
    <s v="German"/>
    <n v="50"/>
    <n v="3.8"/>
    <b v="1"/>
    <s v="Active"/>
    <x v="152"/>
    <s v="Desktop"/>
    <s v="55+"/>
    <s v="Late Night"/>
    <x v="0"/>
    <n v="7.99"/>
    <n v="0.11737089201877934"/>
    <n v="426"/>
    <n v="250"/>
  </r>
  <r>
    <n v="8721"/>
    <s v="Stephen"/>
    <d v="2023-02-23T00:00:00"/>
    <d v="2024-12-01T00:00:00"/>
    <n v="15.99"/>
    <n v="81"/>
    <s v="Drama"/>
    <n v="3"/>
    <n v="5"/>
    <b v="0"/>
    <n v="394"/>
    <n v="168"/>
    <s v="Canada"/>
    <s v="Cryptocurrency"/>
    <s v="Mandarin"/>
    <n v="21"/>
    <n v="4.7"/>
    <b v="1"/>
    <s v="Active"/>
    <x v="153"/>
    <s v="Smart TV"/>
    <s v="18-24"/>
    <s v="Late Night"/>
    <x v="12"/>
    <n v="15.99"/>
    <n v="0.25925925925925924"/>
    <n v="81"/>
    <n v="238"/>
  </r>
  <r>
    <n v="1075"/>
    <s v="Dawn"/>
    <d v="2023-05-05T00:00:00"/>
    <d v="2024-11-28T00:00:00"/>
    <n v="7.99"/>
    <n v="296"/>
    <s v="Romance"/>
    <n v="3"/>
    <n v="2"/>
    <b v="1"/>
    <n v="411"/>
    <n v="96"/>
    <s v="USA"/>
    <s v="Cryptocurrency"/>
    <s v="English"/>
    <n v="1"/>
    <n v="3.1"/>
    <b v="0"/>
    <s v="Active"/>
    <x v="154"/>
    <s v="Tablet"/>
    <s v="18-24"/>
    <s v="Evening"/>
    <x v="0"/>
    <n v="7.99"/>
    <n v="3.3783783783783786E-3"/>
    <n v="296"/>
    <n v="241"/>
  </r>
  <r>
    <n v="2690"/>
    <s v="Jonathan"/>
    <d v="2023-09-05T00:00:00"/>
    <d v="2024-11-29T00:00:00"/>
    <n v="15.99"/>
    <n v="466"/>
    <s v="Sci-Fi"/>
    <n v="3"/>
    <n v="2"/>
    <b v="0"/>
    <n v="977"/>
    <n v="94"/>
    <s v="France"/>
    <s v="Cryptocurrency"/>
    <s v="Mandarin"/>
    <n v="67"/>
    <n v="3.6"/>
    <b v="1"/>
    <s v="Active"/>
    <x v="155"/>
    <s v="Smartphone"/>
    <s v="35-44"/>
    <s v="Afternoon"/>
    <x v="5"/>
    <n v="15.99"/>
    <n v="0.14377682403433475"/>
    <n v="466"/>
    <n v="240"/>
  </r>
  <r>
    <n v="7654"/>
    <s v="Amy"/>
    <d v="2023-12-19T00:00:00"/>
    <d v="2024-11-27T00:00:00"/>
    <n v="11.99"/>
    <n v="424"/>
    <s v="Horror"/>
    <n v="5"/>
    <n v="2"/>
    <b v="0"/>
    <n v="406"/>
    <n v="150"/>
    <s v="Canada"/>
    <s v="Debit Card"/>
    <s v="Spanish"/>
    <n v="50"/>
    <n v="3.5"/>
    <b v="0"/>
    <s v="Active"/>
    <x v="156"/>
    <s v="Smart TV"/>
    <s v="25-34"/>
    <s v="Late Night"/>
    <x v="8"/>
    <n v="11.99"/>
    <n v="0.11792452830188679"/>
    <n v="424"/>
    <n v="242"/>
  </r>
  <r>
    <n v="7577"/>
    <s v="Paul"/>
    <d v="2024-10-17T00:00:00"/>
    <d v="2024-12-03T00:00:00"/>
    <n v="15.99"/>
    <n v="233"/>
    <s v="Sci-Fi"/>
    <n v="2"/>
    <n v="5"/>
    <b v="1"/>
    <n v="781"/>
    <n v="23"/>
    <s v="France"/>
    <s v="Credit Card"/>
    <s v="Hindi"/>
    <n v="89"/>
    <n v="3.3"/>
    <b v="0"/>
    <s v="Active"/>
    <x v="157"/>
    <s v="Tablet"/>
    <s v="45-54"/>
    <s v="Morning"/>
    <x v="19"/>
    <n v="15.99"/>
    <n v="0.38197424892703863"/>
    <n v="233"/>
    <n v="236"/>
  </r>
  <r>
    <n v="9814"/>
    <s v="Kenneth"/>
    <d v="2024-08-11T00:00:00"/>
    <d v="2024-11-27T00:00:00"/>
    <n v="11.99"/>
    <n v="413"/>
    <s v="Comedy"/>
    <n v="1"/>
    <n v="6"/>
    <b v="1"/>
    <n v="330"/>
    <n v="63"/>
    <s v="USA"/>
    <s v="PayPal"/>
    <s v="French"/>
    <n v="50"/>
    <n v="4.0999999999999996"/>
    <b v="1"/>
    <s v="Active"/>
    <x v="158"/>
    <s v="Smart TV"/>
    <s v="45-54"/>
    <s v="Late Night"/>
    <x v="6"/>
    <n v="11.99"/>
    <n v="0.12106537530266344"/>
    <n v="413"/>
    <n v="242"/>
  </r>
  <r>
    <n v="5423"/>
    <s v="Jamie"/>
    <d v="2024-09-30T00:00:00"/>
    <d v="2024-11-19T00:00:00"/>
    <n v="7.99"/>
    <n v="278"/>
    <s v="Action"/>
    <n v="1"/>
    <n v="5"/>
    <b v="1"/>
    <n v="163"/>
    <n v="88"/>
    <s v="Australia"/>
    <s v="PayPal"/>
    <s v="Mandarin"/>
    <n v="62"/>
    <n v="3.2"/>
    <b v="0"/>
    <s v="Active"/>
    <x v="159"/>
    <s v="Smartphone"/>
    <s v="45-54"/>
    <s v="Afternoon"/>
    <x v="11"/>
    <n v="7.99"/>
    <n v="0.22302158273381295"/>
    <n v="278"/>
    <n v="250"/>
  </r>
  <r>
    <n v="2660"/>
    <s v="Bruce"/>
    <d v="2022-12-30T00:00:00"/>
    <d v="2024-12-04T00:00:00"/>
    <n v="11.99"/>
    <n v="351"/>
    <s v="Horror"/>
    <n v="1"/>
    <n v="1"/>
    <b v="1"/>
    <n v="80"/>
    <n v="70"/>
    <s v="USA"/>
    <s v="Credit Card"/>
    <s v="German"/>
    <n v="54"/>
    <n v="4.5"/>
    <b v="1"/>
    <s v="Active"/>
    <x v="160"/>
    <s v="Tablet"/>
    <s v="35-44"/>
    <s v="Evening"/>
    <x v="22"/>
    <n v="11.99"/>
    <n v="0.15384615384615385"/>
    <n v="351"/>
    <n v="235"/>
  </r>
  <r>
    <n v="4206"/>
    <s v="Kevin"/>
    <d v="2024-04-04T00:00:00"/>
    <d v="2024-12-06T00:00:00"/>
    <n v="11.99"/>
    <n v="354"/>
    <s v="Romance"/>
    <n v="1"/>
    <n v="3"/>
    <b v="0"/>
    <n v="885"/>
    <n v="65"/>
    <s v="UK"/>
    <s v="Credit Card"/>
    <s v="English"/>
    <n v="70"/>
    <n v="4.7"/>
    <b v="0"/>
    <s v="Active"/>
    <x v="161"/>
    <s v="Smart TV"/>
    <s v="18-24"/>
    <s v="Afternoon"/>
    <x v="21"/>
    <n v="11.99"/>
    <n v="0.19774011299435029"/>
    <n v="354"/>
    <n v="233"/>
  </r>
  <r>
    <n v="5269"/>
    <s v="Jamie"/>
    <d v="2023-03-06T00:00:00"/>
    <d v="2024-12-04T00:00:00"/>
    <n v="11.99"/>
    <n v="192"/>
    <s v="Comedy"/>
    <n v="5"/>
    <n v="4"/>
    <b v="0"/>
    <n v="123"/>
    <n v="34"/>
    <s v="India"/>
    <s v="Cryptocurrency"/>
    <s v="English"/>
    <n v="73"/>
    <n v="3.8"/>
    <b v="1"/>
    <s v="Active"/>
    <x v="162"/>
    <s v="Tablet"/>
    <s v="45-54"/>
    <s v="Morning"/>
    <x v="9"/>
    <n v="11.99"/>
    <n v="0.38020833333333331"/>
    <n v="192"/>
    <n v="235"/>
  </r>
  <r>
    <n v="7922"/>
    <s v="Andrew"/>
    <d v="2023-02-19T00:00:00"/>
    <d v="2024-12-18T00:00:00"/>
    <n v="7.99"/>
    <n v="176"/>
    <s v="Documentary"/>
    <n v="4"/>
    <n v="6"/>
    <b v="1"/>
    <n v="830"/>
    <n v="74"/>
    <s v="UK"/>
    <s v="PayPal"/>
    <s v="German"/>
    <n v="66"/>
    <n v="3.5"/>
    <b v="1"/>
    <s v="Active"/>
    <x v="163"/>
    <s v="Tablet"/>
    <s v="35-44"/>
    <s v="Evening"/>
    <x v="12"/>
    <n v="7.99"/>
    <n v="0.375"/>
    <n v="176"/>
    <n v="221"/>
  </r>
  <r>
    <n v="7829"/>
    <s v="Brandon"/>
    <d v="2023-10-18T00:00:00"/>
    <d v="2024-12-18T00:00:00"/>
    <n v="7.99"/>
    <n v="482"/>
    <s v="Comedy"/>
    <n v="1"/>
    <n v="4"/>
    <b v="1"/>
    <n v="770"/>
    <n v="129"/>
    <s v="Canada"/>
    <s v="PayPal"/>
    <s v="Mandarin"/>
    <n v="0"/>
    <n v="3.7"/>
    <b v="1"/>
    <s v="Active"/>
    <x v="164"/>
    <s v="Laptop"/>
    <s v="25-34"/>
    <s v="Morning"/>
    <x v="23"/>
    <n v="7.99"/>
    <n v="0"/>
    <n v="482"/>
    <n v="221"/>
  </r>
  <r>
    <n v="1715"/>
    <s v="Ryan"/>
    <d v="2024-06-17T00:00:00"/>
    <d v="2024-12-04T00:00:00"/>
    <n v="7.99"/>
    <n v="87"/>
    <s v="Drama"/>
    <n v="3"/>
    <n v="5"/>
    <b v="1"/>
    <n v="753"/>
    <n v="181"/>
    <s v="UK"/>
    <s v="Debit Card"/>
    <s v="Hindi"/>
    <n v="51"/>
    <n v="3.1"/>
    <b v="1"/>
    <s v="Active"/>
    <x v="165"/>
    <s v="Smartphone"/>
    <s v="18-24"/>
    <s v="Afternoon"/>
    <x v="14"/>
    <n v="7.99"/>
    <n v="0.58620689655172409"/>
    <n v="87"/>
    <n v="235"/>
  </r>
  <r>
    <n v="2639"/>
    <s v="Steven"/>
    <d v="2024-06-18T00:00:00"/>
    <d v="2024-12-07T00:00:00"/>
    <n v="11.99"/>
    <n v="163"/>
    <s v="Drama"/>
    <n v="5"/>
    <n v="1"/>
    <b v="1"/>
    <n v="38"/>
    <n v="53"/>
    <s v="Australia"/>
    <s v="Debit Card"/>
    <s v="English"/>
    <n v="37"/>
    <n v="4.5999999999999996"/>
    <b v="0"/>
    <s v="Active"/>
    <x v="166"/>
    <s v="Smartphone"/>
    <s v="35-44"/>
    <s v="Evening"/>
    <x v="14"/>
    <n v="11.99"/>
    <n v="0.22699386503067484"/>
    <n v="163"/>
    <n v="232"/>
  </r>
  <r>
    <n v="1801"/>
    <s v="Christine"/>
    <d v="2024-01-14T00:00:00"/>
    <d v="2024-12-13T00:00:00"/>
    <n v="11.99"/>
    <n v="419"/>
    <s v="Horror"/>
    <n v="4"/>
    <n v="5"/>
    <b v="0"/>
    <n v="386"/>
    <n v="122"/>
    <s v="Germany"/>
    <s v="Credit Card"/>
    <s v="German"/>
    <n v="9"/>
    <n v="4.5999999999999996"/>
    <b v="0"/>
    <s v="Active"/>
    <x v="167"/>
    <s v="Desktop"/>
    <s v="45-54"/>
    <s v="Late Night"/>
    <x v="16"/>
    <n v="11.99"/>
    <n v="2.1479713603818614E-2"/>
    <n v="419"/>
    <n v="226"/>
  </r>
  <r>
    <n v="9163"/>
    <s v="Martin"/>
    <d v="2023-04-04T00:00:00"/>
    <d v="2024-11-27T00:00:00"/>
    <n v="11.99"/>
    <n v="203"/>
    <s v="Sci-Fi"/>
    <n v="4"/>
    <n v="4"/>
    <b v="1"/>
    <n v="874"/>
    <n v="67"/>
    <s v="India"/>
    <s v="Debit Card"/>
    <s v="French"/>
    <n v="94"/>
    <n v="3.9"/>
    <b v="1"/>
    <s v="Active"/>
    <x v="168"/>
    <s v="Smartphone"/>
    <s v="35-44"/>
    <s v="Afternoon"/>
    <x v="1"/>
    <n v="11.99"/>
    <n v="0.46305418719211822"/>
    <n v="203"/>
    <n v="242"/>
  </r>
  <r>
    <n v="1284"/>
    <s v="Michael"/>
    <d v="2024-12-04T00:00:00"/>
    <d v="2024-12-01T00:00:00"/>
    <n v="7.99"/>
    <n v="405"/>
    <s v="Comedy"/>
    <n v="4"/>
    <n v="3"/>
    <b v="1"/>
    <n v="695"/>
    <n v="85"/>
    <s v="Australia"/>
    <s v="Credit Card"/>
    <s v="French"/>
    <n v="42"/>
    <n v="3.7"/>
    <b v="0"/>
    <s v="Active"/>
    <x v="169"/>
    <s v="Laptop"/>
    <s v="25-34"/>
    <s v="Morning"/>
    <x v="18"/>
    <n v="7.99"/>
    <n v="0.1037037037037037"/>
    <n v="405"/>
    <n v="238"/>
  </r>
  <r>
    <n v="8774"/>
    <s v="Hunter"/>
    <d v="2023-11-03T00:00:00"/>
    <d v="2024-12-08T00:00:00"/>
    <n v="15.99"/>
    <n v="496"/>
    <s v="Comedy"/>
    <n v="5"/>
    <n v="6"/>
    <b v="0"/>
    <n v="803"/>
    <n v="130"/>
    <s v="USA"/>
    <s v="Cryptocurrency"/>
    <s v="French"/>
    <n v="4"/>
    <n v="4.8"/>
    <b v="0"/>
    <s v="Active"/>
    <x v="170"/>
    <s v="Smart TV"/>
    <s v="45-54"/>
    <s v="Morning"/>
    <x v="15"/>
    <n v="15.99"/>
    <n v="8.0645161290322578E-3"/>
    <n v="496"/>
    <n v="231"/>
  </r>
  <r>
    <n v="3866"/>
    <s v="Catherine"/>
    <d v="2024-02-01T00:00:00"/>
    <d v="2024-11-28T00:00:00"/>
    <n v="15.99"/>
    <n v="328"/>
    <s v="Sci-Fi"/>
    <n v="2"/>
    <n v="2"/>
    <b v="0"/>
    <n v="268"/>
    <n v="50"/>
    <s v="Germany"/>
    <s v="Debit Card"/>
    <s v="Mandarin"/>
    <n v="3"/>
    <n v="4.4000000000000004"/>
    <b v="1"/>
    <s v="Active"/>
    <x v="171"/>
    <s v="Laptop"/>
    <s v="18-24"/>
    <s v="Evening"/>
    <x v="20"/>
    <n v="15.99"/>
    <n v="9.1463414634146336E-3"/>
    <n v="328"/>
    <n v="241"/>
  </r>
  <r>
    <n v="4477"/>
    <s v="Christopher"/>
    <d v="2024-04-28T00:00:00"/>
    <d v="2024-11-23T00:00:00"/>
    <n v="7.99"/>
    <n v="85"/>
    <s v="Drama"/>
    <n v="5"/>
    <n v="1"/>
    <b v="0"/>
    <n v="429"/>
    <n v="52"/>
    <s v="UK"/>
    <s v="PayPal"/>
    <s v="German"/>
    <n v="16"/>
    <n v="3.8"/>
    <b v="0"/>
    <s v="Active"/>
    <x v="172"/>
    <s v="Smartphone"/>
    <s v="45-54"/>
    <s v="Evening"/>
    <x v="21"/>
    <n v="7.99"/>
    <n v="0.18823529411764706"/>
    <n v="85"/>
    <n v="246"/>
  </r>
  <r>
    <n v="4829"/>
    <s v="Jeff"/>
    <d v="2024-09-21T00:00:00"/>
    <d v="2024-12-17T00:00:00"/>
    <n v="11.99"/>
    <n v="386"/>
    <s v="Sci-Fi"/>
    <n v="3"/>
    <n v="4"/>
    <b v="0"/>
    <n v="62"/>
    <n v="50"/>
    <s v="Germany"/>
    <s v="Credit Card"/>
    <s v="Hindi"/>
    <n v="44"/>
    <n v="4.7"/>
    <b v="0"/>
    <s v="Active"/>
    <x v="173"/>
    <s v="Smartphone"/>
    <s v="35-44"/>
    <s v="Morning"/>
    <x v="11"/>
    <n v="11.99"/>
    <n v="0.11398963730569948"/>
    <n v="386"/>
    <n v="222"/>
  </r>
  <r>
    <n v="1257"/>
    <s v="Daniel"/>
    <d v="2023-02-08T00:00:00"/>
    <d v="2024-12-08T00:00:00"/>
    <n v="7.99"/>
    <n v="245"/>
    <s v="Action"/>
    <n v="3"/>
    <n v="4"/>
    <b v="0"/>
    <n v="831"/>
    <n v="15"/>
    <s v="Canada"/>
    <s v="PayPal"/>
    <s v="German"/>
    <n v="64"/>
    <n v="4.9000000000000004"/>
    <b v="0"/>
    <s v="Active"/>
    <x v="174"/>
    <s v="Tablet"/>
    <s v="45-54"/>
    <s v="Afternoon"/>
    <x v="12"/>
    <n v="7.99"/>
    <n v="0.26122448979591839"/>
    <n v="245"/>
    <n v="231"/>
  </r>
  <r>
    <n v="1897"/>
    <s v="Cathy"/>
    <d v="2023-03-19T00:00:00"/>
    <d v="2024-12-16T00:00:00"/>
    <n v="11.99"/>
    <n v="97"/>
    <s v="Horror"/>
    <n v="5"/>
    <n v="5"/>
    <b v="1"/>
    <n v="737"/>
    <n v="85"/>
    <s v="India"/>
    <s v="PayPal"/>
    <s v="French"/>
    <n v="80"/>
    <n v="3.6"/>
    <b v="1"/>
    <s v="Active"/>
    <x v="175"/>
    <s v="Smartphone"/>
    <s v="55+"/>
    <s v="Afternoon"/>
    <x v="9"/>
    <n v="11.99"/>
    <n v="0.82474226804123707"/>
    <n v="97"/>
    <n v="223"/>
  </r>
  <r>
    <n v="3603"/>
    <s v="Sylvia"/>
    <d v="2023-04-04T00:00:00"/>
    <d v="2024-11-20T00:00:00"/>
    <n v="7.99"/>
    <n v="216"/>
    <s v="Documentary"/>
    <n v="4"/>
    <n v="3"/>
    <b v="1"/>
    <n v="923"/>
    <n v="143"/>
    <s v="USA"/>
    <s v="Credit Card"/>
    <s v="Mandarin"/>
    <n v="20"/>
    <n v="3.4"/>
    <b v="0"/>
    <s v="Active"/>
    <x v="176"/>
    <s v="Desktop"/>
    <s v="55+"/>
    <s v="Late Night"/>
    <x v="1"/>
    <n v="7.99"/>
    <n v="9.2592592592592587E-2"/>
    <n v="216"/>
    <n v="249"/>
  </r>
  <r>
    <n v="9256"/>
    <s v="Daniel"/>
    <d v="2023-02-07T00:00:00"/>
    <d v="2024-11-22T00:00:00"/>
    <n v="7.99"/>
    <n v="331"/>
    <s v="Romance"/>
    <n v="5"/>
    <n v="1"/>
    <b v="0"/>
    <n v="85"/>
    <n v="117"/>
    <s v="France"/>
    <s v="Credit Card"/>
    <s v="French"/>
    <n v="21"/>
    <n v="4.8"/>
    <b v="1"/>
    <s v="Active"/>
    <x v="177"/>
    <s v="Smart TV"/>
    <s v="25-34"/>
    <s v="Afternoon"/>
    <x v="12"/>
    <n v="7.99"/>
    <n v="6.3444108761329304E-2"/>
    <n v="331"/>
    <n v="247"/>
  </r>
  <r>
    <n v="9469"/>
    <s v="William"/>
    <d v="2023-06-10T00:00:00"/>
    <d v="2024-11-25T00:00:00"/>
    <n v="11.99"/>
    <n v="451"/>
    <s v="Sci-Fi"/>
    <n v="2"/>
    <n v="3"/>
    <b v="0"/>
    <n v="59"/>
    <n v="38"/>
    <s v="Germany"/>
    <s v="Credit Card"/>
    <s v="German"/>
    <n v="94"/>
    <n v="3"/>
    <b v="1"/>
    <s v="Active"/>
    <x v="178"/>
    <s v="Laptop"/>
    <s v="45-54"/>
    <s v="Evening"/>
    <x v="4"/>
    <n v="11.99"/>
    <n v="0.20842572062084258"/>
    <n v="451"/>
    <n v="244"/>
  </r>
  <r>
    <n v="7136"/>
    <s v="Jessica"/>
    <d v="2024-05-19T00:00:00"/>
    <d v="2024-12-14T00:00:00"/>
    <n v="7.99"/>
    <n v="326"/>
    <s v="Action"/>
    <n v="5"/>
    <n v="1"/>
    <b v="0"/>
    <n v="590"/>
    <n v="105"/>
    <s v="France"/>
    <s v="PayPal"/>
    <s v="Hindi"/>
    <n v="56"/>
    <n v="3.3"/>
    <b v="0"/>
    <s v="Active"/>
    <x v="179"/>
    <s v="Smartphone"/>
    <s v="25-34"/>
    <s v="Afternoon"/>
    <x v="7"/>
    <n v="7.99"/>
    <n v="0.17177914110429449"/>
    <n v="326"/>
    <n v="225"/>
  </r>
  <r>
    <n v="2321"/>
    <s v="Joseph"/>
    <d v="2024-02-20T00:00:00"/>
    <d v="2024-12-14T00:00:00"/>
    <n v="15.99"/>
    <n v="358"/>
    <s v="Drama"/>
    <n v="3"/>
    <n v="1"/>
    <b v="0"/>
    <n v="348"/>
    <n v="49"/>
    <s v="France"/>
    <s v="Debit Card"/>
    <s v="Hindi"/>
    <n v="14"/>
    <n v="4.2"/>
    <b v="0"/>
    <s v="Active"/>
    <x v="180"/>
    <s v="Desktop"/>
    <s v="35-44"/>
    <s v="Morning"/>
    <x v="20"/>
    <n v="15.99"/>
    <n v="3.9106145251396648E-2"/>
    <n v="358"/>
    <n v="225"/>
  </r>
  <r>
    <n v="4243"/>
    <s v="Christopher"/>
    <d v="2023-03-13T00:00:00"/>
    <d v="2024-11-29T00:00:00"/>
    <n v="15.99"/>
    <n v="91"/>
    <s v="Action"/>
    <n v="2"/>
    <n v="1"/>
    <b v="1"/>
    <n v="561"/>
    <n v="153"/>
    <s v="Canada"/>
    <s v="Cryptocurrency"/>
    <s v="English"/>
    <n v="7"/>
    <n v="4.0999999999999996"/>
    <b v="0"/>
    <s v="Active"/>
    <x v="181"/>
    <s v="Tablet"/>
    <s v="55+"/>
    <s v="Morning"/>
    <x v="9"/>
    <n v="15.99"/>
    <n v="7.6923076923076927E-2"/>
    <n v="91"/>
    <n v="240"/>
  </r>
  <r>
    <n v="8015"/>
    <s v="Laurie"/>
    <d v="2023-10-28T00:00:00"/>
    <d v="2024-12-18T00:00:00"/>
    <n v="7.99"/>
    <n v="478"/>
    <s v="Action"/>
    <n v="2"/>
    <n v="2"/>
    <b v="1"/>
    <n v="214"/>
    <n v="191"/>
    <s v="UK"/>
    <s v="Debit Card"/>
    <s v="Spanish"/>
    <n v="44"/>
    <n v="3.6"/>
    <b v="0"/>
    <s v="Active"/>
    <x v="182"/>
    <s v="Desktop"/>
    <s v="35-44"/>
    <s v="Afternoon"/>
    <x v="23"/>
    <n v="7.99"/>
    <n v="9.2050209205020925E-2"/>
    <n v="478"/>
    <n v="221"/>
  </r>
  <r>
    <n v="3440"/>
    <s v="William"/>
    <d v="2023-02-25T00:00:00"/>
    <d v="2024-11-22T00:00:00"/>
    <n v="7.99"/>
    <n v="16"/>
    <s v="Documentary"/>
    <n v="3"/>
    <n v="4"/>
    <b v="0"/>
    <n v="964"/>
    <n v="111"/>
    <s v="France"/>
    <s v="PayPal"/>
    <s v="Mandarin"/>
    <n v="52"/>
    <n v="3.1"/>
    <b v="1"/>
    <s v="Active"/>
    <x v="183"/>
    <s v="Tablet"/>
    <s v="18-24"/>
    <s v="Morning"/>
    <x v="12"/>
    <n v="7.99"/>
    <n v="3.25"/>
    <n v="16"/>
    <n v="247"/>
  </r>
  <r>
    <n v="9914"/>
    <s v="Courtney"/>
    <d v="2023-10-17T00:00:00"/>
    <d v="2024-12-08T00:00:00"/>
    <n v="11.99"/>
    <n v="44"/>
    <s v="Comedy"/>
    <n v="2"/>
    <n v="1"/>
    <b v="1"/>
    <n v="897"/>
    <n v="62"/>
    <s v="Germany"/>
    <s v="PayPal"/>
    <s v="English"/>
    <n v="18"/>
    <n v="4.4000000000000004"/>
    <b v="0"/>
    <s v="Active"/>
    <x v="184"/>
    <s v="Smartphone"/>
    <s v="35-44"/>
    <s v="Afternoon"/>
    <x v="23"/>
    <n v="11.99"/>
    <n v="0.40909090909090912"/>
    <n v="44"/>
    <n v="231"/>
  </r>
  <r>
    <n v="5045"/>
    <s v="Ashley"/>
    <d v="2024-08-25T00:00:00"/>
    <d v="2024-11-21T00:00:00"/>
    <n v="11.99"/>
    <n v="100"/>
    <s v="Comedy"/>
    <n v="4"/>
    <n v="1"/>
    <b v="1"/>
    <n v="983"/>
    <n v="191"/>
    <s v="France"/>
    <s v="PayPal"/>
    <s v="Mandarin"/>
    <n v="53"/>
    <n v="4.5"/>
    <b v="0"/>
    <s v="Active"/>
    <x v="185"/>
    <s v="Tablet"/>
    <s v="18-24"/>
    <s v="Afternoon"/>
    <x v="6"/>
    <n v="11.99"/>
    <n v="0.53"/>
    <n v="100"/>
    <n v="248"/>
  </r>
  <r>
    <n v="1379"/>
    <s v="Erin"/>
    <d v="2023-04-19T00:00:00"/>
    <d v="2024-12-05T00:00:00"/>
    <n v="11.99"/>
    <n v="44"/>
    <s v="Drama"/>
    <n v="5"/>
    <n v="4"/>
    <b v="1"/>
    <n v="432"/>
    <n v="73"/>
    <s v="UK"/>
    <s v="PayPal"/>
    <s v="English"/>
    <n v="88"/>
    <n v="4.5999999999999996"/>
    <b v="0"/>
    <s v="Active"/>
    <x v="186"/>
    <s v="Laptop"/>
    <s v="35-44"/>
    <s v="Evening"/>
    <x v="1"/>
    <n v="11.99"/>
    <n v="2"/>
    <n v="44"/>
    <n v="234"/>
  </r>
  <r>
    <n v="6099"/>
    <s v="Danielle"/>
    <d v="2024-02-23T00:00:00"/>
    <d v="2024-11-27T00:00:00"/>
    <n v="11.99"/>
    <n v="37"/>
    <s v="Comedy"/>
    <n v="3"/>
    <n v="1"/>
    <b v="1"/>
    <n v="881"/>
    <n v="189"/>
    <s v="Canada"/>
    <s v="Debit Card"/>
    <s v="French"/>
    <n v="32"/>
    <n v="3.9"/>
    <b v="0"/>
    <s v="Active"/>
    <x v="187"/>
    <s v="Smartphone"/>
    <s v="35-44"/>
    <s v="Morning"/>
    <x v="20"/>
    <n v="11.99"/>
    <n v="0.86486486486486491"/>
    <n v="37"/>
    <n v="242"/>
  </r>
  <r>
    <n v="4696"/>
    <s v="Alexander"/>
    <d v="2023-06-18T00:00:00"/>
    <d v="2024-12-04T00:00:00"/>
    <n v="15.99"/>
    <n v="48"/>
    <s v="Action"/>
    <n v="5"/>
    <n v="2"/>
    <b v="0"/>
    <n v="331"/>
    <n v="93"/>
    <s v="USA"/>
    <s v="Cryptocurrency"/>
    <s v="French"/>
    <n v="66"/>
    <n v="3.7"/>
    <b v="0"/>
    <s v="Active"/>
    <x v="188"/>
    <s v="Laptop"/>
    <s v="25-34"/>
    <s v="Late Night"/>
    <x v="4"/>
    <n v="15.99"/>
    <n v="1.375"/>
    <n v="48"/>
    <n v="235"/>
  </r>
  <r>
    <n v="4808"/>
    <s v="Amanda"/>
    <d v="2024-03-26T00:00:00"/>
    <d v="2024-11-27T00:00:00"/>
    <n v="7.99"/>
    <n v="371"/>
    <s v="Romance"/>
    <n v="1"/>
    <n v="1"/>
    <b v="1"/>
    <n v="819"/>
    <n v="71"/>
    <s v="Canada"/>
    <s v="PayPal"/>
    <s v="Spanish"/>
    <n v="36"/>
    <n v="4.0999999999999996"/>
    <b v="1"/>
    <s v="Active"/>
    <x v="189"/>
    <s v="Desktop"/>
    <s v="45-54"/>
    <s v="Late Night"/>
    <x v="10"/>
    <n v="7.99"/>
    <n v="9.7035040431266845E-2"/>
    <n v="371"/>
    <n v="242"/>
  </r>
  <r>
    <n v="3633"/>
    <s v="Randy"/>
    <d v="2024-12-18T00:00:00"/>
    <d v="2024-12-10T00:00:00"/>
    <n v="7.99"/>
    <n v="176"/>
    <s v="Action"/>
    <n v="5"/>
    <n v="1"/>
    <b v="1"/>
    <n v="936"/>
    <n v="11"/>
    <s v="France"/>
    <s v="Cryptocurrency"/>
    <s v="English"/>
    <n v="42"/>
    <n v="3.2"/>
    <b v="0"/>
    <s v="Active"/>
    <x v="190"/>
    <s v="Smartphone"/>
    <s v="35-44"/>
    <s v="Late Night"/>
    <x v="18"/>
    <n v="7.99"/>
    <n v="0.23863636363636365"/>
    <n v="176"/>
    <n v="229"/>
  </r>
  <r>
    <n v="4979"/>
    <s v="Tony"/>
    <d v="2024-11-16T00:00:00"/>
    <d v="2024-11-24T00:00:00"/>
    <n v="15.99"/>
    <n v="312"/>
    <s v="Drama"/>
    <n v="4"/>
    <n v="4"/>
    <b v="0"/>
    <n v="321"/>
    <n v="19"/>
    <s v="Australia"/>
    <s v="PayPal"/>
    <s v="Spanish"/>
    <n v="18"/>
    <n v="4.3"/>
    <b v="1"/>
    <s v="Active"/>
    <x v="191"/>
    <s v="Laptop"/>
    <s v="25-34"/>
    <s v="Evening"/>
    <x v="24"/>
    <n v="15.99"/>
    <n v="5.7692307692307696E-2"/>
    <n v="312"/>
    <n v="245"/>
  </r>
  <r>
    <n v="2214"/>
    <s v="Michelle"/>
    <d v="2024-10-21T00:00:00"/>
    <d v="2024-11-24T00:00:00"/>
    <n v="7.99"/>
    <n v="375"/>
    <s v="Romance"/>
    <n v="1"/>
    <n v="1"/>
    <b v="1"/>
    <n v="244"/>
    <n v="106"/>
    <s v="India"/>
    <s v="PayPal"/>
    <s v="French"/>
    <n v="16"/>
    <n v="3.9"/>
    <b v="1"/>
    <s v="Active"/>
    <x v="121"/>
    <s v="Smartphone"/>
    <s v="25-34"/>
    <s v="Late Night"/>
    <x v="19"/>
    <n v="7.99"/>
    <n v="4.2666666666666665E-2"/>
    <n v="375"/>
    <n v="245"/>
  </r>
  <r>
    <n v="6606"/>
    <s v="Danielle"/>
    <d v="2024-01-26T00:00:00"/>
    <d v="2024-11-29T00:00:00"/>
    <n v="15.99"/>
    <n v="134"/>
    <s v="Sci-Fi"/>
    <n v="3"/>
    <n v="5"/>
    <b v="1"/>
    <n v="826"/>
    <n v="160"/>
    <s v="France"/>
    <s v="Cryptocurrency"/>
    <s v="English"/>
    <n v="96"/>
    <n v="3.6"/>
    <b v="1"/>
    <s v="Active"/>
    <x v="192"/>
    <s v="Smartphone"/>
    <s v="25-34"/>
    <s v="Late Night"/>
    <x v="16"/>
    <n v="15.99"/>
    <n v="0.71641791044776115"/>
    <n v="134"/>
    <n v="240"/>
  </r>
  <r>
    <n v="4246"/>
    <s v="Jacob"/>
    <d v="2023-09-24T00:00:00"/>
    <d v="2024-12-15T00:00:00"/>
    <n v="7.99"/>
    <n v="91"/>
    <s v="Drama"/>
    <n v="5"/>
    <n v="1"/>
    <b v="0"/>
    <n v="159"/>
    <n v="14"/>
    <s v="UK"/>
    <s v="PayPal"/>
    <s v="Spanish"/>
    <n v="85"/>
    <n v="4.4000000000000004"/>
    <b v="0"/>
    <s v="Active"/>
    <x v="193"/>
    <s v="Smart TV"/>
    <s v="35-44"/>
    <s v="Late Night"/>
    <x v="5"/>
    <n v="7.99"/>
    <n v="0.93406593406593408"/>
    <n v="91"/>
    <n v="224"/>
  </r>
  <r>
    <n v="2836"/>
    <s v="Samantha"/>
    <d v="2024-02-07T00:00:00"/>
    <d v="2024-12-17T00:00:00"/>
    <n v="7.99"/>
    <n v="359"/>
    <s v="Horror"/>
    <n v="2"/>
    <n v="6"/>
    <b v="0"/>
    <n v="305"/>
    <n v="81"/>
    <s v="Australia"/>
    <s v="Cryptocurrency"/>
    <s v="German"/>
    <n v="28"/>
    <n v="3.3"/>
    <b v="0"/>
    <s v="Active"/>
    <x v="194"/>
    <s v="Desktop"/>
    <s v="55+"/>
    <s v="Morning"/>
    <x v="20"/>
    <n v="7.99"/>
    <n v="7.7994428969359333E-2"/>
    <n v="359"/>
    <n v="222"/>
  </r>
  <r>
    <n v="6963"/>
    <s v="Chris"/>
    <d v="2023-07-06T00:00:00"/>
    <d v="2024-11-29T00:00:00"/>
    <n v="15.99"/>
    <n v="172"/>
    <s v="Comedy"/>
    <n v="2"/>
    <n v="6"/>
    <b v="0"/>
    <n v="841"/>
    <n v="83"/>
    <s v="UK"/>
    <s v="PayPal"/>
    <s v="French"/>
    <n v="44"/>
    <n v="5"/>
    <b v="1"/>
    <s v="Active"/>
    <x v="195"/>
    <s v="Tablet"/>
    <s v="25-34"/>
    <s v="Evening"/>
    <x v="13"/>
    <n v="15.99"/>
    <n v="0.2558139534883721"/>
    <n v="172"/>
    <n v="240"/>
  </r>
  <r>
    <n v="2243"/>
    <s v="Sherri"/>
    <d v="2024-07-17T00:00:00"/>
    <d v="2024-12-02T00:00:00"/>
    <n v="11.99"/>
    <n v="490"/>
    <s v="Comedy"/>
    <n v="3"/>
    <n v="3"/>
    <b v="1"/>
    <n v="123"/>
    <n v="183"/>
    <s v="France"/>
    <s v="Cryptocurrency"/>
    <s v="German"/>
    <n v="45"/>
    <n v="4.4000000000000004"/>
    <b v="0"/>
    <s v="Active"/>
    <x v="196"/>
    <s v="Desktop"/>
    <s v="18-24"/>
    <s v="Evening"/>
    <x v="17"/>
    <n v="11.99"/>
    <n v="9.1836734693877556E-2"/>
    <n v="490"/>
    <n v="237"/>
  </r>
  <r>
    <n v="5081"/>
    <s v="Angela"/>
    <d v="2024-10-27T00:00:00"/>
    <d v="2024-11-20T00:00:00"/>
    <n v="11.99"/>
    <n v="16"/>
    <s v="Romance"/>
    <n v="1"/>
    <n v="5"/>
    <b v="1"/>
    <n v="803"/>
    <n v="196"/>
    <s v="Australia"/>
    <s v="Cryptocurrency"/>
    <s v="Hindi"/>
    <n v="90"/>
    <n v="4.3"/>
    <b v="1"/>
    <s v="Active"/>
    <x v="197"/>
    <s v="Smart TV"/>
    <s v="45-54"/>
    <s v="Late Night"/>
    <x v="19"/>
    <n v="11.99"/>
    <n v="5.625"/>
    <n v="16"/>
    <n v="249"/>
  </r>
  <r>
    <n v="4171"/>
    <s v="John"/>
    <d v="2024-07-04T00:00:00"/>
    <d v="2024-12-14T00:00:00"/>
    <n v="11.99"/>
    <n v="291"/>
    <s v="Sci-Fi"/>
    <n v="2"/>
    <n v="1"/>
    <b v="1"/>
    <n v="380"/>
    <n v="106"/>
    <s v="Canada"/>
    <s v="PayPal"/>
    <s v="Spanish"/>
    <n v="22"/>
    <n v="4.0999999999999996"/>
    <b v="0"/>
    <s v="Active"/>
    <x v="198"/>
    <s v="Smart TV"/>
    <s v="45-54"/>
    <s v="Evening"/>
    <x v="17"/>
    <n v="11.99"/>
    <n v="7.560137457044673E-2"/>
    <n v="291"/>
    <n v="225"/>
  </r>
  <r>
    <n v="7399"/>
    <s v="Katherine"/>
    <d v="2024-08-13T00:00:00"/>
    <d v="2024-12-09T00:00:00"/>
    <n v="11.99"/>
    <n v="119"/>
    <s v="Romance"/>
    <n v="2"/>
    <n v="5"/>
    <b v="1"/>
    <n v="344"/>
    <n v="93"/>
    <s v="Germany"/>
    <s v="Debit Card"/>
    <s v="Hindi"/>
    <n v="0"/>
    <n v="4.2"/>
    <b v="0"/>
    <s v="Active"/>
    <x v="199"/>
    <s v="Tablet"/>
    <s v="45-54"/>
    <s v="Late Night"/>
    <x v="6"/>
    <n v="11.99"/>
    <n v="0"/>
    <n v="119"/>
    <n v="230"/>
  </r>
  <r>
    <n v="1110"/>
    <s v="April"/>
    <d v="2024-05-05T00:00:00"/>
    <d v="2024-12-04T00:00:00"/>
    <n v="11.99"/>
    <n v="35"/>
    <s v="Action"/>
    <n v="2"/>
    <n v="3"/>
    <b v="1"/>
    <n v="908"/>
    <n v="128"/>
    <s v="USA"/>
    <s v="PayPal"/>
    <s v="Spanish"/>
    <n v="86"/>
    <n v="3.2"/>
    <b v="1"/>
    <s v="Active"/>
    <x v="200"/>
    <s v="Tablet"/>
    <s v="35-44"/>
    <s v="Evening"/>
    <x v="7"/>
    <n v="11.99"/>
    <n v="2.4571428571428573"/>
    <n v="35"/>
    <n v="235"/>
  </r>
  <r>
    <n v="5630"/>
    <s v="Francis"/>
    <d v="2023-12-04T00:00:00"/>
    <d v="2024-11-24T00:00:00"/>
    <n v="7.99"/>
    <n v="88"/>
    <s v="Drama"/>
    <n v="4"/>
    <n v="6"/>
    <b v="1"/>
    <n v="782"/>
    <n v="180"/>
    <s v="USA"/>
    <s v="Debit Card"/>
    <s v="French"/>
    <n v="86"/>
    <n v="5"/>
    <b v="1"/>
    <s v="Active"/>
    <x v="201"/>
    <s v="Smart TV"/>
    <s v="45-54"/>
    <s v="Late Night"/>
    <x v="8"/>
    <n v="7.99"/>
    <n v="0.97727272727272729"/>
    <n v="88"/>
    <n v="245"/>
  </r>
  <r>
    <n v="9430"/>
    <s v="Katie"/>
    <d v="2023-11-03T00:00:00"/>
    <d v="2024-11-21T00:00:00"/>
    <n v="7.99"/>
    <n v="312"/>
    <s v="Sci-Fi"/>
    <n v="4"/>
    <n v="1"/>
    <b v="0"/>
    <n v="769"/>
    <n v="140"/>
    <s v="UK"/>
    <s v="Debit Card"/>
    <s v="Mandarin"/>
    <n v="94"/>
    <n v="4.8"/>
    <b v="1"/>
    <s v="Active"/>
    <x v="202"/>
    <s v="Smart TV"/>
    <s v="45-54"/>
    <s v="Evening"/>
    <x v="15"/>
    <n v="7.99"/>
    <n v="0.30128205128205127"/>
    <n v="312"/>
    <n v="248"/>
  </r>
  <r>
    <n v="7436"/>
    <s v="Natasha"/>
    <d v="2024-02-22T00:00:00"/>
    <d v="2024-12-17T00:00:00"/>
    <n v="15.99"/>
    <n v="238"/>
    <s v="Sci-Fi"/>
    <n v="4"/>
    <n v="1"/>
    <b v="1"/>
    <n v="233"/>
    <n v="102"/>
    <s v="Canada"/>
    <s v="Debit Card"/>
    <s v="Hindi"/>
    <n v="78"/>
    <n v="3.1"/>
    <b v="0"/>
    <s v="Active"/>
    <x v="203"/>
    <s v="Smart TV"/>
    <s v="55+"/>
    <s v="Late Night"/>
    <x v="20"/>
    <n v="15.99"/>
    <n v="0.32773109243697479"/>
    <n v="238"/>
    <n v="222"/>
  </r>
  <r>
    <n v="2147"/>
    <s v="Julie"/>
    <d v="2024-01-12T00:00:00"/>
    <d v="2024-12-11T00:00:00"/>
    <n v="11.99"/>
    <n v="132"/>
    <s v="Action"/>
    <n v="4"/>
    <n v="6"/>
    <b v="1"/>
    <n v="170"/>
    <n v="164"/>
    <s v="France"/>
    <s v="Debit Card"/>
    <s v="English"/>
    <n v="71"/>
    <n v="3.3"/>
    <b v="1"/>
    <s v="Active"/>
    <x v="204"/>
    <s v="Laptop"/>
    <s v="45-54"/>
    <s v="Morning"/>
    <x v="16"/>
    <n v="11.99"/>
    <n v="0.53787878787878785"/>
    <n v="132"/>
    <n v="228"/>
  </r>
  <r>
    <n v="3264"/>
    <s v="Brittany"/>
    <d v="2023-05-14T00:00:00"/>
    <d v="2024-12-09T00:00:00"/>
    <n v="11.99"/>
    <n v="456"/>
    <s v="Comedy"/>
    <n v="1"/>
    <n v="6"/>
    <b v="1"/>
    <n v="945"/>
    <n v="114"/>
    <s v="UK"/>
    <s v="Credit Card"/>
    <s v="German"/>
    <n v="44"/>
    <n v="3"/>
    <b v="0"/>
    <s v="Active"/>
    <x v="205"/>
    <s v="Smartphone"/>
    <s v="55+"/>
    <s v="Late Night"/>
    <x v="0"/>
    <n v="11.99"/>
    <n v="9.6491228070175433E-2"/>
    <n v="456"/>
    <n v="230"/>
  </r>
  <r>
    <n v="1214"/>
    <s v="Jaime"/>
    <d v="2023-06-08T00:00:00"/>
    <d v="2024-12-11T00:00:00"/>
    <n v="11.99"/>
    <n v="281"/>
    <s v="Action"/>
    <n v="5"/>
    <n v="6"/>
    <b v="1"/>
    <n v="945"/>
    <n v="108"/>
    <s v="Germany"/>
    <s v="PayPal"/>
    <s v="English"/>
    <n v="98"/>
    <n v="3.8"/>
    <b v="1"/>
    <s v="Active"/>
    <x v="206"/>
    <s v="Laptop"/>
    <s v="18-24"/>
    <s v="Afternoon"/>
    <x v="4"/>
    <n v="11.99"/>
    <n v="0.3487544483985765"/>
    <n v="281"/>
    <n v="228"/>
  </r>
  <r>
    <n v="6050"/>
    <s v="Emma"/>
    <d v="2024-08-08T00:00:00"/>
    <d v="2024-11-23T00:00:00"/>
    <n v="11.99"/>
    <n v="281"/>
    <s v="Horror"/>
    <n v="5"/>
    <n v="3"/>
    <b v="0"/>
    <n v="217"/>
    <n v="162"/>
    <s v="USA"/>
    <s v="Debit Card"/>
    <s v="Mandarin"/>
    <n v="0"/>
    <n v="3.4"/>
    <b v="0"/>
    <s v="Active"/>
    <x v="207"/>
    <s v="Smartphone"/>
    <s v="45-54"/>
    <s v="Late Night"/>
    <x v="6"/>
    <n v="11.99"/>
    <n v="0"/>
    <n v="281"/>
    <n v="246"/>
  </r>
  <r>
    <n v="7395"/>
    <s v="Stephanie"/>
    <d v="2023-11-26T00:00:00"/>
    <d v="2024-12-05T00:00:00"/>
    <n v="11.99"/>
    <n v="73"/>
    <s v="Action"/>
    <n v="1"/>
    <n v="1"/>
    <b v="1"/>
    <n v="664"/>
    <n v="123"/>
    <s v="Australia"/>
    <s v="Debit Card"/>
    <s v="German"/>
    <n v="70"/>
    <n v="4.4000000000000004"/>
    <b v="1"/>
    <s v="Active"/>
    <x v="208"/>
    <s v="Smart TV"/>
    <s v="25-34"/>
    <s v="Late Night"/>
    <x v="15"/>
    <n v="11.99"/>
    <n v="0.95890410958904104"/>
    <n v="73"/>
    <n v="234"/>
  </r>
  <r>
    <n v="3904"/>
    <s v="John"/>
    <d v="2024-06-18T00:00:00"/>
    <d v="2024-12-09T00:00:00"/>
    <n v="11.99"/>
    <n v="365"/>
    <s v="Horror"/>
    <n v="3"/>
    <n v="1"/>
    <b v="1"/>
    <n v="679"/>
    <n v="1"/>
    <s v="France"/>
    <s v="Debit Card"/>
    <s v="French"/>
    <n v="100"/>
    <n v="4.7"/>
    <b v="0"/>
    <s v="Active"/>
    <x v="209"/>
    <s v="Tablet"/>
    <s v="35-44"/>
    <s v="Evening"/>
    <x v="14"/>
    <n v="11.99"/>
    <n v="0.27397260273972601"/>
    <n v="365"/>
    <n v="230"/>
  </r>
  <r>
    <n v="6545"/>
    <s v="Elizabeth"/>
    <d v="2024-06-13T00:00:00"/>
    <d v="2024-12-08T00:00:00"/>
    <n v="7.99"/>
    <n v="61"/>
    <s v="Drama"/>
    <n v="1"/>
    <n v="5"/>
    <b v="1"/>
    <n v="242"/>
    <n v="200"/>
    <s v="Germany"/>
    <s v="Cryptocurrency"/>
    <s v="Mandarin"/>
    <n v="53"/>
    <n v="4.8"/>
    <b v="1"/>
    <s v="Active"/>
    <x v="210"/>
    <s v="Laptop"/>
    <s v="35-44"/>
    <s v="Late Night"/>
    <x v="14"/>
    <n v="7.99"/>
    <n v="0.86885245901639341"/>
    <n v="61"/>
    <n v="231"/>
  </r>
  <r>
    <n v="3131"/>
    <s v="James"/>
    <d v="2023-06-11T00:00:00"/>
    <d v="2024-11-21T00:00:00"/>
    <n v="15.99"/>
    <n v="399"/>
    <s v="Sci-Fi"/>
    <n v="3"/>
    <n v="5"/>
    <b v="0"/>
    <n v="541"/>
    <n v="158"/>
    <s v="UK"/>
    <s v="Debit Card"/>
    <s v="French"/>
    <n v="4"/>
    <n v="4.9000000000000004"/>
    <b v="1"/>
    <s v="Active"/>
    <x v="211"/>
    <s v="Laptop"/>
    <s v="55+"/>
    <s v="Morning"/>
    <x v="4"/>
    <n v="15.99"/>
    <n v="1.0025062656641603E-2"/>
    <n v="399"/>
    <n v="248"/>
  </r>
  <r>
    <n v="8589"/>
    <s v="Kayla"/>
    <d v="2023-01-19T00:00:00"/>
    <d v="2024-11-20T00:00:00"/>
    <n v="11.99"/>
    <n v="102"/>
    <s v="Romance"/>
    <n v="2"/>
    <n v="1"/>
    <b v="1"/>
    <n v="108"/>
    <n v="105"/>
    <s v="France"/>
    <s v="PayPal"/>
    <s v="English"/>
    <n v="76"/>
    <n v="4.7"/>
    <b v="0"/>
    <s v="Active"/>
    <x v="212"/>
    <s v="Desktop"/>
    <s v="35-44"/>
    <s v="Afternoon"/>
    <x v="3"/>
    <n v="11.99"/>
    <n v="0.74509803921568629"/>
    <n v="102"/>
    <n v="249"/>
  </r>
  <r>
    <n v="2908"/>
    <s v="Anthony"/>
    <d v="2024-09-26T00:00:00"/>
    <d v="2024-11-22T00:00:00"/>
    <n v="11.99"/>
    <n v="88"/>
    <s v="Sci-Fi"/>
    <n v="4"/>
    <n v="2"/>
    <b v="1"/>
    <n v="343"/>
    <n v="163"/>
    <s v="France"/>
    <s v="Cryptocurrency"/>
    <s v="German"/>
    <n v="89"/>
    <n v="5"/>
    <b v="1"/>
    <s v="Active"/>
    <x v="213"/>
    <s v="Smart TV"/>
    <s v="55+"/>
    <s v="Evening"/>
    <x v="11"/>
    <n v="11.99"/>
    <n v="1.0113636363636365"/>
    <n v="88"/>
    <n v="247"/>
  </r>
  <r>
    <n v="5209"/>
    <s v="Melissa"/>
    <d v="2023-05-10T00:00:00"/>
    <d v="2024-11-19T00:00:00"/>
    <n v="11.99"/>
    <n v="92"/>
    <s v="Romance"/>
    <n v="5"/>
    <n v="3"/>
    <b v="1"/>
    <n v="477"/>
    <n v="38"/>
    <s v="France"/>
    <s v="Credit Card"/>
    <s v="English"/>
    <n v="71"/>
    <n v="3.9"/>
    <b v="1"/>
    <s v="Active"/>
    <x v="214"/>
    <s v="Smartphone"/>
    <s v="45-54"/>
    <s v="Evening"/>
    <x v="0"/>
    <n v="11.99"/>
    <n v="0.77173913043478259"/>
    <n v="92"/>
    <n v="250"/>
  </r>
  <r>
    <n v="2319"/>
    <s v="Natalie"/>
    <d v="2023-06-01T00:00:00"/>
    <d v="2024-11-20T00:00:00"/>
    <n v="15.99"/>
    <n v="295"/>
    <s v="Drama"/>
    <n v="5"/>
    <n v="4"/>
    <b v="0"/>
    <n v="767"/>
    <n v="190"/>
    <s v="France"/>
    <s v="Credit Card"/>
    <s v="Spanish"/>
    <n v="7"/>
    <n v="4.0999999999999996"/>
    <b v="0"/>
    <s v="Active"/>
    <x v="215"/>
    <s v="Smartphone"/>
    <s v="35-44"/>
    <s v="Evening"/>
    <x v="4"/>
    <n v="15.99"/>
    <n v="2.3728813559322035E-2"/>
    <n v="295"/>
    <n v="249"/>
  </r>
  <r>
    <n v="9026"/>
    <s v="Courtney"/>
    <d v="2024-05-03T00:00:00"/>
    <d v="2024-11-22T00:00:00"/>
    <n v="11.99"/>
    <n v="139"/>
    <s v="Comedy"/>
    <n v="1"/>
    <n v="5"/>
    <b v="1"/>
    <n v="12"/>
    <n v="9"/>
    <s v="UK"/>
    <s v="Credit Card"/>
    <s v="Spanish"/>
    <n v="21"/>
    <n v="4.8"/>
    <b v="1"/>
    <s v="Active"/>
    <x v="216"/>
    <s v="Tablet"/>
    <s v="35-44"/>
    <s v="Evening"/>
    <x v="7"/>
    <n v="11.99"/>
    <n v="0.15107913669064749"/>
    <n v="139"/>
    <n v="247"/>
  </r>
  <r>
    <n v="2723"/>
    <s v="Briana"/>
    <d v="2023-09-01T00:00:00"/>
    <d v="2024-11-24T00:00:00"/>
    <n v="15.99"/>
    <n v="416"/>
    <s v="Action"/>
    <n v="1"/>
    <n v="2"/>
    <b v="1"/>
    <n v="920"/>
    <n v="79"/>
    <s v="India"/>
    <s v="Debit Card"/>
    <s v="French"/>
    <n v="20"/>
    <n v="4.4000000000000004"/>
    <b v="0"/>
    <s v="Active"/>
    <x v="217"/>
    <s v="Smartphone"/>
    <s v="55+"/>
    <s v="Evening"/>
    <x v="5"/>
    <n v="15.99"/>
    <n v="4.807692307692308E-2"/>
    <n v="416"/>
    <n v="245"/>
  </r>
  <r>
    <n v="5487"/>
    <s v="Lisa"/>
    <d v="2024-03-25T00:00:00"/>
    <d v="2024-12-16T00:00:00"/>
    <n v="7.99"/>
    <n v="173"/>
    <s v="Comedy"/>
    <n v="2"/>
    <n v="2"/>
    <b v="0"/>
    <n v="819"/>
    <n v="174"/>
    <s v="USA"/>
    <s v="PayPal"/>
    <s v="Hindi"/>
    <n v="34"/>
    <n v="4.0999999999999996"/>
    <b v="0"/>
    <s v="Active"/>
    <x v="218"/>
    <s v="Laptop"/>
    <s v="25-34"/>
    <s v="Evening"/>
    <x v="10"/>
    <n v="7.99"/>
    <n v="0.19653179190751446"/>
    <n v="173"/>
    <n v="223"/>
  </r>
  <r>
    <n v="4656"/>
    <s v="Kayla"/>
    <d v="2023-05-22T00:00:00"/>
    <d v="2024-11-29T00:00:00"/>
    <n v="7.99"/>
    <n v="75"/>
    <s v="Action"/>
    <n v="3"/>
    <n v="5"/>
    <b v="0"/>
    <n v="607"/>
    <n v="94"/>
    <s v="Canada"/>
    <s v="Cryptocurrency"/>
    <s v="German"/>
    <n v="57"/>
    <n v="3.8"/>
    <b v="1"/>
    <s v="Active"/>
    <x v="219"/>
    <s v="Smart TV"/>
    <s v="25-34"/>
    <s v="Afternoon"/>
    <x v="0"/>
    <n v="7.99"/>
    <n v="0.76"/>
    <n v="75"/>
    <n v="240"/>
  </r>
  <r>
    <n v="5718"/>
    <s v="Bradley"/>
    <d v="2024-06-14T00:00:00"/>
    <d v="2024-11-28T00:00:00"/>
    <n v="15.99"/>
    <n v="173"/>
    <s v="Sci-Fi"/>
    <n v="1"/>
    <n v="6"/>
    <b v="1"/>
    <n v="346"/>
    <n v="76"/>
    <s v="Canada"/>
    <s v="PayPal"/>
    <s v="Spanish"/>
    <n v="28"/>
    <n v="3.3"/>
    <b v="0"/>
    <s v="Active"/>
    <x v="220"/>
    <s v="Smartphone"/>
    <s v="45-54"/>
    <s v="Afternoon"/>
    <x v="14"/>
    <n v="15.99"/>
    <n v="0.16184971098265896"/>
    <n v="173"/>
    <n v="241"/>
  </r>
  <r>
    <n v="1215"/>
    <s v="Devin"/>
    <d v="2023-08-17T00:00:00"/>
    <d v="2024-11-27T00:00:00"/>
    <n v="7.99"/>
    <n v="421"/>
    <s v="Documentary"/>
    <n v="3"/>
    <n v="1"/>
    <b v="1"/>
    <n v="668"/>
    <n v="17"/>
    <s v="Canada"/>
    <s v="Credit Card"/>
    <s v="Spanish"/>
    <n v="7"/>
    <n v="4"/>
    <b v="1"/>
    <s v="Active"/>
    <x v="221"/>
    <s v="Tablet"/>
    <s v="25-34"/>
    <s v="Evening"/>
    <x v="2"/>
    <n v="7.99"/>
    <n v="1.66270783847981E-2"/>
    <n v="421"/>
    <n v="242"/>
  </r>
  <r>
    <n v="3427"/>
    <s v="Eric"/>
    <d v="2023-12-10T00:00:00"/>
    <d v="2024-12-07T00:00:00"/>
    <n v="15.99"/>
    <n v="29"/>
    <s v="Sci-Fi"/>
    <n v="5"/>
    <n v="2"/>
    <b v="1"/>
    <n v="317"/>
    <n v="116"/>
    <s v="USA"/>
    <s v="Credit Card"/>
    <s v="German"/>
    <n v="78"/>
    <n v="3.8"/>
    <b v="1"/>
    <s v="Active"/>
    <x v="222"/>
    <s v="Tablet"/>
    <s v="25-34"/>
    <s v="Morning"/>
    <x v="8"/>
    <n v="15.99"/>
    <n v="2.6896551724137931"/>
    <n v="29"/>
    <n v="232"/>
  </r>
  <r>
    <n v="2428"/>
    <s v="Brian"/>
    <d v="2024-02-27T00:00:00"/>
    <d v="2024-11-21T00:00:00"/>
    <n v="7.99"/>
    <n v="180"/>
    <s v="Comedy"/>
    <n v="2"/>
    <n v="4"/>
    <b v="1"/>
    <n v="297"/>
    <n v="19"/>
    <s v="France"/>
    <s v="Credit Card"/>
    <s v="Hindi"/>
    <n v="84"/>
    <n v="4.9000000000000004"/>
    <b v="0"/>
    <s v="Active"/>
    <x v="223"/>
    <s v="Smartphone"/>
    <s v="18-24"/>
    <s v="Afternoon"/>
    <x v="20"/>
    <n v="7.99"/>
    <n v="0.46666666666666667"/>
    <n v="180"/>
    <n v="248"/>
  </r>
  <r>
    <n v="1947"/>
    <s v="Ann"/>
    <d v="2024-09-01T00:00:00"/>
    <d v="2024-11-24T00:00:00"/>
    <n v="11.99"/>
    <n v="469"/>
    <s v="Action"/>
    <n v="4"/>
    <n v="6"/>
    <b v="1"/>
    <n v="866"/>
    <n v="120"/>
    <s v="Canada"/>
    <s v="Credit Card"/>
    <s v="English"/>
    <n v="92"/>
    <n v="3.6"/>
    <b v="1"/>
    <s v="Active"/>
    <x v="224"/>
    <s v="Smart TV"/>
    <s v="18-24"/>
    <s v="Late Night"/>
    <x v="11"/>
    <n v="11.99"/>
    <n v="0.19616204690831557"/>
    <n v="469"/>
    <n v="245"/>
  </r>
  <r>
    <n v="5036"/>
    <s v="Andrew"/>
    <d v="2024-08-16T00:00:00"/>
    <d v="2024-11-29T00:00:00"/>
    <n v="15.99"/>
    <n v="381"/>
    <s v="Horror"/>
    <n v="5"/>
    <n v="1"/>
    <b v="1"/>
    <n v="286"/>
    <n v="121"/>
    <s v="Canada"/>
    <s v="Cryptocurrency"/>
    <s v="French"/>
    <n v="57"/>
    <n v="4.0999999999999996"/>
    <b v="1"/>
    <s v="Active"/>
    <x v="225"/>
    <s v="Smartphone"/>
    <s v="18-24"/>
    <s v="Afternoon"/>
    <x v="6"/>
    <n v="15.99"/>
    <n v="0.14960629921259844"/>
    <n v="381"/>
    <n v="240"/>
  </r>
  <r>
    <n v="5857"/>
    <s v="Jennifer"/>
    <d v="2024-12-05T00:00:00"/>
    <d v="2024-12-15T00:00:00"/>
    <n v="15.99"/>
    <n v="263"/>
    <s v="Horror"/>
    <n v="5"/>
    <n v="5"/>
    <b v="0"/>
    <n v="95"/>
    <n v="149"/>
    <s v="Germany"/>
    <s v="Credit Card"/>
    <s v="French"/>
    <n v="17"/>
    <n v="4"/>
    <b v="1"/>
    <s v="Active"/>
    <x v="226"/>
    <s v="Smart TV"/>
    <s v="55+"/>
    <s v="Afternoon"/>
    <x v="18"/>
    <n v="15.99"/>
    <n v="6.4638783269961975E-2"/>
    <n v="263"/>
    <n v="224"/>
  </r>
  <r>
    <n v="8770"/>
    <s v="Mark"/>
    <d v="2023-08-12T00:00:00"/>
    <d v="2024-11-21T00:00:00"/>
    <n v="7.99"/>
    <n v="48"/>
    <s v="Drama"/>
    <n v="4"/>
    <n v="2"/>
    <b v="0"/>
    <n v="938"/>
    <n v="92"/>
    <s v="Canada"/>
    <s v="Cryptocurrency"/>
    <s v="French"/>
    <n v="99"/>
    <n v="4.2"/>
    <b v="1"/>
    <s v="Active"/>
    <x v="227"/>
    <s v="Smart TV"/>
    <s v="55+"/>
    <s v="Late Night"/>
    <x v="2"/>
    <n v="7.99"/>
    <n v="2.0625"/>
    <n v="48"/>
    <n v="248"/>
  </r>
  <r>
    <n v="4118"/>
    <s v="Valerie"/>
    <d v="2023-05-16T00:00:00"/>
    <d v="2024-11-19T00:00:00"/>
    <n v="11.99"/>
    <n v="447"/>
    <s v="Documentary"/>
    <n v="3"/>
    <n v="4"/>
    <b v="0"/>
    <n v="264"/>
    <n v="55"/>
    <s v="Australia"/>
    <s v="PayPal"/>
    <s v="Mandarin"/>
    <n v="58"/>
    <n v="3.6"/>
    <b v="0"/>
    <s v="Active"/>
    <x v="228"/>
    <s v="Smartphone"/>
    <s v="55+"/>
    <s v="Afternoon"/>
    <x v="0"/>
    <n v="11.99"/>
    <n v="0.12975391498881431"/>
    <n v="447"/>
    <n v="250"/>
  </r>
  <r>
    <n v="7162"/>
    <s v="Carrie"/>
    <d v="2024-08-21T00:00:00"/>
    <d v="2024-12-14T00:00:00"/>
    <n v="15.99"/>
    <n v="415"/>
    <s v="Sci-Fi"/>
    <n v="1"/>
    <n v="3"/>
    <b v="1"/>
    <n v="44"/>
    <n v="10"/>
    <s v="France"/>
    <s v="Debit Card"/>
    <s v="French"/>
    <n v="91"/>
    <n v="3.3"/>
    <b v="0"/>
    <s v="Active"/>
    <x v="229"/>
    <s v="Smart TV"/>
    <s v="55+"/>
    <s v="Afternoon"/>
    <x v="6"/>
    <n v="15.99"/>
    <n v="0.21927710843373494"/>
    <n v="415"/>
    <n v="225"/>
  </r>
  <r>
    <n v="9278"/>
    <s v="Joseph"/>
    <d v="2024-09-19T00:00:00"/>
    <d v="2024-12-14T00:00:00"/>
    <n v="7.99"/>
    <n v="429"/>
    <s v="Drama"/>
    <n v="5"/>
    <n v="4"/>
    <b v="0"/>
    <n v="944"/>
    <n v="165"/>
    <s v="France"/>
    <s v="PayPal"/>
    <s v="French"/>
    <n v="12"/>
    <n v="4.7"/>
    <b v="1"/>
    <s v="Active"/>
    <x v="230"/>
    <s v="Tablet"/>
    <s v="45-54"/>
    <s v="Morning"/>
    <x v="11"/>
    <n v="7.99"/>
    <n v="2.7972027972027972E-2"/>
    <n v="429"/>
    <n v="225"/>
  </r>
  <r>
    <n v="5406"/>
    <s v="Randall"/>
    <d v="2024-10-12T00:00:00"/>
    <d v="2024-12-07T00:00:00"/>
    <n v="7.99"/>
    <n v="26"/>
    <s v="Drama"/>
    <n v="5"/>
    <n v="5"/>
    <b v="0"/>
    <n v="542"/>
    <n v="152"/>
    <s v="Canada"/>
    <s v="Credit Card"/>
    <s v="Mandarin"/>
    <n v="6"/>
    <n v="3.1"/>
    <b v="0"/>
    <s v="Active"/>
    <x v="231"/>
    <s v="Smartphone"/>
    <s v="18-24"/>
    <s v="Morning"/>
    <x v="19"/>
    <n v="7.99"/>
    <n v="0.23076923076923078"/>
    <n v="26"/>
    <n v="232"/>
  </r>
  <r>
    <n v="4641"/>
    <s v="Danielle"/>
    <d v="2024-09-12T00:00:00"/>
    <d v="2024-12-08T00:00:00"/>
    <n v="15.99"/>
    <n v="101"/>
    <s v="Romance"/>
    <n v="4"/>
    <n v="6"/>
    <b v="1"/>
    <n v="350"/>
    <n v="17"/>
    <s v="Australia"/>
    <s v="PayPal"/>
    <s v="Mandarin"/>
    <n v="11"/>
    <n v="3.4"/>
    <b v="1"/>
    <s v="Active"/>
    <x v="232"/>
    <s v="Tablet"/>
    <s v="35-44"/>
    <s v="Afternoon"/>
    <x v="11"/>
    <n v="15.99"/>
    <n v="0.10891089108910891"/>
    <n v="101"/>
    <n v="231"/>
  </r>
  <r>
    <n v="3969"/>
    <s v="Katie"/>
    <d v="2023-05-23T00:00:00"/>
    <d v="2024-12-12T00:00:00"/>
    <n v="15.99"/>
    <n v="461"/>
    <s v="Sci-Fi"/>
    <n v="2"/>
    <n v="6"/>
    <b v="1"/>
    <n v="31"/>
    <n v="173"/>
    <s v="Canada"/>
    <s v="PayPal"/>
    <s v="Spanish"/>
    <n v="84"/>
    <n v="3.5"/>
    <b v="1"/>
    <s v="Active"/>
    <x v="233"/>
    <s v="Tablet"/>
    <s v="25-34"/>
    <s v="Morning"/>
    <x v="0"/>
    <n v="15.99"/>
    <n v="0.1822125813449024"/>
    <n v="461"/>
    <n v="227"/>
  </r>
  <r>
    <n v="3078"/>
    <s v="Victor"/>
    <d v="2023-06-24T00:00:00"/>
    <d v="2024-12-14T00:00:00"/>
    <n v="7.99"/>
    <n v="246"/>
    <s v="Action"/>
    <n v="3"/>
    <n v="3"/>
    <b v="0"/>
    <n v="358"/>
    <n v="158"/>
    <s v="Germany"/>
    <s v="Credit Card"/>
    <s v="Hindi"/>
    <n v="18"/>
    <n v="3.8"/>
    <b v="0"/>
    <s v="Active"/>
    <x v="234"/>
    <s v="Smart TV"/>
    <s v="18-24"/>
    <s v="Afternoon"/>
    <x v="4"/>
    <n v="7.99"/>
    <n v="7.3170731707317069E-2"/>
    <n v="246"/>
    <n v="225"/>
  </r>
  <r>
    <n v="2808"/>
    <s v="Jonathan"/>
    <d v="2023-11-12T00:00:00"/>
    <d v="2024-12-14T00:00:00"/>
    <n v="15.99"/>
    <n v="91"/>
    <s v="Horror"/>
    <n v="3"/>
    <n v="6"/>
    <b v="0"/>
    <n v="961"/>
    <n v="170"/>
    <s v="USA"/>
    <s v="PayPal"/>
    <s v="Mandarin"/>
    <n v="87"/>
    <n v="4.2"/>
    <b v="0"/>
    <s v="Active"/>
    <x v="235"/>
    <s v="Smart TV"/>
    <s v="25-34"/>
    <s v="Afternoon"/>
    <x v="15"/>
    <n v="15.99"/>
    <n v="0.95604395604395609"/>
    <n v="91"/>
    <n v="225"/>
  </r>
  <r>
    <n v="7484"/>
    <s v="Bradley"/>
    <d v="2024-12-08T00:00:00"/>
    <d v="2024-11-21T00:00:00"/>
    <n v="11.99"/>
    <n v="152"/>
    <s v="Romance"/>
    <n v="5"/>
    <n v="1"/>
    <b v="0"/>
    <n v="623"/>
    <n v="180"/>
    <s v="Canada"/>
    <s v="Cryptocurrency"/>
    <s v="French"/>
    <n v="89"/>
    <n v="4.5"/>
    <b v="1"/>
    <s v="Active"/>
    <x v="236"/>
    <s v="Smartphone"/>
    <s v="25-34"/>
    <s v="Late Night"/>
    <x v="18"/>
    <n v="11.99"/>
    <n v="0.58552631578947367"/>
    <n v="152"/>
    <n v="248"/>
  </r>
  <r>
    <n v="2396"/>
    <s v="Christopher"/>
    <d v="2023-12-02T00:00:00"/>
    <d v="2024-11-25T00:00:00"/>
    <n v="11.99"/>
    <n v="283"/>
    <s v="Action"/>
    <n v="3"/>
    <n v="5"/>
    <b v="0"/>
    <n v="466"/>
    <n v="139"/>
    <s v="UK"/>
    <s v="PayPal"/>
    <s v="Hindi"/>
    <n v="62"/>
    <n v="4"/>
    <b v="1"/>
    <s v="Active"/>
    <x v="237"/>
    <s v="Laptop"/>
    <s v="35-44"/>
    <s v="Evening"/>
    <x v="8"/>
    <n v="11.99"/>
    <n v="0.21908127208480566"/>
    <n v="283"/>
    <n v="244"/>
  </r>
  <r>
    <n v="2472"/>
    <s v="Angela"/>
    <d v="2023-11-18T00:00:00"/>
    <d v="2024-11-25T00:00:00"/>
    <n v="7.99"/>
    <n v="61"/>
    <s v="Comedy"/>
    <n v="3"/>
    <n v="4"/>
    <b v="0"/>
    <n v="860"/>
    <n v="145"/>
    <s v="India"/>
    <s v="Debit Card"/>
    <s v="Spanish"/>
    <n v="82"/>
    <n v="4.7"/>
    <b v="1"/>
    <s v="Active"/>
    <x v="238"/>
    <s v="Tablet"/>
    <s v="55+"/>
    <s v="Late Night"/>
    <x v="15"/>
    <n v="7.99"/>
    <n v="1.3442622950819672"/>
    <n v="61"/>
    <n v="244"/>
  </r>
  <r>
    <n v="7939"/>
    <s v="Richard"/>
    <d v="2023-09-08T00:00:00"/>
    <d v="2024-11-25T00:00:00"/>
    <n v="11.99"/>
    <n v="410"/>
    <s v="Comedy"/>
    <n v="5"/>
    <n v="6"/>
    <b v="0"/>
    <n v="410"/>
    <n v="125"/>
    <s v="France"/>
    <s v="PayPal"/>
    <s v="German"/>
    <n v="68"/>
    <n v="4.7"/>
    <b v="0"/>
    <s v="Active"/>
    <x v="239"/>
    <s v="Desktop"/>
    <s v="25-34"/>
    <s v="Morning"/>
    <x v="5"/>
    <n v="11.99"/>
    <n v="0.16585365853658537"/>
    <n v="410"/>
    <n v="244"/>
  </r>
  <r>
    <n v="8269"/>
    <s v="Jennifer"/>
    <d v="2024-02-26T00:00:00"/>
    <d v="2024-12-17T00:00:00"/>
    <n v="7.99"/>
    <n v="88"/>
    <s v="Action"/>
    <n v="3"/>
    <n v="1"/>
    <b v="0"/>
    <n v="69"/>
    <n v="75"/>
    <s v="India"/>
    <s v="Credit Card"/>
    <s v="German"/>
    <n v="80"/>
    <n v="4.0999999999999996"/>
    <b v="0"/>
    <s v="Active"/>
    <x v="240"/>
    <s v="Smart TV"/>
    <s v="55+"/>
    <s v="Evening"/>
    <x v="20"/>
    <n v="7.99"/>
    <n v="0.90909090909090906"/>
    <n v="88"/>
    <n v="222"/>
  </r>
  <r>
    <n v="9073"/>
    <s v="Tiffany"/>
    <d v="2023-07-11T00:00:00"/>
    <d v="2024-12-09T00:00:00"/>
    <n v="15.99"/>
    <n v="322"/>
    <s v="Documentary"/>
    <n v="3"/>
    <n v="4"/>
    <b v="1"/>
    <n v="424"/>
    <n v="74"/>
    <s v="Australia"/>
    <s v="Credit Card"/>
    <s v="French"/>
    <n v="3"/>
    <n v="3"/>
    <b v="0"/>
    <s v="Active"/>
    <x v="241"/>
    <s v="Tablet"/>
    <s v="45-54"/>
    <s v="Evening"/>
    <x v="13"/>
    <n v="15.99"/>
    <n v="9.316770186335404E-3"/>
    <n v="322"/>
    <n v="230"/>
  </r>
  <r>
    <n v="9879"/>
    <s v="Jessica"/>
    <d v="2023-02-02T00:00:00"/>
    <d v="2024-12-04T00:00:00"/>
    <n v="7.99"/>
    <n v="217"/>
    <s v="Horror"/>
    <n v="3"/>
    <n v="3"/>
    <b v="0"/>
    <n v="377"/>
    <n v="136"/>
    <s v="Canada"/>
    <s v="PayPal"/>
    <s v="Mandarin"/>
    <n v="8"/>
    <n v="4.2"/>
    <b v="1"/>
    <s v="Active"/>
    <x v="242"/>
    <s v="Tablet"/>
    <s v="25-34"/>
    <s v="Late Night"/>
    <x v="12"/>
    <n v="7.99"/>
    <n v="3.6866359447004608E-2"/>
    <n v="217"/>
    <n v="235"/>
  </r>
  <r>
    <n v="3822"/>
    <s v="Tyler"/>
    <d v="2023-08-03T00:00:00"/>
    <d v="2024-12-04T00:00:00"/>
    <n v="15.99"/>
    <n v="180"/>
    <s v="Action"/>
    <n v="3"/>
    <n v="4"/>
    <b v="0"/>
    <n v="132"/>
    <n v="127"/>
    <s v="USA"/>
    <s v="Credit Card"/>
    <s v="English"/>
    <n v="79"/>
    <n v="4.8"/>
    <b v="1"/>
    <s v="Active"/>
    <x v="243"/>
    <s v="Smartphone"/>
    <s v="35-44"/>
    <s v="Afternoon"/>
    <x v="2"/>
    <n v="15.99"/>
    <n v="0.43888888888888888"/>
    <n v="180"/>
    <n v="235"/>
  </r>
  <r>
    <n v="9183"/>
    <s v="William"/>
    <d v="2023-04-26T00:00:00"/>
    <d v="2024-12-09T00:00:00"/>
    <n v="15.99"/>
    <n v="11"/>
    <s v="Sci-Fi"/>
    <n v="1"/>
    <n v="1"/>
    <b v="0"/>
    <n v="818"/>
    <n v="45"/>
    <s v="Germany"/>
    <s v="PayPal"/>
    <s v="Spanish"/>
    <n v="97"/>
    <n v="4.9000000000000004"/>
    <b v="0"/>
    <s v="Active"/>
    <x v="244"/>
    <s v="Desktop"/>
    <s v="18-24"/>
    <s v="Afternoon"/>
    <x v="1"/>
    <n v="15.99"/>
    <n v="8.8181818181818183"/>
    <n v="11"/>
    <n v="230"/>
  </r>
  <r>
    <n v="8674"/>
    <s v="Johnny"/>
    <d v="2023-01-01T00:00:00"/>
    <d v="2024-11-20T00:00:00"/>
    <n v="15.99"/>
    <n v="455"/>
    <s v="Comedy"/>
    <n v="5"/>
    <n v="6"/>
    <b v="1"/>
    <n v="813"/>
    <n v="155"/>
    <s v="Canada"/>
    <s v="Cryptocurrency"/>
    <s v="French"/>
    <n v="85"/>
    <n v="3.6"/>
    <b v="1"/>
    <s v="Active"/>
    <x v="245"/>
    <s v="Smart TV"/>
    <s v="25-34"/>
    <s v="Morning"/>
    <x v="3"/>
    <n v="15.99"/>
    <n v="0.18681318681318682"/>
    <n v="455"/>
    <n v="249"/>
  </r>
  <r>
    <n v="2481"/>
    <s v="Jesus"/>
    <d v="2024-03-23T00:00:00"/>
    <d v="2024-11-20T00:00:00"/>
    <n v="7.99"/>
    <n v="487"/>
    <s v="Romance"/>
    <n v="2"/>
    <n v="6"/>
    <b v="0"/>
    <n v="362"/>
    <n v="130"/>
    <s v="France"/>
    <s v="Cryptocurrency"/>
    <s v="English"/>
    <n v="36"/>
    <n v="3.3"/>
    <b v="1"/>
    <s v="Active"/>
    <x v="246"/>
    <s v="Smart TV"/>
    <s v="45-54"/>
    <s v="Morning"/>
    <x v="10"/>
    <n v="7.99"/>
    <n v="7.3921971252566734E-2"/>
    <n v="487"/>
    <n v="249"/>
  </r>
  <r>
    <n v="8729"/>
    <s v="Jill"/>
    <d v="2024-01-09T00:00:00"/>
    <d v="2024-12-13T00:00:00"/>
    <n v="7.99"/>
    <n v="459"/>
    <s v="Documentary"/>
    <n v="2"/>
    <n v="4"/>
    <b v="0"/>
    <n v="573"/>
    <n v="190"/>
    <s v="Australia"/>
    <s v="PayPal"/>
    <s v="Spanish"/>
    <n v="81"/>
    <n v="4.3"/>
    <b v="0"/>
    <s v="Active"/>
    <x v="247"/>
    <s v="Laptop"/>
    <s v="45-54"/>
    <s v="Morning"/>
    <x v="16"/>
    <n v="7.99"/>
    <n v="0.17647058823529413"/>
    <n v="459"/>
    <n v="226"/>
  </r>
  <r>
    <n v="5534"/>
    <s v="Andrea"/>
    <d v="2023-03-04T00:00:00"/>
    <d v="2024-12-13T00:00:00"/>
    <n v="7.99"/>
    <n v="74"/>
    <s v="Drama"/>
    <n v="2"/>
    <n v="1"/>
    <b v="0"/>
    <n v="657"/>
    <n v="88"/>
    <s v="Canada"/>
    <s v="Debit Card"/>
    <s v="Mandarin"/>
    <n v="40"/>
    <n v="3.8"/>
    <b v="0"/>
    <s v="Active"/>
    <x v="203"/>
    <s v="Desktop"/>
    <s v="18-24"/>
    <s v="Morning"/>
    <x v="9"/>
    <n v="7.99"/>
    <n v="0.54054054054054057"/>
    <n v="74"/>
    <n v="226"/>
  </r>
  <r>
    <n v="9785"/>
    <s v="Jacob"/>
    <d v="2024-01-04T00:00:00"/>
    <d v="2024-12-18T00:00:00"/>
    <n v="11.99"/>
    <n v="54"/>
    <s v="Action"/>
    <n v="5"/>
    <n v="4"/>
    <b v="0"/>
    <n v="659"/>
    <n v="2"/>
    <s v="Germany"/>
    <s v="PayPal"/>
    <s v="Mandarin"/>
    <n v="82"/>
    <n v="4.3"/>
    <b v="1"/>
    <s v="Active"/>
    <x v="248"/>
    <s v="Desktop"/>
    <s v="35-44"/>
    <s v="Morning"/>
    <x v="16"/>
    <n v="11.99"/>
    <n v="1.5185185185185186"/>
    <n v="54"/>
    <n v="221"/>
  </r>
  <r>
    <n v="9609"/>
    <s v="Eric"/>
    <d v="2023-09-03T00:00:00"/>
    <d v="2024-11-27T00:00:00"/>
    <n v="11.99"/>
    <n v="292"/>
    <s v="Romance"/>
    <n v="3"/>
    <n v="4"/>
    <b v="1"/>
    <n v="653"/>
    <n v="173"/>
    <s v="Australia"/>
    <s v="Debit Card"/>
    <s v="Hindi"/>
    <n v="8"/>
    <n v="3.5"/>
    <b v="0"/>
    <s v="Active"/>
    <x v="249"/>
    <s v="Desktop"/>
    <s v="45-54"/>
    <s v="Evening"/>
    <x v="5"/>
    <n v="11.99"/>
    <n v="2.7397260273972601E-2"/>
    <n v="292"/>
    <n v="242"/>
  </r>
  <r>
    <n v="2829"/>
    <s v="Sara"/>
    <d v="2024-09-23T00:00:00"/>
    <d v="2024-12-09T00:00:00"/>
    <n v="15.99"/>
    <n v="23"/>
    <s v="Action"/>
    <n v="2"/>
    <n v="2"/>
    <b v="0"/>
    <n v="577"/>
    <n v="131"/>
    <s v="France"/>
    <s v="Credit Card"/>
    <s v="German"/>
    <n v="14"/>
    <n v="3.9"/>
    <b v="0"/>
    <s v="Active"/>
    <x v="250"/>
    <s v="Laptop"/>
    <s v="25-34"/>
    <s v="Afternoon"/>
    <x v="11"/>
    <n v="15.99"/>
    <n v="0.60869565217391308"/>
    <n v="23"/>
    <n v="230"/>
  </r>
  <r>
    <n v="1714"/>
    <s v="Tammy"/>
    <d v="2023-08-29T00:00:00"/>
    <d v="2024-11-26T00:00:00"/>
    <n v="11.99"/>
    <n v="147"/>
    <s v="Horror"/>
    <n v="3"/>
    <n v="1"/>
    <b v="1"/>
    <n v="802"/>
    <n v="177"/>
    <s v="France"/>
    <s v="Credit Card"/>
    <s v="German"/>
    <n v="21"/>
    <n v="3.5"/>
    <b v="1"/>
    <s v="Active"/>
    <x v="251"/>
    <s v="Smart TV"/>
    <s v="35-44"/>
    <s v="Morning"/>
    <x v="2"/>
    <n v="11.99"/>
    <n v="0.14285714285714285"/>
    <n v="147"/>
    <n v="243"/>
  </r>
  <r>
    <n v="4475"/>
    <s v="Sandra"/>
    <d v="2023-12-26T00:00:00"/>
    <d v="2024-12-12T00:00:00"/>
    <n v="7.99"/>
    <n v="221"/>
    <s v="Action"/>
    <n v="2"/>
    <n v="4"/>
    <b v="0"/>
    <n v="702"/>
    <n v="130"/>
    <s v="Canada"/>
    <s v="PayPal"/>
    <s v="French"/>
    <n v="36"/>
    <n v="4.3"/>
    <b v="0"/>
    <s v="Active"/>
    <x v="252"/>
    <s v="Laptop"/>
    <s v="25-34"/>
    <s v="Evening"/>
    <x v="8"/>
    <n v="7.99"/>
    <n v="0.16289592760180996"/>
    <n v="221"/>
    <n v="227"/>
  </r>
  <r>
    <n v="9820"/>
    <s v="James"/>
    <d v="2024-10-21T00:00:00"/>
    <d v="2024-11-27T00:00:00"/>
    <n v="7.99"/>
    <n v="40"/>
    <s v="Documentary"/>
    <n v="2"/>
    <n v="1"/>
    <b v="1"/>
    <n v="92"/>
    <n v="184"/>
    <s v="UK"/>
    <s v="Credit Card"/>
    <s v="Mandarin"/>
    <n v="66"/>
    <n v="4.0999999999999996"/>
    <b v="1"/>
    <s v="Active"/>
    <x v="253"/>
    <s v="Smart TV"/>
    <s v="25-34"/>
    <s v="Afternoon"/>
    <x v="19"/>
    <n v="7.99"/>
    <n v="1.65"/>
    <n v="40"/>
    <n v="242"/>
  </r>
  <r>
    <n v="3261"/>
    <s v="David"/>
    <d v="2022-12-31T00:00:00"/>
    <d v="2024-12-13T00:00:00"/>
    <n v="11.99"/>
    <n v="365"/>
    <s v="Sci-Fi"/>
    <n v="1"/>
    <n v="5"/>
    <b v="1"/>
    <n v="582"/>
    <n v="162"/>
    <s v="Australia"/>
    <s v="Cryptocurrency"/>
    <s v="Hindi"/>
    <n v="8"/>
    <n v="3.3"/>
    <b v="0"/>
    <s v="Active"/>
    <x v="254"/>
    <s v="Laptop"/>
    <s v="25-34"/>
    <s v="Evening"/>
    <x v="22"/>
    <n v="11.99"/>
    <n v="2.1917808219178082E-2"/>
    <n v="365"/>
    <n v="226"/>
  </r>
  <r>
    <n v="6130"/>
    <s v="Michael"/>
    <d v="2024-04-25T00:00:00"/>
    <d v="2024-12-16T00:00:00"/>
    <n v="11.99"/>
    <n v="360"/>
    <s v="Romance"/>
    <n v="1"/>
    <n v="2"/>
    <b v="1"/>
    <n v="161"/>
    <n v="93"/>
    <s v="India"/>
    <s v="Debit Card"/>
    <s v="Spanish"/>
    <n v="30"/>
    <n v="3.3"/>
    <b v="1"/>
    <s v="Active"/>
    <x v="255"/>
    <s v="Desktop"/>
    <s v="55+"/>
    <s v="Afternoon"/>
    <x v="21"/>
    <n v="11.99"/>
    <n v="8.3333333333333329E-2"/>
    <n v="360"/>
    <n v="223"/>
  </r>
  <r>
    <n v="9399"/>
    <s v="Kristin"/>
    <d v="2023-04-24T00:00:00"/>
    <d v="2024-11-28T00:00:00"/>
    <n v="7.99"/>
    <n v="127"/>
    <s v="Action"/>
    <n v="2"/>
    <n v="2"/>
    <b v="0"/>
    <n v="842"/>
    <n v="24"/>
    <s v="Canada"/>
    <s v="Cryptocurrency"/>
    <s v="Spanish"/>
    <n v="72"/>
    <n v="3.2"/>
    <b v="1"/>
    <s v="Active"/>
    <x v="256"/>
    <s v="Smartphone"/>
    <s v="25-34"/>
    <s v="Late Night"/>
    <x v="1"/>
    <n v="7.99"/>
    <n v="0.56692913385826771"/>
    <n v="127"/>
    <n v="241"/>
  </r>
  <r>
    <n v="6047"/>
    <s v="Paul"/>
    <d v="2024-11-23T00:00:00"/>
    <d v="2024-12-02T00:00:00"/>
    <n v="15.99"/>
    <n v="30"/>
    <s v="Horror"/>
    <n v="3"/>
    <n v="2"/>
    <b v="1"/>
    <n v="609"/>
    <n v="6"/>
    <s v="Canada"/>
    <s v="PayPal"/>
    <s v="Mandarin"/>
    <n v="57"/>
    <n v="3"/>
    <b v="1"/>
    <s v="Active"/>
    <x v="257"/>
    <s v="Tablet"/>
    <s v="55+"/>
    <s v="Late Night"/>
    <x v="24"/>
    <n v="15.99"/>
    <n v="1.9"/>
    <n v="30"/>
    <n v="237"/>
  </r>
  <r>
    <n v="7789"/>
    <s v="Amy"/>
    <d v="2023-07-27T00:00:00"/>
    <d v="2024-11-24T00:00:00"/>
    <n v="7.99"/>
    <n v="222"/>
    <s v="Drama"/>
    <n v="1"/>
    <n v="6"/>
    <b v="0"/>
    <n v="391"/>
    <n v="17"/>
    <s v="USA"/>
    <s v="Cryptocurrency"/>
    <s v="Hindi"/>
    <n v="21"/>
    <n v="3.4"/>
    <b v="1"/>
    <s v="Active"/>
    <x v="258"/>
    <s v="Tablet"/>
    <s v="45-54"/>
    <s v="Evening"/>
    <x v="13"/>
    <n v="7.99"/>
    <n v="9.45945945945946E-2"/>
    <n v="222"/>
    <n v="245"/>
  </r>
  <r>
    <n v="6111"/>
    <s v="Emily"/>
    <d v="2023-11-11T00:00:00"/>
    <d v="2024-12-13T00:00:00"/>
    <n v="11.99"/>
    <n v="168"/>
    <s v="Romance"/>
    <n v="1"/>
    <n v="2"/>
    <b v="0"/>
    <n v="247"/>
    <n v="172"/>
    <s v="France"/>
    <s v="Cryptocurrency"/>
    <s v="French"/>
    <n v="98"/>
    <n v="3.5"/>
    <b v="0"/>
    <s v="Active"/>
    <x v="45"/>
    <s v="Smart TV"/>
    <s v="35-44"/>
    <s v="Evening"/>
    <x v="15"/>
    <n v="11.99"/>
    <n v="0.58333333333333337"/>
    <n v="168"/>
    <n v="226"/>
  </r>
  <r>
    <n v="4968"/>
    <s v="Alicia"/>
    <d v="2024-04-11T00:00:00"/>
    <d v="2024-11-26T00:00:00"/>
    <n v="7.99"/>
    <n v="317"/>
    <s v="Comedy"/>
    <n v="5"/>
    <n v="1"/>
    <b v="0"/>
    <n v="559"/>
    <n v="113"/>
    <s v="India"/>
    <s v="Credit Card"/>
    <s v="English"/>
    <n v="92"/>
    <n v="4.5999999999999996"/>
    <b v="0"/>
    <s v="Active"/>
    <x v="259"/>
    <s v="Laptop"/>
    <s v="55+"/>
    <s v="Evening"/>
    <x v="21"/>
    <n v="7.99"/>
    <n v="0.29022082018927448"/>
    <n v="317"/>
    <n v="243"/>
  </r>
  <r>
    <n v="2739"/>
    <s v="Margaret"/>
    <d v="2023-04-24T00:00:00"/>
    <d v="2024-11-20T00:00:00"/>
    <n v="15.99"/>
    <n v="285"/>
    <s v="Documentary"/>
    <n v="1"/>
    <n v="3"/>
    <b v="0"/>
    <n v="706"/>
    <n v="22"/>
    <s v="UK"/>
    <s v="PayPal"/>
    <s v="Mandarin"/>
    <n v="4"/>
    <n v="3.4"/>
    <b v="1"/>
    <s v="Active"/>
    <x v="260"/>
    <s v="Desktop"/>
    <s v="25-34"/>
    <s v="Late Night"/>
    <x v="1"/>
    <n v="15.99"/>
    <n v="1.4035087719298246E-2"/>
    <n v="285"/>
    <n v="249"/>
  </r>
  <r>
    <n v="6974"/>
    <s v="Linda"/>
    <d v="2023-08-30T00:00:00"/>
    <d v="2024-11-28T00:00:00"/>
    <n v="11.99"/>
    <n v="420"/>
    <s v="Comedy"/>
    <n v="1"/>
    <n v="2"/>
    <b v="0"/>
    <n v="1000"/>
    <n v="159"/>
    <s v="India"/>
    <s v="Cryptocurrency"/>
    <s v="German"/>
    <n v="22"/>
    <n v="4.8"/>
    <b v="0"/>
    <s v="Active"/>
    <x v="261"/>
    <s v="Smart TV"/>
    <s v="25-34"/>
    <s v="Morning"/>
    <x v="2"/>
    <n v="11.99"/>
    <n v="5.2380952380952382E-2"/>
    <n v="420"/>
    <n v="241"/>
  </r>
  <r>
    <n v="1784"/>
    <s v="Sarah"/>
    <d v="2023-06-11T00:00:00"/>
    <d v="2024-12-16T00:00:00"/>
    <n v="15.99"/>
    <n v="100"/>
    <s v="Drama"/>
    <n v="5"/>
    <n v="1"/>
    <b v="1"/>
    <n v="586"/>
    <n v="32"/>
    <s v="France"/>
    <s v="Credit Card"/>
    <s v="Hindi"/>
    <n v="100"/>
    <n v="3.6"/>
    <b v="1"/>
    <s v="Active"/>
    <x v="262"/>
    <s v="Desktop"/>
    <s v="25-34"/>
    <s v="Afternoon"/>
    <x v="4"/>
    <n v="15.99"/>
    <n v="1"/>
    <n v="100"/>
    <n v="223"/>
  </r>
  <r>
    <n v="8077"/>
    <s v="Megan"/>
    <d v="2024-06-03T00:00:00"/>
    <d v="2024-12-18T00:00:00"/>
    <n v="11.99"/>
    <n v="426"/>
    <s v="Documentary"/>
    <n v="4"/>
    <n v="6"/>
    <b v="0"/>
    <n v="450"/>
    <n v="92"/>
    <s v="Germany"/>
    <s v="Debit Card"/>
    <s v="Hindi"/>
    <n v="71"/>
    <n v="4.0999999999999996"/>
    <b v="0"/>
    <s v="Active"/>
    <x v="263"/>
    <s v="Smartphone"/>
    <s v="25-34"/>
    <s v="Morning"/>
    <x v="14"/>
    <n v="11.99"/>
    <n v="0.16666666666666666"/>
    <n v="426"/>
    <n v="221"/>
  </r>
  <r>
    <n v="2727"/>
    <s v="Renee"/>
    <d v="2024-01-29T00:00:00"/>
    <d v="2024-12-08T00:00:00"/>
    <n v="7.99"/>
    <n v="263"/>
    <s v="Romance"/>
    <n v="1"/>
    <n v="4"/>
    <b v="1"/>
    <n v="468"/>
    <n v="95"/>
    <s v="India"/>
    <s v="Debit Card"/>
    <s v="English"/>
    <n v="87"/>
    <n v="3.5"/>
    <b v="0"/>
    <s v="Active"/>
    <x v="264"/>
    <s v="Tablet"/>
    <s v="25-34"/>
    <s v="Evening"/>
    <x v="16"/>
    <n v="7.99"/>
    <n v="0.33079847908745247"/>
    <n v="263"/>
    <n v="231"/>
  </r>
  <r>
    <n v="7661"/>
    <s v="Wayne"/>
    <d v="2023-08-20T00:00:00"/>
    <d v="2024-12-14T00:00:00"/>
    <n v="11.99"/>
    <n v="162"/>
    <s v="Action"/>
    <n v="1"/>
    <n v="1"/>
    <b v="0"/>
    <n v="370"/>
    <n v="130"/>
    <s v="USA"/>
    <s v="Debit Card"/>
    <s v="Hindi"/>
    <n v="49"/>
    <n v="4.0999999999999996"/>
    <b v="1"/>
    <s v="Active"/>
    <x v="265"/>
    <s v="Smart TV"/>
    <s v="45-54"/>
    <s v="Afternoon"/>
    <x v="2"/>
    <n v="11.99"/>
    <n v="0.30246913580246915"/>
    <n v="162"/>
    <n v="225"/>
  </r>
  <r>
    <n v="5083"/>
    <s v="Lisa"/>
    <d v="2024-11-24T00:00:00"/>
    <d v="2024-11-23T00:00:00"/>
    <n v="15.99"/>
    <n v="19"/>
    <s v="Romance"/>
    <n v="3"/>
    <n v="2"/>
    <b v="1"/>
    <n v="781"/>
    <n v="179"/>
    <s v="Canada"/>
    <s v="Debit Card"/>
    <s v="German"/>
    <n v="8"/>
    <n v="4.3"/>
    <b v="0"/>
    <s v="Active"/>
    <x v="266"/>
    <s v="Laptop"/>
    <s v="45-54"/>
    <s v="Evening"/>
    <x v="24"/>
    <n v="15.99"/>
    <n v="0.42105263157894735"/>
    <n v="19"/>
    <n v="246"/>
  </r>
  <r>
    <n v="7275"/>
    <s v="Rhonda"/>
    <d v="2024-09-05T00:00:00"/>
    <d v="2024-12-07T00:00:00"/>
    <n v="11.99"/>
    <n v="358"/>
    <s v="Romance"/>
    <n v="5"/>
    <n v="4"/>
    <b v="1"/>
    <n v="829"/>
    <n v="62"/>
    <s v="Germany"/>
    <s v="PayPal"/>
    <s v="German"/>
    <n v="65"/>
    <n v="3.4"/>
    <b v="0"/>
    <s v="Active"/>
    <x v="267"/>
    <s v="Smart TV"/>
    <s v="55+"/>
    <s v="Late Night"/>
    <x v="11"/>
    <n v="11.99"/>
    <n v="0.18156424581005587"/>
    <n v="358"/>
    <n v="232"/>
  </r>
  <r>
    <n v="7316"/>
    <s v="Darrell"/>
    <d v="2023-02-24T00:00:00"/>
    <d v="2024-12-15T00:00:00"/>
    <n v="11.99"/>
    <n v="183"/>
    <s v="Drama"/>
    <n v="3"/>
    <n v="5"/>
    <b v="0"/>
    <n v="944"/>
    <n v="94"/>
    <s v="Canada"/>
    <s v="PayPal"/>
    <s v="English"/>
    <n v="72"/>
    <n v="4.7"/>
    <b v="0"/>
    <s v="Active"/>
    <x v="268"/>
    <s v="Smart TV"/>
    <s v="45-54"/>
    <s v="Late Night"/>
    <x v="12"/>
    <n v="11.99"/>
    <n v="0.39344262295081966"/>
    <n v="183"/>
    <n v="224"/>
  </r>
  <r>
    <n v="4497"/>
    <s v="Diana"/>
    <d v="2023-01-03T00:00:00"/>
    <d v="2024-12-15T00:00:00"/>
    <n v="15.99"/>
    <n v="63"/>
    <s v="Action"/>
    <n v="4"/>
    <n v="4"/>
    <b v="0"/>
    <n v="670"/>
    <n v="72"/>
    <s v="USA"/>
    <s v="PayPal"/>
    <s v="Spanish"/>
    <n v="27"/>
    <n v="4.8"/>
    <b v="0"/>
    <s v="Active"/>
    <x v="269"/>
    <s v="Smartphone"/>
    <s v="35-44"/>
    <s v="Evening"/>
    <x v="3"/>
    <n v="15.99"/>
    <n v="0.42857142857142855"/>
    <n v="63"/>
    <n v="224"/>
  </r>
  <r>
    <n v="8685"/>
    <s v="Matthew"/>
    <d v="2024-03-09T00:00:00"/>
    <d v="2024-11-20T00:00:00"/>
    <n v="11.99"/>
    <n v="446"/>
    <s v="Documentary"/>
    <n v="5"/>
    <n v="3"/>
    <b v="1"/>
    <n v="831"/>
    <n v="37"/>
    <s v="France"/>
    <s v="PayPal"/>
    <s v="English"/>
    <n v="54"/>
    <n v="3.3"/>
    <b v="1"/>
    <s v="Active"/>
    <x v="270"/>
    <s v="Smart TV"/>
    <s v="45-54"/>
    <s v="Evening"/>
    <x v="10"/>
    <n v="11.99"/>
    <n v="0.1210762331838565"/>
    <n v="446"/>
    <n v="249"/>
  </r>
  <r>
    <n v="8583"/>
    <s v="Brittany"/>
    <d v="2024-11-16T00:00:00"/>
    <d v="2024-11-27T00:00:00"/>
    <n v="15.99"/>
    <n v="352"/>
    <s v="Sci-Fi"/>
    <n v="3"/>
    <n v="3"/>
    <b v="0"/>
    <n v="154"/>
    <n v="148"/>
    <s v="France"/>
    <s v="Debit Card"/>
    <s v="English"/>
    <n v="39"/>
    <n v="4.7"/>
    <b v="1"/>
    <s v="Active"/>
    <x v="271"/>
    <s v="Laptop"/>
    <s v="35-44"/>
    <s v="Morning"/>
    <x v="24"/>
    <n v="15.99"/>
    <n v="0.11079545454545454"/>
    <n v="352"/>
    <n v="242"/>
  </r>
  <r>
    <n v="1062"/>
    <s v="David"/>
    <d v="2024-10-03T00:00:00"/>
    <d v="2024-12-13T00:00:00"/>
    <n v="7.99"/>
    <n v="209"/>
    <s v="Sci-Fi"/>
    <n v="2"/>
    <n v="6"/>
    <b v="0"/>
    <n v="707"/>
    <n v="162"/>
    <s v="USA"/>
    <s v="Debit Card"/>
    <s v="German"/>
    <n v="95"/>
    <n v="3.5"/>
    <b v="1"/>
    <s v="Active"/>
    <x v="272"/>
    <s v="Smartphone"/>
    <s v="55+"/>
    <s v="Late Night"/>
    <x v="19"/>
    <n v="7.99"/>
    <n v="0.45454545454545453"/>
    <n v="209"/>
    <n v="226"/>
  </r>
  <r>
    <n v="2593"/>
    <s v="Stephanie"/>
    <d v="2022-12-21T00:00:00"/>
    <d v="2024-12-11T00:00:00"/>
    <n v="7.99"/>
    <n v="311"/>
    <s v="Horror"/>
    <n v="5"/>
    <n v="6"/>
    <b v="0"/>
    <n v="587"/>
    <n v="140"/>
    <s v="India"/>
    <s v="PayPal"/>
    <s v="Mandarin"/>
    <n v="43"/>
    <n v="3.6"/>
    <b v="1"/>
    <s v="Active"/>
    <x v="273"/>
    <s v="Smartphone"/>
    <s v="18-24"/>
    <s v="Afternoon"/>
    <x v="22"/>
    <n v="7.99"/>
    <n v="0.13826366559485531"/>
    <n v="311"/>
    <n v="228"/>
  </r>
  <r>
    <n v="3951"/>
    <s v="Christina"/>
    <d v="2023-06-26T00:00:00"/>
    <d v="2024-12-06T00:00:00"/>
    <n v="11.99"/>
    <n v="293"/>
    <s v="Sci-Fi"/>
    <n v="3"/>
    <n v="6"/>
    <b v="1"/>
    <n v="158"/>
    <n v="119"/>
    <s v="India"/>
    <s v="Credit Card"/>
    <s v="Spanish"/>
    <n v="60"/>
    <n v="3.7"/>
    <b v="0"/>
    <s v="Active"/>
    <x v="274"/>
    <s v="Tablet"/>
    <s v="45-54"/>
    <s v="Late Night"/>
    <x v="4"/>
    <n v="11.99"/>
    <n v="0.20477815699658702"/>
    <n v="293"/>
    <n v="233"/>
  </r>
  <r>
    <n v="8580"/>
    <s v="Darlene"/>
    <d v="2024-06-02T00:00:00"/>
    <d v="2024-12-10T00:00:00"/>
    <n v="15.99"/>
    <n v="119"/>
    <s v="Romance"/>
    <n v="4"/>
    <n v="2"/>
    <b v="0"/>
    <n v="936"/>
    <n v="188"/>
    <s v="USA"/>
    <s v="Cryptocurrency"/>
    <s v="Mandarin"/>
    <n v="59"/>
    <n v="4.0999999999999996"/>
    <b v="1"/>
    <s v="Active"/>
    <x v="186"/>
    <s v="Desktop"/>
    <s v="25-34"/>
    <s v="Afternoon"/>
    <x v="14"/>
    <n v="15.99"/>
    <n v="0.49579831932773111"/>
    <n v="119"/>
    <n v="229"/>
  </r>
  <r>
    <n v="4372"/>
    <s v="Michael"/>
    <d v="2023-01-18T00:00:00"/>
    <d v="2024-12-05T00:00:00"/>
    <n v="15.99"/>
    <n v="329"/>
    <s v="Sci-Fi"/>
    <n v="2"/>
    <n v="1"/>
    <b v="0"/>
    <n v="670"/>
    <n v="94"/>
    <s v="UK"/>
    <s v="PayPal"/>
    <s v="Hindi"/>
    <n v="61"/>
    <n v="3"/>
    <b v="0"/>
    <s v="Active"/>
    <x v="275"/>
    <s v="Laptop"/>
    <s v="35-44"/>
    <s v="Morning"/>
    <x v="3"/>
    <n v="15.99"/>
    <n v="0.18541033434650456"/>
    <n v="329"/>
    <n v="234"/>
  </r>
  <r>
    <n v="4463"/>
    <s v="Janet"/>
    <d v="2023-10-15T00:00:00"/>
    <d v="2024-11-24T00:00:00"/>
    <n v="15.99"/>
    <n v="141"/>
    <s v="Horror"/>
    <n v="5"/>
    <n v="5"/>
    <b v="1"/>
    <n v="636"/>
    <n v="186"/>
    <s v="UK"/>
    <s v="Credit Card"/>
    <s v="Mandarin"/>
    <n v="95"/>
    <n v="3.6"/>
    <b v="0"/>
    <s v="Active"/>
    <x v="276"/>
    <s v="Laptop"/>
    <s v="18-24"/>
    <s v="Late Night"/>
    <x v="23"/>
    <n v="15.99"/>
    <n v="0.67375886524822692"/>
    <n v="141"/>
    <n v="245"/>
  </r>
  <r>
    <n v="7498"/>
    <s v="Ethan"/>
    <d v="2023-02-09T00:00:00"/>
    <d v="2024-11-24T00:00:00"/>
    <n v="11.99"/>
    <n v="15"/>
    <s v="Documentary"/>
    <n v="1"/>
    <n v="3"/>
    <b v="1"/>
    <n v="700"/>
    <n v="64"/>
    <s v="Australia"/>
    <s v="Cryptocurrency"/>
    <s v="Spanish"/>
    <n v="35"/>
    <n v="4.7"/>
    <b v="0"/>
    <s v="Active"/>
    <x v="277"/>
    <s v="Laptop"/>
    <s v="25-34"/>
    <s v="Late Night"/>
    <x v="12"/>
    <n v="11.99"/>
    <n v="2.3333333333333335"/>
    <n v="15"/>
    <n v="245"/>
  </r>
  <r>
    <n v="9618"/>
    <s v="Jesse"/>
    <d v="2024-11-17T00:00:00"/>
    <d v="2024-11-30T00:00:00"/>
    <n v="11.99"/>
    <n v="30"/>
    <s v="Comedy"/>
    <n v="5"/>
    <n v="4"/>
    <b v="1"/>
    <n v="310"/>
    <n v="162"/>
    <s v="Australia"/>
    <s v="Debit Card"/>
    <s v="German"/>
    <n v="30"/>
    <n v="3.1"/>
    <b v="1"/>
    <s v="Active"/>
    <x v="278"/>
    <s v="Smart TV"/>
    <s v="25-34"/>
    <s v="Evening"/>
    <x v="24"/>
    <n v="11.99"/>
    <n v="1"/>
    <n v="30"/>
    <n v="239"/>
  </r>
  <r>
    <n v="1813"/>
    <s v="Phyllis"/>
    <d v="2024-06-21T00:00:00"/>
    <d v="2024-11-29T00:00:00"/>
    <n v="11.99"/>
    <n v="145"/>
    <s v="Horror"/>
    <n v="2"/>
    <n v="4"/>
    <b v="0"/>
    <n v="237"/>
    <n v="32"/>
    <s v="Australia"/>
    <s v="Cryptocurrency"/>
    <s v="French"/>
    <n v="39"/>
    <n v="4.8"/>
    <b v="0"/>
    <s v="Active"/>
    <x v="279"/>
    <s v="Desktop"/>
    <s v="45-54"/>
    <s v="Morning"/>
    <x v="14"/>
    <n v="11.99"/>
    <n v="0.26896551724137929"/>
    <n v="145"/>
    <n v="240"/>
  </r>
  <r>
    <n v="3009"/>
    <s v="Joel"/>
    <d v="2024-09-24T00:00:00"/>
    <d v="2024-12-13T00:00:00"/>
    <n v="15.99"/>
    <n v="250"/>
    <s v="Documentary"/>
    <n v="4"/>
    <n v="3"/>
    <b v="0"/>
    <n v="774"/>
    <n v="88"/>
    <s v="Australia"/>
    <s v="Debit Card"/>
    <s v="Mandarin"/>
    <n v="64"/>
    <n v="3.3"/>
    <b v="0"/>
    <s v="Active"/>
    <x v="274"/>
    <s v="Desktop"/>
    <s v="18-24"/>
    <s v="Morning"/>
    <x v="11"/>
    <n v="15.99"/>
    <n v="0.25600000000000001"/>
    <n v="250"/>
    <n v="226"/>
  </r>
  <r>
    <n v="8210"/>
    <s v="Cynthia"/>
    <d v="2023-01-05T00:00:00"/>
    <d v="2024-11-22T00:00:00"/>
    <n v="15.99"/>
    <n v="243"/>
    <s v="Horror"/>
    <n v="2"/>
    <n v="6"/>
    <b v="1"/>
    <n v="532"/>
    <n v="110"/>
    <s v="Germany"/>
    <s v="PayPal"/>
    <s v="Spanish"/>
    <n v="73"/>
    <n v="4.7"/>
    <b v="0"/>
    <s v="Active"/>
    <x v="280"/>
    <s v="Smartphone"/>
    <s v="45-54"/>
    <s v="Afternoon"/>
    <x v="3"/>
    <n v="15.99"/>
    <n v="0.30041152263374488"/>
    <n v="243"/>
    <n v="247"/>
  </r>
  <r>
    <n v="8439"/>
    <s v="Craig"/>
    <d v="2023-07-26T00:00:00"/>
    <d v="2024-11-21T00:00:00"/>
    <n v="11.99"/>
    <n v="392"/>
    <s v="Horror"/>
    <n v="4"/>
    <n v="1"/>
    <b v="1"/>
    <n v="813"/>
    <n v="2"/>
    <s v="UK"/>
    <s v="Cryptocurrency"/>
    <s v="English"/>
    <n v="57"/>
    <n v="3"/>
    <b v="1"/>
    <s v="Active"/>
    <x v="281"/>
    <s v="Desktop"/>
    <s v="18-24"/>
    <s v="Afternoon"/>
    <x v="13"/>
    <n v="11.99"/>
    <n v="0.14540816326530612"/>
    <n v="392"/>
    <n v="248"/>
  </r>
  <r>
    <n v="8310"/>
    <s v="Eric"/>
    <d v="2023-05-29T00:00:00"/>
    <d v="2024-12-11T00:00:00"/>
    <n v="11.99"/>
    <n v="389"/>
    <s v="Drama"/>
    <n v="5"/>
    <n v="4"/>
    <b v="0"/>
    <n v="727"/>
    <n v="26"/>
    <s v="Germany"/>
    <s v="PayPal"/>
    <s v="English"/>
    <n v="67"/>
    <n v="3.4"/>
    <b v="0"/>
    <s v="Active"/>
    <x v="154"/>
    <s v="Smartphone"/>
    <s v="45-54"/>
    <s v="Afternoon"/>
    <x v="0"/>
    <n v="11.99"/>
    <n v="0.17223650385604114"/>
    <n v="389"/>
    <n v="228"/>
  </r>
  <r>
    <n v="6369"/>
    <s v="Jessica"/>
    <d v="2023-10-23T00:00:00"/>
    <d v="2024-11-27T00:00:00"/>
    <n v="7.99"/>
    <n v="414"/>
    <s v="Horror"/>
    <n v="4"/>
    <n v="6"/>
    <b v="1"/>
    <n v="271"/>
    <n v="51"/>
    <s v="India"/>
    <s v="PayPal"/>
    <s v="German"/>
    <n v="8"/>
    <n v="4.3"/>
    <b v="0"/>
    <s v="Active"/>
    <x v="282"/>
    <s v="Desktop"/>
    <s v="25-34"/>
    <s v="Evening"/>
    <x v="23"/>
    <n v="7.99"/>
    <n v="1.932367149758454E-2"/>
    <n v="414"/>
    <n v="242"/>
  </r>
  <r>
    <n v="5721"/>
    <s v="Jordan"/>
    <d v="2023-06-11T00:00:00"/>
    <d v="2024-12-12T00:00:00"/>
    <n v="15.99"/>
    <n v="415"/>
    <s v="Documentary"/>
    <n v="2"/>
    <n v="1"/>
    <b v="0"/>
    <n v="958"/>
    <n v="192"/>
    <s v="USA"/>
    <s v="Credit Card"/>
    <s v="German"/>
    <n v="22"/>
    <n v="4.8"/>
    <b v="1"/>
    <s v="Active"/>
    <x v="283"/>
    <s v="Tablet"/>
    <s v="35-44"/>
    <s v="Afternoon"/>
    <x v="4"/>
    <n v="15.99"/>
    <n v="5.3012048192771083E-2"/>
    <n v="415"/>
    <n v="227"/>
  </r>
  <r>
    <n v="4204"/>
    <s v="Scott"/>
    <d v="2023-11-12T00:00:00"/>
    <d v="2024-12-14T00:00:00"/>
    <n v="11.99"/>
    <n v="494"/>
    <s v="Horror"/>
    <n v="5"/>
    <n v="6"/>
    <b v="1"/>
    <n v="202"/>
    <n v="163"/>
    <s v="UK"/>
    <s v="Debit Card"/>
    <s v="Spanish"/>
    <n v="61"/>
    <n v="4"/>
    <b v="1"/>
    <s v="Active"/>
    <x v="284"/>
    <s v="Tablet"/>
    <s v="35-44"/>
    <s v="Morning"/>
    <x v="15"/>
    <n v="11.99"/>
    <n v="0.12348178137651822"/>
    <n v="494"/>
    <n v="225"/>
  </r>
  <r>
    <n v="5666"/>
    <s v="Christopher"/>
    <d v="2023-04-22T00:00:00"/>
    <d v="2024-11-20T00:00:00"/>
    <n v="7.99"/>
    <n v="109"/>
    <s v="Drama"/>
    <n v="4"/>
    <n v="4"/>
    <b v="1"/>
    <n v="899"/>
    <n v="11"/>
    <s v="UK"/>
    <s v="Credit Card"/>
    <s v="German"/>
    <n v="63"/>
    <n v="4.3"/>
    <b v="0"/>
    <s v="Active"/>
    <x v="285"/>
    <s v="Laptop"/>
    <s v="18-24"/>
    <s v="Late Night"/>
    <x v="1"/>
    <n v="7.99"/>
    <n v="0.57798165137614677"/>
    <n v="109"/>
    <n v="249"/>
  </r>
  <r>
    <n v="5943"/>
    <s v="Victoria"/>
    <d v="2023-12-18T00:00:00"/>
    <d v="2024-12-07T00:00:00"/>
    <n v="7.99"/>
    <n v="200"/>
    <s v="Romance"/>
    <n v="1"/>
    <n v="2"/>
    <b v="0"/>
    <n v="465"/>
    <n v="35"/>
    <s v="India"/>
    <s v="Cryptocurrency"/>
    <s v="Mandarin"/>
    <n v="29"/>
    <n v="4.7"/>
    <b v="1"/>
    <s v="Active"/>
    <x v="286"/>
    <s v="Desktop"/>
    <s v="55+"/>
    <s v="Evening"/>
    <x v="8"/>
    <n v="7.99"/>
    <n v="0.14499999999999999"/>
    <n v="200"/>
    <n v="232"/>
  </r>
  <r>
    <n v="3202"/>
    <s v="Mary"/>
    <d v="2024-02-23T00:00:00"/>
    <d v="2024-12-04T00:00:00"/>
    <n v="11.99"/>
    <n v="134"/>
    <s v="Sci-Fi"/>
    <n v="4"/>
    <n v="1"/>
    <b v="1"/>
    <n v="459"/>
    <n v="105"/>
    <s v="UK"/>
    <s v="Cryptocurrency"/>
    <s v="German"/>
    <n v="3"/>
    <n v="3.7"/>
    <b v="1"/>
    <s v="Active"/>
    <x v="287"/>
    <s v="Smartphone"/>
    <s v="45-54"/>
    <s v="Afternoon"/>
    <x v="20"/>
    <n v="11.99"/>
    <n v="2.2388059701492536E-2"/>
    <n v="134"/>
    <n v="235"/>
  </r>
  <r>
    <n v="4512"/>
    <s v="Jacob"/>
    <d v="2023-02-21T00:00:00"/>
    <d v="2024-11-30T00:00:00"/>
    <n v="11.99"/>
    <n v="250"/>
    <s v="Documentary"/>
    <n v="5"/>
    <n v="2"/>
    <b v="0"/>
    <n v="611"/>
    <n v="170"/>
    <s v="UK"/>
    <s v="Credit Card"/>
    <s v="English"/>
    <n v="71"/>
    <n v="3.9"/>
    <b v="0"/>
    <s v="Active"/>
    <x v="288"/>
    <s v="Smartphone"/>
    <s v="25-34"/>
    <s v="Evening"/>
    <x v="12"/>
    <n v="11.99"/>
    <n v="0.28399999999999997"/>
    <n v="250"/>
    <n v="239"/>
  </r>
  <r>
    <n v="2075"/>
    <s v="Ann"/>
    <d v="2024-10-28T00:00:00"/>
    <d v="2024-12-09T00:00:00"/>
    <n v="7.99"/>
    <n v="305"/>
    <s v="Drama"/>
    <n v="2"/>
    <n v="3"/>
    <b v="1"/>
    <n v="49"/>
    <n v="146"/>
    <s v="USA"/>
    <s v="Debit Card"/>
    <s v="Mandarin"/>
    <n v="48"/>
    <n v="4.5999999999999996"/>
    <b v="0"/>
    <s v="Active"/>
    <x v="289"/>
    <s v="Smart TV"/>
    <s v="55+"/>
    <s v="Morning"/>
    <x v="19"/>
    <n v="7.99"/>
    <n v="0.15737704918032788"/>
    <n v="305"/>
    <n v="230"/>
  </r>
  <r>
    <n v="4057"/>
    <s v="Rachel"/>
    <d v="2024-05-10T00:00:00"/>
    <d v="2024-11-28T00:00:00"/>
    <n v="15.99"/>
    <n v="256"/>
    <s v="Comedy"/>
    <n v="5"/>
    <n v="3"/>
    <b v="0"/>
    <n v="929"/>
    <n v="89"/>
    <s v="Canada"/>
    <s v="PayPal"/>
    <s v="Spanish"/>
    <n v="89"/>
    <n v="3.3"/>
    <b v="0"/>
    <s v="Active"/>
    <x v="290"/>
    <s v="Smartphone"/>
    <s v="55+"/>
    <s v="Morning"/>
    <x v="7"/>
    <n v="15.99"/>
    <n v="0.34765625"/>
    <n v="256"/>
    <n v="241"/>
  </r>
  <r>
    <n v="5537"/>
    <s v="Justin"/>
    <d v="2024-09-12T00:00:00"/>
    <d v="2024-11-19T00:00:00"/>
    <n v="11.99"/>
    <n v="214"/>
    <s v="Documentary"/>
    <n v="1"/>
    <n v="3"/>
    <b v="0"/>
    <n v="39"/>
    <n v="89"/>
    <s v="Canada"/>
    <s v="Debit Card"/>
    <s v="Hindi"/>
    <n v="37"/>
    <n v="3.5"/>
    <b v="1"/>
    <s v="Active"/>
    <x v="291"/>
    <s v="Tablet"/>
    <s v="45-54"/>
    <s v="Morning"/>
    <x v="11"/>
    <n v="11.99"/>
    <n v="0.17289719626168223"/>
    <n v="214"/>
    <n v="250"/>
  </r>
  <r>
    <n v="9520"/>
    <s v="Tina"/>
    <d v="2023-08-05T00:00:00"/>
    <d v="2024-12-01T00:00:00"/>
    <n v="11.99"/>
    <n v="272"/>
    <s v="Romance"/>
    <n v="1"/>
    <n v="2"/>
    <b v="0"/>
    <n v="520"/>
    <n v="170"/>
    <s v="Germany"/>
    <s v="PayPal"/>
    <s v="German"/>
    <n v="100"/>
    <n v="5"/>
    <b v="0"/>
    <s v="Active"/>
    <x v="292"/>
    <s v="Tablet"/>
    <s v="55+"/>
    <s v="Morning"/>
    <x v="2"/>
    <n v="11.99"/>
    <n v="0.36764705882352944"/>
    <n v="272"/>
    <n v="238"/>
  </r>
  <r>
    <n v="1081"/>
    <s v="Vincent"/>
    <d v="2024-07-28T00:00:00"/>
    <d v="2024-11-29T00:00:00"/>
    <n v="15.99"/>
    <n v="144"/>
    <s v="Drama"/>
    <n v="3"/>
    <n v="4"/>
    <b v="0"/>
    <n v="501"/>
    <n v="64"/>
    <s v="Canada"/>
    <s v="Debit Card"/>
    <s v="English"/>
    <n v="98"/>
    <n v="3.3"/>
    <b v="0"/>
    <s v="Active"/>
    <x v="293"/>
    <s v="Tablet"/>
    <s v="35-44"/>
    <s v="Late Night"/>
    <x v="17"/>
    <n v="15.99"/>
    <n v="0.68055555555555558"/>
    <n v="144"/>
    <n v="240"/>
  </r>
  <r>
    <n v="7621"/>
    <s v="Tina"/>
    <d v="2023-09-06T00:00:00"/>
    <d v="2024-12-06T00:00:00"/>
    <n v="7.99"/>
    <n v="381"/>
    <s v="Drama"/>
    <n v="5"/>
    <n v="6"/>
    <b v="0"/>
    <n v="593"/>
    <n v="46"/>
    <s v="Australia"/>
    <s v="Debit Card"/>
    <s v="English"/>
    <n v="10"/>
    <n v="4.5999999999999996"/>
    <b v="1"/>
    <s v="Active"/>
    <x v="294"/>
    <s v="Tablet"/>
    <s v="55+"/>
    <s v="Evening"/>
    <x v="5"/>
    <n v="7.99"/>
    <n v="2.6246719160104987E-2"/>
    <n v="381"/>
    <n v="233"/>
  </r>
  <r>
    <n v="4558"/>
    <s v="Leah"/>
    <d v="2023-01-18T00:00:00"/>
    <d v="2024-11-20T00:00:00"/>
    <n v="11.99"/>
    <n v="292"/>
    <s v="Drama"/>
    <n v="4"/>
    <n v="2"/>
    <b v="1"/>
    <n v="109"/>
    <n v="68"/>
    <s v="Germany"/>
    <s v="Credit Card"/>
    <s v="English"/>
    <n v="95"/>
    <n v="4.3"/>
    <b v="0"/>
    <s v="Active"/>
    <x v="295"/>
    <s v="Laptop"/>
    <s v="55+"/>
    <s v="Evening"/>
    <x v="3"/>
    <n v="11.99"/>
    <n v="0.32534246575342468"/>
    <n v="292"/>
    <n v="249"/>
  </r>
  <r>
    <n v="6628"/>
    <s v="Richard"/>
    <d v="2023-03-28T00:00:00"/>
    <d v="2024-12-15T00:00:00"/>
    <n v="11.99"/>
    <n v="358"/>
    <s v="Romance"/>
    <n v="4"/>
    <n v="3"/>
    <b v="0"/>
    <n v="472"/>
    <n v="65"/>
    <s v="India"/>
    <s v="Debit Card"/>
    <s v="Spanish"/>
    <n v="92"/>
    <n v="4"/>
    <b v="0"/>
    <s v="Active"/>
    <x v="296"/>
    <s v="Smartphone"/>
    <s v="45-54"/>
    <s v="Evening"/>
    <x v="9"/>
    <n v="11.99"/>
    <n v="0.25698324022346369"/>
    <n v="358"/>
    <n v="224"/>
  </r>
  <r>
    <n v="7643"/>
    <s v="Cindy"/>
    <d v="2024-07-10T00:00:00"/>
    <d v="2024-12-03T00:00:00"/>
    <n v="15.99"/>
    <n v="426"/>
    <s v="Sci-Fi"/>
    <n v="1"/>
    <n v="6"/>
    <b v="1"/>
    <n v="229"/>
    <n v="120"/>
    <s v="USA"/>
    <s v="PayPal"/>
    <s v="French"/>
    <n v="38"/>
    <n v="3.3"/>
    <b v="1"/>
    <s v="Active"/>
    <x v="297"/>
    <s v="Smartphone"/>
    <s v="55+"/>
    <s v="Morning"/>
    <x v="17"/>
    <n v="15.99"/>
    <n v="8.9201877934272297E-2"/>
    <n v="426"/>
    <n v="236"/>
  </r>
  <r>
    <n v="4709"/>
    <s v="Gary"/>
    <d v="2023-09-22T00:00:00"/>
    <d v="2024-11-24T00:00:00"/>
    <n v="11.99"/>
    <n v="474"/>
    <s v="Comedy"/>
    <n v="5"/>
    <n v="1"/>
    <b v="0"/>
    <n v="487"/>
    <n v="107"/>
    <s v="Australia"/>
    <s v="Debit Card"/>
    <s v="German"/>
    <n v="66"/>
    <n v="4"/>
    <b v="0"/>
    <s v="Active"/>
    <x v="298"/>
    <s v="Desktop"/>
    <s v="45-54"/>
    <s v="Late Night"/>
    <x v="5"/>
    <n v="11.99"/>
    <n v="0.13924050632911392"/>
    <n v="474"/>
    <n v="245"/>
  </r>
  <r>
    <n v="8408"/>
    <s v="Emily"/>
    <d v="2023-07-28T00:00:00"/>
    <d v="2024-12-12T00:00:00"/>
    <n v="7.99"/>
    <n v="286"/>
    <s v="Documentary"/>
    <n v="2"/>
    <n v="5"/>
    <b v="1"/>
    <n v="543"/>
    <n v="16"/>
    <s v="USA"/>
    <s v="Credit Card"/>
    <s v="Mandarin"/>
    <n v="8"/>
    <n v="3.7"/>
    <b v="1"/>
    <s v="Active"/>
    <x v="299"/>
    <s v="Smartphone"/>
    <s v="35-44"/>
    <s v="Afternoon"/>
    <x v="13"/>
    <n v="7.99"/>
    <n v="2.7972027972027972E-2"/>
    <n v="286"/>
    <n v="227"/>
  </r>
  <r>
    <n v="3530"/>
    <s v="Lindsey"/>
    <d v="2024-10-10T00:00:00"/>
    <d v="2024-12-06T00:00:00"/>
    <n v="15.99"/>
    <n v="498"/>
    <s v="Drama"/>
    <n v="5"/>
    <n v="6"/>
    <b v="0"/>
    <n v="105"/>
    <n v="35"/>
    <s v="India"/>
    <s v="Debit Card"/>
    <s v="English"/>
    <n v="6"/>
    <n v="3.9"/>
    <b v="1"/>
    <s v="Active"/>
    <x v="300"/>
    <s v="Desktop"/>
    <s v="25-34"/>
    <s v="Late Night"/>
    <x v="19"/>
    <n v="15.99"/>
    <n v="1.2048192771084338E-2"/>
    <n v="498"/>
    <n v="233"/>
  </r>
  <r>
    <n v="3779"/>
    <s v="Brandon"/>
    <d v="2024-06-21T00:00:00"/>
    <d v="2024-12-15T00:00:00"/>
    <n v="11.99"/>
    <n v="32"/>
    <s v="Drama"/>
    <n v="2"/>
    <n v="4"/>
    <b v="0"/>
    <n v="334"/>
    <n v="151"/>
    <s v="UK"/>
    <s v="Cryptocurrency"/>
    <s v="Spanish"/>
    <n v="88"/>
    <n v="3.4"/>
    <b v="0"/>
    <s v="Active"/>
    <x v="301"/>
    <s v="Tablet"/>
    <s v="25-34"/>
    <s v="Evening"/>
    <x v="14"/>
    <n v="11.99"/>
    <n v="2.75"/>
    <n v="32"/>
    <n v="224"/>
  </r>
  <r>
    <n v="8564"/>
    <s v="Lynn"/>
    <d v="2023-04-17T00:00:00"/>
    <d v="2024-12-01T00:00:00"/>
    <n v="7.99"/>
    <n v="84"/>
    <s v="Romance"/>
    <n v="1"/>
    <n v="2"/>
    <b v="1"/>
    <n v="871"/>
    <n v="187"/>
    <s v="USA"/>
    <s v="Debit Card"/>
    <s v="Mandarin"/>
    <n v="96"/>
    <n v="4.5"/>
    <b v="1"/>
    <s v="Active"/>
    <x v="302"/>
    <s v="Smartphone"/>
    <s v="45-54"/>
    <s v="Late Night"/>
    <x v="1"/>
    <n v="7.99"/>
    <n v="1.1428571428571428"/>
    <n v="84"/>
    <n v="238"/>
  </r>
  <r>
    <n v="8731"/>
    <s v="Jonathan"/>
    <d v="2023-12-31T00:00:00"/>
    <d v="2024-12-02T00:00:00"/>
    <n v="15.99"/>
    <n v="210"/>
    <s v="Romance"/>
    <n v="5"/>
    <n v="5"/>
    <b v="0"/>
    <n v="206"/>
    <n v="194"/>
    <s v="Canada"/>
    <s v="PayPal"/>
    <s v="Hindi"/>
    <n v="62"/>
    <n v="3.9"/>
    <b v="0"/>
    <s v="Active"/>
    <x v="303"/>
    <s v="Smartphone"/>
    <s v="45-54"/>
    <s v="Evening"/>
    <x v="8"/>
    <n v="15.99"/>
    <n v="0.29523809523809524"/>
    <n v="210"/>
    <n v="237"/>
  </r>
  <r>
    <n v="5000"/>
    <s v="Natalie"/>
    <d v="2023-02-15T00:00:00"/>
    <d v="2024-11-24T00:00:00"/>
    <n v="15.99"/>
    <n v="231"/>
    <s v="Horror"/>
    <n v="3"/>
    <n v="5"/>
    <b v="1"/>
    <n v="701"/>
    <n v="173"/>
    <s v="India"/>
    <s v="Credit Card"/>
    <s v="German"/>
    <n v="65"/>
    <n v="3.4"/>
    <b v="1"/>
    <s v="Active"/>
    <x v="304"/>
    <s v="Smartphone"/>
    <s v="18-24"/>
    <s v="Morning"/>
    <x v="12"/>
    <n v="15.99"/>
    <n v="0.2813852813852814"/>
    <n v="231"/>
    <n v="245"/>
  </r>
  <r>
    <n v="3882"/>
    <s v="Michelle"/>
    <d v="2024-12-01T00:00:00"/>
    <d v="2024-12-15T00:00:00"/>
    <n v="15.99"/>
    <n v="246"/>
    <s v="Drama"/>
    <n v="3"/>
    <n v="3"/>
    <b v="0"/>
    <n v="505"/>
    <n v="129"/>
    <s v="Canada"/>
    <s v="Credit Card"/>
    <s v="English"/>
    <n v="82"/>
    <n v="4.9000000000000004"/>
    <b v="0"/>
    <s v="Active"/>
    <x v="305"/>
    <s v="Laptop"/>
    <s v="18-24"/>
    <s v="Evening"/>
    <x v="18"/>
    <n v="15.99"/>
    <n v="0.33333333333333331"/>
    <n v="246"/>
    <n v="224"/>
  </r>
  <r>
    <n v="4551"/>
    <s v="Gabriel"/>
    <d v="2024-01-19T00:00:00"/>
    <d v="2024-11-19T00:00:00"/>
    <n v="11.99"/>
    <n v="174"/>
    <s v="Romance"/>
    <n v="1"/>
    <n v="6"/>
    <b v="1"/>
    <n v="239"/>
    <n v="175"/>
    <s v="USA"/>
    <s v="Credit Card"/>
    <s v="English"/>
    <n v="65"/>
    <n v="3.7"/>
    <b v="0"/>
    <s v="Active"/>
    <x v="306"/>
    <s v="Tablet"/>
    <s v="18-24"/>
    <s v="Morning"/>
    <x v="16"/>
    <n v="11.99"/>
    <n v="0.37356321839080459"/>
    <n v="174"/>
    <n v="250"/>
  </r>
  <r>
    <n v="7970"/>
    <s v="Scott"/>
    <d v="2023-07-21T00:00:00"/>
    <d v="2024-11-19T00:00:00"/>
    <n v="15.99"/>
    <n v="298"/>
    <s v="Comedy"/>
    <n v="3"/>
    <n v="1"/>
    <b v="1"/>
    <n v="115"/>
    <n v="168"/>
    <s v="Germany"/>
    <s v="PayPal"/>
    <s v="Hindi"/>
    <n v="27"/>
    <n v="3"/>
    <b v="0"/>
    <s v="Active"/>
    <x v="307"/>
    <s v="Smartphone"/>
    <s v="55+"/>
    <s v="Morning"/>
    <x v="13"/>
    <n v="15.99"/>
    <n v="9.0604026845637578E-2"/>
    <n v="298"/>
    <n v="250"/>
  </r>
  <r>
    <n v="2466"/>
    <s v="Heidi"/>
    <d v="2024-10-29T00:00:00"/>
    <d v="2024-12-03T00:00:00"/>
    <n v="11.99"/>
    <n v="344"/>
    <s v="Documentary"/>
    <n v="5"/>
    <n v="2"/>
    <b v="0"/>
    <n v="142"/>
    <n v="113"/>
    <s v="USA"/>
    <s v="PayPal"/>
    <s v="German"/>
    <n v="100"/>
    <n v="4.5999999999999996"/>
    <b v="1"/>
    <s v="Active"/>
    <x v="308"/>
    <s v="Laptop"/>
    <s v="25-34"/>
    <s v="Afternoon"/>
    <x v="19"/>
    <n v="11.99"/>
    <n v="0.29069767441860467"/>
    <n v="344"/>
    <n v="236"/>
  </r>
  <r>
    <n v="1303"/>
    <s v="Ashley"/>
    <d v="2023-06-17T00:00:00"/>
    <d v="2024-12-04T00:00:00"/>
    <n v="11.99"/>
    <n v="264"/>
    <s v="Romance"/>
    <n v="2"/>
    <n v="1"/>
    <b v="1"/>
    <n v="744"/>
    <n v="33"/>
    <s v="Australia"/>
    <s v="Cryptocurrency"/>
    <s v="English"/>
    <n v="29"/>
    <n v="4.9000000000000004"/>
    <b v="1"/>
    <s v="Active"/>
    <x v="309"/>
    <s v="Desktop"/>
    <s v="25-34"/>
    <s v="Evening"/>
    <x v="4"/>
    <n v="11.99"/>
    <n v="0.10984848484848485"/>
    <n v="264"/>
    <n v="235"/>
  </r>
  <r>
    <n v="9832"/>
    <s v="Danielle"/>
    <d v="2022-12-21T00:00:00"/>
    <d v="2024-11-21T00:00:00"/>
    <n v="7.99"/>
    <n v="380"/>
    <s v="Drama"/>
    <n v="2"/>
    <n v="5"/>
    <b v="1"/>
    <n v="820"/>
    <n v="17"/>
    <s v="Australia"/>
    <s v="PayPal"/>
    <s v="French"/>
    <n v="93"/>
    <n v="3"/>
    <b v="0"/>
    <s v="Active"/>
    <x v="310"/>
    <s v="Laptop"/>
    <s v="25-34"/>
    <s v="Evening"/>
    <x v="22"/>
    <n v="7.99"/>
    <n v="0.24473684210526317"/>
    <n v="380"/>
    <n v="248"/>
  </r>
  <r>
    <n v="3618"/>
    <s v="Paul"/>
    <d v="2024-02-03T00:00:00"/>
    <d v="2024-12-03T00:00:00"/>
    <n v="11.99"/>
    <n v="160"/>
    <s v="Action"/>
    <n v="2"/>
    <n v="1"/>
    <b v="0"/>
    <n v="940"/>
    <n v="50"/>
    <s v="Australia"/>
    <s v="Cryptocurrency"/>
    <s v="German"/>
    <n v="71"/>
    <n v="3"/>
    <b v="0"/>
    <s v="Active"/>
    <x v="311"/>
    <s v="Desktop"/>
    <s v="55+"/>
    <s v="Late Night"/>
    <x v="20"/>
    <n v="11.99"/>
    <n v="0.44374999999999998"/>
    <n v="160"/>
    <n v="236"/>
  </r>
  <r>
    <n v="7424"/>
    <s v="Lisa"/>
    <d v="2023-08-08T00:00:00"/>
    <d v="2024-12-13T00:00:00"/>
    <n v="7.99"/>
    <n v="55"/>
    <s v="Comedy"/>
    <n v="4"/>
    <n v="6"/>
    <b v="1"/>
    <n v="135"/>
    <n v="138"/>
    <s v="Germany"/>
    <s v="Credit Card"/>
    <s v="French"/>
    <n v="5"/>
    <n v="3.4"/>
    <b v="0"/>
    <s v="Active"/>
    <x v="312"/>
    <s v="Tablet"/>
    <s v="45-54"/>
    <s v="Evening"/>
    <x v="2"/>
    <n v="7.99"/>
    <n v="9.0909090909090912E-2"/>
    <n v="55"/>
    <n v="226"/>
  </r>
  <r>
    <n v="8414"/>
    <s v="Lisa"/>
    <d v="2024-01-13T00:00:00"/>
    <d v="2024-11-22T00:00:00"/>
    <n v="11.99"/>
    <n v="70"/>
    <s v="Drama"/>
    <n v="2"/>
    <n v="3"/>
    <b v="1"/>
    <n v="803"/>
    <n v="51"/>
    <s v="India"/>
    <s v="Cryptocurrency"/>
    <s v="Mandarin"/>
    <n v="24"/>
    <n v="3.8"/>
    <b v="0"/>
    <s v="Active"/>
    <x v="313"/>
    <s v="Laptop"/>
    <s v="55+"/>
    <s v="Afternoon"/>
    <x v="16"/>
    <n v="11.99"/>
    <n v="0.34285714285714286"/>
    <n v="70"/>
    <n v="247"/>
  </r>
  <r>
    <n v="5688"/>
    <s v="Ashley"/>
    <d v="2024-09-27T00:00:00"/>
    <d v="2024-11-30T00:00:00"/>
    <n v="7.99"/>
    <n v="256"/>
    <s v="Drama"/>
    <n v="3"/>
    <n v="3"/>
    <b v="0"/>
    <n v="322"/>
    <n v="199"/>
    <s v="Canada"/>
    <s v="Credit Card"/>
    <s v="English"/>
    <n v="65"/>
    <n v="4.5"/>
    <b v="0"/>
    <s v="Active"/>
    <x v="314"/>
    <s v="Smartphone"/>
    <s v="45-54"/>
    <s v="Morning"/>
    <x v="11"/>
    <n v="7.99"/>
    <n v="0.25390625"/>
    <n v="256"/>
    <n v="239"/>
  </r>
  <r>
    <n v="2062"/>
    <s v="Darren"/>
    <d v="2024-06-24T00:00:00"/>
    <d v="2024-11-24T00:00:00"/>
    <n v="15.99"/>
    <n v="436"/>
    <s v="Documentary"/>
    <n v="5"/>
    <n v="6"/>
    <b v="1"/>
    <n v="424"/>
    <n v="111"/>
    <s v="France"/>
    <s v="Credit Card"/>
    <s v="German"/>
    <n v="64"/>
    <n v="3.5"/>
    <b v="1"/>
    <s v="Active"/>
    <x v="315"/>
    <s v="Smart TV"/>
    <s v="45-54"/>
    <s v="Late Night"/>
    <x v="14"/>
    <n v="15.99"/>
    <n v="0.14678899082568808"/>
    <n v="436"/>
    <n v="245"/>
  </r>
  <r>
    <n v="5031"/>
    <s v="Bethany"/>
    <d v="2023-08-04T00:00:00"/>
    <d v="2024-11-27T00:00:00"/>
    <n v="7.99"/>
    <n v="394"/>
    <s v="Action"/>
    <n v="2"/>
    <n v="6"/>
    <b v="1"/>
    <n v="60"/>
    <n v="159"/>
    <s v="UK"/>
    <s v="PayPal"/>
    <s v="German"/>
    <n v="51"/>
    <n v="3"/>
    <b v="1"/>
    <s v="Active"/>
    <x v="316"/>
    <s v="Desktop"/>
    <s v="18-24"/>
    <s v="Late Night"/>
    <x v="2"/>
    <n v="7.99"/>
    <n v="0.12944162436548223"/>
    <n v="394"/>
    <n v="242"/>
  </r>
  <r>
    <n v="1162"/>
    <s v="Steven"/>
    <d v="2023-01-28T00:00:00"/>
    <d v="2024-11-29T00:00:00"/>
    <n v="15.99"/>
    <n v="131"/>
    <s v="Sci-Fi"/>
    <n v="3"/>
    <n v="3"/>
    <b v="0"/>
    <n v="865"/>
    <n v="8"/>
    <s v="India"/>
    <s v="Debit Card"/>
    <s v="Spanish"/>
    <n v="78"/>
    <n v="4.5999999999999996"/>
    <b v="0"/>
    <s v="Active"/>
    <x v="317"/>
    <s v="Smart TV"/>
    <s v="45-54"/>
    <s v="Afternoon"/>
    <x v="3"/>
    <n v="15.99"/>
    <n v="0.59541984732824427"/>
    <n v="131"/>
    <n v="240"/>
  </r>
  <r>
    <n v="6564"/>
    <s v="James"/>
    <d v="2023-10-23T00:00:00"/>
    <d v="2024-12-07T00:00:00"/>
    <n v="11.99"/>
    <n v="98"/>
    <s v="Drama"/>
    <n v="5"/>
    <n v="2"/>
    <b v="1"/>
    <n v="526"/>
    <n v="144"/>
    <s v="USA"/>
    <s v="Debit Card"/>
    <s v="English"/>
    <n v="10"/>
    <n v="3.9"/>
    <b v="1"/>
    <s v="Active"/>
    <x v="318"/>
    <s v="Laptop"/>
    <s v="25-34"/>
    <s v="Afternoon"/>
    <x v="23"/>
    <n v="11.99"/>
    <n v="0.10204081632653061"/>
    <n v="98"/>
    <n v="232"/>
  </r>
  <r>
    <n v="9298"/>
    <s v="Christine"/>
    <d v="2024-06-02T00:00:00"/>
    <d v="2024-12-04T00:00:00"/>
    <n v="11.99"/>
    <n v="276"/>
    <s v="Comedy"/>
    <n v="5"/>
    <n v="4"/>
    <b v="0"/>
    <n v="389"/>
    <n v="177"/>
    <s v="France"/>
    <s v="PayPal"/>
    <s v="English"/>
    <n v="19"/>
    <n v="4.3"/>
    <b v="0"/>
    <s v="Active"/>
    <x v="319"/>
    <s v="Tablet"/>
    <s v="55+"/>
    <s v="Evening"/>
    <x v="14"/>
    <n v="11.99"/>
    <n v="6.8840579710144928E-2"/>
    <n v="276"/>
    <n v="235"/>
  </r>
  <r>
    <n v="4216"/>
    <s v="Beth"/>
    <d v="2024-03-14T00:00:00"/>
    <d v="2024-11-19T00:00:00"/>
    <n v="11.99"/>
    <n v="251"/>
    <s v="Action"/>
    <n v="3"/>
    <n v="3"/>
    <b v="0"/>
    <n v="922"/>
    <n v="106"/>
    <s v="Australia"/>
    <s v="Debit Card"/>
    <s v="Hindi"/>
    <n v="56"/>
    <n v="4.3"/>
    <b v="1"/>
    <s v="Active"/>
    <x v="320"/>
    <s v="Smartphone"/>
    <s v="25-34"/>
    <s v="Late Night"/>
    <x v="10"/>
    <n v="11.99"/>
    <n v="0.22310756972111553"/>
    <n v="251"/>
    <n v="250"/>
  </r>
  <r>
    <n v="3677"/>
    <s v="Rebecca"/>
    <d v="2023-03-08T00:00:00"/>
    <d v="2024-11-29T00:00:00"/>
    <n v="7.99"/>
    <n v="233"/>
    <s v="Sci-Fi"/>
    <n v="4"/>
    <n v="2"/>
    <b v="1"/>
    <n v="485"/>
    <n v="37"/>
    <s v="Canada"/>
    <s v="PayPal"/>
    <s v="Mandarin"/>
    <n v="47"/>
    <n v="3.4"/>
    <b v="1"/>
    <s v="Active"/>
    <x v="321"/>
    <s v="Smartphone"/>
    <s v="25-34"/>
    <s v="Afternoon"/>
    <x v="9"/>
    <n v="7.99"/>
    <n v="0.20171673819742489"/>
    <n v="233"/>
    <n v="240"/>
  </r>
  <r>
    <n v="8453"/>
    <s v="Eric"/>
    <d v="2024-05-17T00:00:00"/>
    <d v="2024-11-27T00:00:00"/>
    <n v="11.99"/>
    <n v="136"/>
    <s v="Romance"/>
    <n v="2"/>
    <n v="5"/>
    <b v="1"/>
    <n v="112"/>
    <n v="181"/>
    <s v="India"/>
    <s v="Cryptocurrency"/>
    <s v="Hindi"/>
    <n v="15"/>
    <n v="3.6"/>
    <b v="0"/>
    <s v="Active"/>
    <x v="322"/>
    <s v="Laptop"/>
    <s v="18-24"/>
    <s v="Morning"/>
    <x v="7"/>
    <n v="11.99"/>
    <n v="0.11029411764705882"/>
    <n v="136"/>
    <n v="242"/>
  </r>
  <r>
    <n v="6231"/>
    <s v="Nicole"/>
    <d v="2023-01-24T00:00:00"/>
    <d v="2024-12-07T00:00:00"/>
    <n v="15.99"/>
    <n v="248"/>
    <s v="Horror"/>
    <n v="1"/>
    <n v="6"/>
    <b v="0"/>
    <n v="181"/>
    <n v="13"/>
    <s v="France"/>
    <s v="Credit Card"/>
    <s v="Spanish"/>
    <n v="43"/>
    <n v="4.9000000000000004"/>
    <b v="1"/>
    <s v="Active"/>
    <x v="323"/>
    <s v="Laptop"/>
    <s v="45-54"/>
    <s v="Late Night"/>
    <x v="3"/>
    <n v="15.99"/>
    <n v="0.17338709677419356"/>
    <n v="248"/>
    <n v="232"/>
  </r>
  <r>
    <n v="1481"/>
    <s v="Mary"/>
    <d v="2023-02-20T00:00:00"/>
    <d v="2024-12-01T00:00:00"/>
    <n v="7.99"/>
    <n v="180"/>
    <s v="Documentary"/>
    <n v="3"/>
    <n v="4"/>
    <b v="0"/>
    <n v="936"/>
    <n v="166"/>
    <s v="UK"/>
    <s v="Debit Card"/>
    <s v="English"/>
    <n v="71"/>
    <n v="4.9000000000000004"/>
    <b v="1"/>
    <s v="Active"/>
    <x v="324"/>
    <s v="Smartphone"/>
    <s v="45-54"/>
    <s v="Morning"/>
    <x v="12"/>
    <n v="7.99"/>
    <n v="0.39444444444444443"/>
    <n v="180"/>
    <n v="238"/>
  </r>
  <r>
    <n v="7400"/>
    <s v="Allen"/>
    <d v="2024-05-09T00:00:00"/>
    <d v="2024-12-15T00:00:00"/>
    <n v="11.99"/>
    <n v="254"/>
    <s v="Action"/>
    <n v="4"/>
    <n v="1"/>
    <b v="1"/>
    <n v="406"/>
    <n v="47"/>
    <s v="Australia"/>
    <s v="Debit Card"/>
    <s v="Mandarin"/>
    <n v="5"/>
    <n v="3.6"/>
    <b v="0"/>
    <s v="Active"/>
    <x v="325"/>
    <s v="Desktop"/>
    <s v="45-54"/>
    <s v="Late Night"/>
    <x v="7"/>
    <n v="11.99"/>
    <n v="1.968503937007874E-2"/>
    <n v="254"/>
    <n v="224"/>
  </r>
  <r>
    <n v="7447"/>
    <s v="Stephanie"/>
    <d v="2023-05-31T00:00:00"/>
    <d v="2024-11-20T00:00:00"/>
    <n v="7.99"/>
    <n v="108"/>
    <s v="Drama"/>
    <n v="2"/>
    <n v="1"/>
    <b v="0"/>
    <n v="717"/>
    <n v="84"/>
    <s v="Germany"/>
    <s v="PayPal"/>
    <s v="Hindi"/>
    <n v="82"/>
    <n v="3.9"/>
    <b v="0"/>
    <s v="Active"/>
    <x v="326"/>
    <s v="Smart TV"/>
    <s v="35-44"/>
    <s v="Late Night"/>
    <x v="0"/>
    <n v="7.99"/>
    <n v="0.7592592592592593"/>
    <n v="108"/>
    <n v="249"/>
  </r>
  <r>
    <n v="4597"/>
    <s v="Sarah"/>
    <d v="2024-08-10T00:00:00"/>
    <d v="2024-12-13T00:00:00"/>
    <n v="7.99"/>
    <n v="183"/>
    <s v="Documentary"/>
    <n v="4"/>
    <n v="5"/>
    <b v="0"/>
    <n v="833"/>
    <n v="154"/>
    <s v="France"/>
    <s v="PayPal"/>
    <s v="German"/>
    <n v="46"/>
    <n v="3.9"/>
    <b v="0"/>
    <s v="Active"/>
    <x v="327"/>
    <s v="Tablet"/>
    <s v="35-44"/>
    <s v="Evening"/>
    <x v="6"/>
    <n v="7.99"/>
    <n v="0.25136612021857924"/>
    <n v="183"/>
    <n v="226"/>
  </r>
  <r>
    <n v="3173"/>
    <s v="Aaron"/>
    <d v="2024-09-25T00:00:00"/>
    <d v="2024-12-09T00:00:00"/>
    <n v="7.99"/>
    <n v="53"/>
    <s v="Sci-Fi"/>
    <n v="2"/>
    <n v="4"/>
    <b v="1"/>
    <n v="304"/>
    <n v="49"/>
    <s v="France"/>
    <s v="Cryptocurrency"/>
    <s v="English"/>
    <n v="57"/>
    <n v="4.3"/>
    <b v="0"/>
    <s v="Active"/>
    <x v="328"/>
    <s v="Desktop"/>
    <s v="25-34"/>
    <s v="Evening"/>
    <x v="11"/>
    <n v="7.99"/>
    <n v="1.0754716981132075"/>
    <n v="53"/>
    <n v="230"/>
  </r>
  <r>
    <n v="9514"/>
    <s v="Veronica"/>
    <d v="2023-06-06T00:00:00"/>
    <d v="2024-12-10T00:00:00"/>
    <n v="7.99"/>
    <n v="120"/>
    <s v="Horror"/>
    <n v="3"/>
    <n v="3"/>
    <b v="1"/>
    <n v="802"/>
    <n v="31"/>
    <s v="UK"/>
    <s v="Debit Card"/>
    <s v="Hindi"/>
    <n v="16"/>
    <n v="4"/>
    <b v="1"/>
    <s v="Active"/>
    <x v="329"/>
    <s v="Laptop"/>
    <s v="25-34"/>
    <s v="Evening"/>
    <x v="4"/>
    <n v="7.99"/>
    <n v="0.13333333333333333"/>
    <n v="120"/>
    <n v="229"/>
  </r>
  <r>
    <n v="4985"/>
    <s v="Michael"/>
    <d v="2023-08-11T00:00:00"/>
    <d v="2024-12-01T00:00:00"/>
    <n v="7.99"/>
    <n v="118"/>
    <s v="Sci-Fi"/>
    <n v="5"/>
    <n v="4"/>
    <b v="0"/>
    <n v="522"/>
    <n v="160"/>
    <s v="UK"/>
    <s v="Cryptocurrency"/>
    <s v="Mandarin"/>
    <n v="94"/>
    <n v="4.0999999999999996"/>
    <b v="1"/>
    <s v="Active"/>
    <x v="330"/>
    <s v="Desktop"/>
    <s v="18-24"/>
    <s v="Late Night"/>
    <x v="2"/>
    <n v="7.99"/>
    <n v="0.79661016949152541"/>
    <n v="118"/>
    <n v="238"/>
  </r>
  <r>
    <n v="4486"/>
    <s v="Craig"/>
    <d v="2024-01-05T00:00:00"/>
    <d v="2024-12-13T00:00:00"/>
    <n v="7.99"/>
    <n v="113"/>
    <s v="Drama"/>
    <n v="1"/>
    <n v="1"/>
    <b v="0"/>
    <n v="177"/>
    <n v="3"/>
    <s v="Australia"/>
    <s v="Cryptocurrency"/>
    <s v="English"/>
    <n v="69"/>
    <n v="4.8"/>
    <b v="0"/>
    <s v="Active"/>
    <x v="331"/>
    <s v="Desktop"/>
    <s v="55+"/>
    <s v="Late Night"/>
    <x v="16"/>
    <n v="7.99"/>
    <n v="0.61061946902654862"/>
    <n v="113"/>
    <n v="226"/>
  </r>
  <r>
    <n v="8756"/>
    <s v="Jessica"/>
    <d v="2023-12-22T00:00:00"/>
    <d v="2024-12-09T00:00:00"/>
    <n v="7.99"/>
    <n v="138"/>
    <s v="Drama"/>
    <n v="3"/>
    <n v="2"/>
    <b v="1"/>
    <n v="811"/>
    <n v="37"/>
    <s v="Australia"/>
    <s v="Debit Card"/>
    <s v="Mandarin"/>
    <n v="36"/>
    <n v="3.6"/>
    <b v="0"/>
    <s v="Active"/>
    <x v="332"/>
    <s v="Smartphone"/>
    <s v="35-44"/>
    <s v="Evening"/>
    <x v="8"/>
    <n v="7.99"/>
    <n v="0.2608695652173913"/>
    <n v="138"/>
    <n v="230"/>
  </r>
  <r>
    <n v="9121"/>
    <s v="Denise"/>
    <d v="2023-06-18T00:00:00"/>
    <d v="2024-12-12T00:00:00"/>
    <n v="7.99"/>
    <n v="178"/>
    <s v="Horror"/>
    <n v="1"/>
    <n v="4"/>
    <b v="0"/>
    <n v="239"/>
    <n v="126"/>
    <s v="Canada"/>
    <s v="Cryptocurrency"/>
    <s v="English"/>
    <n v="86"/>
    <n v="3.9"/>
    <b v="0"/>
    <s v="Active"/>
    <x v="333"/>
    <s v="Laptop"/>
    <s v="45-54"/>
    <s v="Evening"/>
    <x v="4"/>
    <n v="7.99"/>
    <n v="0.48314606741573035"/>
    <n v="178"/>
    <n v="227"/>
  </r>
  <r>
    <n v="6471"/>
    <s v="Jennifer"/>
    <d v="2023-12-28T00:00:00"/>
    <d v="2024-11-25T00:00:00"/>
    <n v="7.99"/>
    <n v="105"/>
    <s v="Comedy"/>
    <n v="4"/>
    <n v="3"/>
    <b v="1"/>
    <n v="49"/>
    <n v="71"/>
    <s v="Australia"/>
    <s v="Credit Card"/>
    <s v="French"/>
    <n v="8"/>
    <n v="3.6"/>
    <b v="0"/>
    <s v="Active"/>
    <x v="334"/>
    <s v="Desktop"/>
    <s v="45-54"/>
    <s v="Afternoon"/>
    <x v="8"/>
    <n v="7.99"/>
    <n v="7.6190476190476197E-2"/>
    <n v="105"/>
    <n v="244"/>
  </r>
  <r>
    <n v="6601"/>
    <s v="Larry"/>
    <d v="2023-05-23T00:00:00"/>
    <d v="2024-12-18T00:00:00"/>
    <n v="7.99"/>
    <n v="283"/>
    <s v="Action"/>
    <n v="1"/>
    <n v="5"/>
    <b v="1"/>
    <n v="407"/>
    <n v="15"/>
    <s v="France"/>
    <s v="Debit Card"/>
    <s v="French"/>
    <n v="26"/>
    <n v="3.1"/>
    <b v="1"/>
    <s v="Active"/>
    <x v="335"/>
    <s v="Smart TV"/>
    <s v="55+"/>
    <s v="Afternoon"/>
    <x v="0"/>
    <n v="7.99"/>
    <n v="9.187279151943463E-2"/>
    <n v="283"/>
    <n v="221"/>
  </r>
  <r>
    <n v="4340"/>
    <s v="Makayla"/>
    <d v="2023-03-18T00:00:00"/>
    <d v="2024-12-07T00:00:00"/>
    <n v="15.99"/>
    <n v="154"/>
    <s v="Sci-Fi"/>
    <n v="4"/>
    <n v="5"/>
    <b v="1"/>
    <n v="804"/>
    <n v="106"/>
    <s v="UK"/>
    <s v="PayPal"/>
    <s v="English"/>
    <n v="60"/>
    <n v="4.8"/>
    <b v="0"/>
    <s v="Active"/>
    <x v="336"/>
    <s v="Laptop"/>
    <s v="55+"/>
    <s v="Late Night"/>
    <x v="9"/>
    <n v="15.99"/>
    <n v="0.38961038961038963"/>
    <n v="154"/>
    <n v="232"/>
  </r>
  <r>
    <n v="5112"/>
    <s v="Juan"/>
    <d v="2024-11-05T00:00:00"/>
    <d v="2024-12-14T00:00:00"/>
    <n v="15.99"/>
    <n v="240"/>
    <s v="Horror"/>
    <n v="2"/>
    <n v="6"/>
    <b v="1"/>
    <n v="564"/>
    <n v="121"/>
    <s v="USA"/>
    <s v="Cryptocurrency"/>
    <s v="Hindi"/>
    <n v="40"/>
    <n v="3.5"/>
    <b v="1"/>
    <s v="Active"/>
    <x v="337"/>
    <s v="Smart TV"/>
    <s v="25-34"/>
    <s v="Evening"/>
    <x v="24"/>
    <n v="15.99"/>
    <n v="0.16666666666666666"/>
    <n v="240"/>
    <n v="225"/>
  </r>
  <r>
    <n v="5700"/>
    <s v="Gregory"/>
    <d v="2023-05-26T00:00:00"/>
    <d v="2024-12-09T00:00:00"/>
    <n v="11.99"/>
    <n v="29"/>
    <s v="Sci-Fi"/>
    <n v="1"/>
    <n v="5"/>
    <b v="1"/>
    <n v="625"/>
    <n v="165"/>
    <s v="France"/>
    <s v="Credit Card"/>
    <s v="Spanish"/>
    <n v="41"/>
    <n v="4.3"/>
    <b v="0"/>
    <s v="Active"/>
    <x v="338"/>
    <s v="Laptop"/>
    <s v="18-24"/>
    <s v="Afternoon"/>
    <x v="0"/>
    <n v="11.99"/>
    <n v="1.4137931034482758"/>
    <n v="29"/>
    <n v="230"/>
  </r>
  <r>
    <n v="8617"/>
    <s v="Ashley"/>
    <d v="2024-10-14T00:00:00"/>
    <d v="2024-12-11T00:00:00"/>
    <n v="15.99"/>
    <n v="202"/>
    <s v="Comedy"/>
    <n v="1"/>
    <n v="2"/>
    <b v="1"/>
    <n v="260"/>
    <n v="53"/>
    <s v="Australia"/>
    <s v="Cryptocurrency"/>
    <s v="English"/>
    <n v="13"/>
    <n v="3.9"/>
    <b v="1"/>
    <s v="Active"/>
    <x v="339"/>
    <s v="Laptop"/>
    <s v="55+"/>
    <s v="Evening"/>
    <x v="19"/>
    <n v="15.99"/>
    <n v="6.4356435643564358E-2"/>
    <n v="202"/>
    <n v="228"/>
  </r>
  <r>
    <n v="9149"/>
    <s v="Angelica"/>
    <d v="2023-01-05T00:00:00"/>
    <d v="2024-12-17T00:00:00"/>
    <n v="15.99"/>
    <n v="348"/>
    <s v="Documentary"/>
    <n v="2"/>
    <n v="6"/>
    <b v="1"/>
    <n v="378"/>
    <n v="56"/>
    <s v="Australia"/>
    <s v="Debit Card"/>
    <s v="Spanish"/>
    <n v="9"/>
    <n v="4.5"/>
    <b v="1"/>
    <s v="Active"/>
    <x v="340"/>
    <s v="Smart TV"/>
    <s v="18-24"/>
    <s v="Afternoon"/>
    <x v="3"/>
    <n v="15.99"/>
    <n v="2.5862068965517241E-2"/>
    <n v="348"/>
    <n v="222"/>
  </r>
  <r>
    <n v="8651"/>
    <s v="Dawn"/>
    <d v="2024-08-19T00:00:00"/>
    <d v="2024-11-26T00:00:00"/>
    <n v="15.99"/>
    <n v="380"/>
    <s v="Romance"/>
    <n v="5"/>
    <n v="5"/>
    <b v="0"/>
    <n v="334"/>
    <n v="175"/>
    <s v="France"/>
    <s v="Credit Card"/>
    <s v="German"/>
    <n v="69"/>
    <n v="3.1"/>
    <b v="0"/>
    <s v="Active"/>
    <x v="341"/>
    <s v="Tablet"/>
    <s v="55+"/>
    <s v="Late Night"/>
    <x v="6"/>
    <n v="15.99"/>
    <n v="0.18157894736842106"/>
    <n v="380"/>
    <n v="243"/>
  </r>
  <r>
    <n v="1495"/>
    <s v="Timothy"/>
    <d v="2024-08-19T00:00:00"/>
    <d v="2024-11-22T00:00:00"/>
    <n v="15.99"/>
    <n v="254"/>
    <s v="Romance"/>
    <n v="3"/>
    <n v="2"/>
    <b v="0"/>
    <n v="544"/>
    <n v="89"/>
    <s v="France"/>
    <s v="Debit Card"/>
    <s v="English"/>
    <n v="97"/>
    <n v="3.1"/>
    <b v="0"/>
    <s v="Active"/>
    <x v="342"/>
    <s v="Smartphone"/>
    <s v="25-34"/>
    <s v="Late Night"/>
    <x v="6"/>
    <n v="15.99"/>
    <n v="0.38188976377952755"/>
    <n v="254"/>
    <n v="247"/>
  </r>
  <r>
    <n v="7359"/>
    <s v="Kevin"/>
    <d v="2023-03-20T00:00:00"/>
    <d v="2024-12-17T00:00:00"/>
    <n v="15.99"/>
    <n v="477"/>
    <s v="Action"/>
    <n v="2"/>
    <n v="3"/>
    <b v="1"/>
    <n v="899"/>
    <n v="97"/>
    <s v="USA"/>
    <s v="Credit Card"/>
    <s v="English"/>
    <n v="42"/>
    <n v="4.7"/>
    <b v="1"/>
    <s v="Active"/>
    <x v="32"/>
    <s v="Laptop"/>
    <s v="45-54"/>
    <s v="Morning"/>
    <x v="9"/>
    <n v="15.99"/>
    <n v="8.8050314465408799E-2"/>
    <n v="477"/>
    <n v="222"/>
  </r>
  <r>
    <n v="6525"/>
    <s v="Paul"/>
    <d v="2023-01-25T00:00:00"/>
    <d v="2024-11-22T00:00:00"/>
    <n v="15.99"/>
    <n v="385"/>
    <s v="Comedy"/>
    <n v="3"/>
    <n v="1"/>
    <b v="0"/>
    <n v="807"/>
    <n v="188"/>
    <s v="USA"/>
    <s v="Credit Card"/>
    <s v="French"/>
    <n v="3"/>
    <n v="3.4"/>
    <b v="0"/>
    <s v="Active"/>
    <x v="343"/>
    <s v="Tablet"/>
    <s v="35-44"/>
    <s v="Afternoon"/>
    <x v="3"/>
    <n v="15.99"/>
    <n v="7.7922077922077922E-3"/>
    <n v="385"/>
    <n v="247"/>
  </r>
  <r>
    <n v="7207"/>
    <s v="Christina"/>
    <d v="2024-08-19T00:00:00"/>
    <d v="2024-12-17T00:00:00"/>
    <n v="7.99"/>
    <n v="336"/>
    <s v="Sci-Fi"/>
    <n v="1"/>
    <n v="2"/>
    <b v="0"/>
    <n v="235"/>
    <n v="25"/>
    <s v="Australia"/>
    <s v="Credit Card"/>
    <s v="French"/>
    <n v="31"/>
    <n v="3.9"/>
    <b v="0"/>
    <s v="Active"/>
    <x v="344"/>
    <s v="Laptop"/>
    <s v="35-44"/>
    <s v="Late Night"/>
    <x v="6"/>
    <n v="7.99"/>
    <n v="9.2261904761904767E-2"/>
    <n v="336"/>
    <n v="222"/>
  </r>
  <r>
    <n v="2361"/>
    <s v="Karen"/>
    <d v="2023-03-18T00:00:00"/>
    <d v="2024-11-25T00:00:00"/>
    <n v="15.99"/>
    <n v="171"/>
    <s v="Action"/>
    <n v="2"/>
    <n v="3"/>
    <b v="0"/>
    <n v="763"/>
    <n v="16"/>
    <s v="UK"/>
    <s v="PayPal"/>
    <s v="Spanish"/>
    <n v="17"/>
    <n v="3.4"/>
    <b v="1"/>
    <s v="Active"/>
    <x v="238"/>
    <s v="Tablet"/>
    <s v="25-34"/>
    <s v="Evening"/>
    <x v="9"/>
    <n v="15.99"/>
    <n v="9.9415204678362568E-2"/>
    <n v="171"/>
    <n v="244"/>
  </r>
  <r>
    <n v="8766"/>
    <s v="Anna"/>
    <d v="2023-09-29T00:00:00"/>
    <d v="2024-11-27T00:00:00"/>
    <n v="15.99"/>
    <n v="33"/>
    <s v="Documentary"/>
    <n v="1"/>
    <n v="4"/>
    <b v="1"/>
    <n v="475"/>
    <n v="151"/>
    <s v="Canada"/>
    <s v="Credit Card"/>
    <s v="French"/>
    <n v="16"/>
    <n v="4.7"/>
    <b v="1"/>
    <s v="Active"/>
    <x v="345"/>
    <s v="Smart TV"/>
    <s v="45-54"/>
    <s v="Late Night"/>
    <x v="5"/>
    <n v="15.99"/>
    <n v="0.48484848484848486"/>
    <n v="33"/>
    <n v="242"/>
  </r>
  <r>
    <n v="7236"/>
    <s v="Mary"/>
    <d v="2024-04-13T00:00:00"/>
    <d v="2024-12-10T00:00:00"/>
    <n v="7.99"/>
    <n v="193"/>
    <s v="Romance"/>
    <n v="3"/>
    <n v="6"/>
    <b v="1"/>
    <n v="453"/>
    <n v="113"/>
    <s v="UK"/>
    <s v="Cryptocurrency"/>
    <s v="French"/>
    <n v="74"/>
    <n v="3.5"/>
    <b v="1"/>
    <s v="Active"/>
    <x v="346"/>
    <s v="Laptop"/>
    <s v="25-34"/>
    <s v="Evening"/>
    <x v="21"/>
    <n v="7.99"/>
    <n v="0.38341968911917096"/>
    <n v="193"/>
    <n v="229"/>
  </r>
  <r>
    <n v="8605"/>
    <s v="Jessica"/>
    <d v="2023-05-31T00:00:00"/>
    <d v="2024-12-01T00:00:00"/>
    <n v="11.99"/>
    <n v="153"/>
    <s v="Horror"/>
    <n v="2"/>
    <n v="2"/>
    <b v="1"/>
    <n v="40"/>
    <n v="106"/>
    <s v="India"/>
    <s v="Debit Card"/>
    <s v="French"/>
    <n v="44"/>
    <n v="4.4000000000000004"/>
    <b v="1"/>
    <s v="Active"/>
    <x v="347"/>
    <s v="Tablet"/>
    <s v="25-34"/>
    <s v="Afternoon"/>
    <x v="0"/>
    <n v="11.99"/>
    <n v="0.28758169934640521"/>
    <n v="153"/>
    <n v="238"/>
  </r>
  <r>
    <n v="1055"/>
    <s v="Taylor"/>
    <d v="2023-02-20T00:00:00"/>
    <d v="2024-12-12T00:00:00"/>
    <n v="15.99"/>
    <n v="140"/>
    <s v="Horror"/>
    <n v="5"/>
    <n v="5"/>
    <b v="1"/>
    <n v="112"/>
    <n v="30"/>
    <s v="France"/>
    <s v="Credit Card"/>
    <s v="Hindi"/>
    <n v="60"/>
    <n v="3.1"/>
    <b v="1"/>
    <s v="Active"/>
    <x v="348"/>
    <s v="Desktop"/>
    <s v="35-44"/>
    <s v="Evening"/>
    <x v="12"/>
    <n v="15.99"/>
    <n v="0.42857142857142855"/>
    <n v="140"/>
    <n v="227"/>
  </r>
  <r>
    <n v="7986"/>
    <s v="Douglas"/>
    <d v="2023-01-23T00:00:00"/>
    <d v="2024-12-10T00:00:00"/>
    <n v="15.99"/>
    <n v="196"/>
    <s v="Comedy"/>
    <n v="2"/>
    <n v="2"/>
    <b v="1"/>
    <n v="102"/>
    <n v="66"/>
    <s v="Australia"/>
    <s v="Cryptocurrency"/>
    <s v="Spanish"/>
    <n v="11"/>
    <n v="3.7"/>
    <b v="0"/>
    <s v="Active"/>
    <x v="349"/>
    <s v="Tablet"/>
    <s v="45-54"/>
    <s v="Afternoon"/>
    <x v="3"/>
    <n v="15.99"/>
    <n v="5.6122448979591837E-2"/>
    <n v="196"/>
    <n v="229"/>
  </r>
  <r>
    <n v="6170"/>
    <s v="Sarah"/>
    <d v="2024-06-21T00:00:00"/>
    <d v="2024-11-22T00:00:00"/>
    <n v="15.99"/>
    <n v="298"/>
    <s v="Horror"/>
    <n v="5"/>
    <n v="1"/>
    <b v="1"/>
    <n v="943"/>
    <n v="187"/>
    <s v="UK"/>
    <s v="Cryptocurrency"/>
    <s v="Spanish"/>
    <n v="60"/>
    <n v="3.7"/>
    <b v="0"/>
    <s v="Active"/>
    <x v="350"/>
    <s v="Desktop"/>
    <s v="45-54"/>
    <s v="Late Night"/>
    <x v="14"/>
    <n v="15.99"/>
    <n v="0.20134228187919462"/>
    <n v="298"/>
    <n v="247"/>
  </r>
  <r>
    <n v="7172"/>
    <s v="Felicia"/>
    <d v="2023-07-09T00:00:00"/>
    <d v="2024-11-22T00:00:00"/>
    <n v="11.99"/>
    <n v="477"/>
    <s v="Documentary"/>
    <n v="5"/>
    <n v="4"/>
    <b v="0"/>
    <n v="426"/>
    <n v="137"/>
    <s v="France"/>
    <s v="Credit Card"/>
    <s v="Hindi"/>
    <n v="31"/>
    <n v="5"/>
    <b v="0"/>
    <s v="Active"/>
    <x v="351"/>
    <s v="Smart TV"/>
    <s v="45-54"/>
    <s v="Morning"/>
    <x v="13"/>
    <n v="11.99"/>
    <n v="6.4989517819706494E-2"/>
    <n v="477"/>
    <n v="247"/>
  </r>
  <r>
    <n v="7408"/>
    <s v="Aaron"/>
    <d v="2022-12-27T00:00:00"/>
    <d v="2024-11-24T00:00:00"/>
    <n v="15.99"/>
    <n v="308"/>
    <s v="Romance"/>
    <n v="1"/>
    <n v="2"/>
    <b v="1"/>
    <n v="202"/>
    <n v="12"/>
    <s v="India"/>
    <s v="Cryptocurrency"/>
    <s v="Spanish"/>
    <n v="21"/>
    <n v="4.5"/>
    <b v="0"/>
    <s v="Active"/>
    <x v="352"/>
    <s v="Desktop"/>
    <s v="25-34"/>
    <s v="Morning"/>
    <x v="22"/>
    <n v="15.99"/>
    <n v="6.8181818181818177E-2"/>
    <n v="308"/>
    <n v="245"/>
  </r>
  <r>
    <n v="7274"/>
    <s v="Joseph"/>
    <d v="2023-04-12T00:00:00"/>
    <d v="2024-12-06T00:00:00"/>
    <n v="11.99"/>
    <n v="193"/>
    <s v="Documentary"/>
    <n v="4"/>
    <n v="4"/>
    <b v="0"/>
    <n v="364"/>
    <n v="181"/>
    <s v="France"/>
    <s v="Credit Card"/>
    <s v="English"/>
    <n v="51"/>
    <n v="4.7"/>
    <b v="0"/>
    <s v="Active"/>
    <x v="353"/>
    <s v="Desktop"/>
    <s v="55+"/>
    <s v="Afternoon"/>
    <x v="1"/>
    <n v="11.99"/>
    <n v="0.26424870466321243"/>
    <n v="193"/>
    <n v="233"/>
  </r>
  <r>
    <n v="6001"/>
    <s v="Vickie"/>
    <d v="2024-09-02T00:00:00"/>
    <d v="2024-11-28T00:00:00"/>
    <n v="15.99"/>
    <n v="420"/>
    <s v="Documentary"/>
    <n v="3"/>
    <n v="3"/>
    <b v="1"/>
    <n v="562"/>
    <n v="67"/>
    <s v="USA"/>
    <s v="Debit Card"/>
    <s v="English"/>
    <n v="2"/>
    <n v="3.2"/>
    <b v="1"/>
    <s v="Active"/>
    <x v="354"/>
    <s v="Smart TV"/>
    <s v="45-54"/>
    <s v="Evening"/>
    <x v="11"/>
    <n v="15.99"/>
    <n v="4.7619047619047623E-3"/>
    <n v="420"/>
    <n v="241"/>
  </r>
  <r>
    <n v="9418"/>
    <s v="Stacey"/>
    <d v="2024-07-21T00:00:00"/>
    <d v="2024-11-26T00:00:00"/>
    <n v="7.99"/>
    <n v="128"/>
    <s v="Action"/>
    <n v="5"/>
    <n v="6"/>
    <b v="1"/>
    <n v="481"/>
    <n v="128"/>
    <s v="India"/>
    <s v="Credit Card"/>
    <s v="German"/>
    <n v="89"/>
    <n v="3.3"/>
    <b v="1"/>
    <s v="Active"/>
    <x v="355"/>
    <s v="Tablet"/>
    <s v="18-24"/>
    <s v="Morning"/>
    <x v="17"/>
    <n v="7.99"/>
    <n v="0.6953125"/>
    <n v="128"/>
    <n v="243"/>
  </r>
  <r>
    <n v="9354"/>
    <s v="Timothy"/>
    <d v="2023-07-21T00:00:00"/>
    <d v="2024-11-30T00:00:00"/>
    <n v="11.99"/>
    <n v="133"/>
    <s v="Action"/>
    <n v="4"/>
    <n v="6"/>
    <b v="0"/>
    <n v="469"/>
    <n v="182"/>
    <s v="Australia"/>
    <s v="PayPal"/>
    <s v="English"/>
    <n v="85"/>
    <n v="4.4000000000000004"/>
    <b v="0"/>
    <s v="Active"/>
    <x v="356"/>
    <s v="Tablet"/>
    <s v="35-44"/>
    <s v="Afternoon"/>
    <x v="13"/>
    <n v="11.99"/>
    <n v="0.63909774436090228"/>
    <n v="133"/>
    <n v="239"/>
  </r>
  <r>
    <n v="8122"/>
    <s v="Alison"/>
    <d v="2024-09-11T00:00:00"/>
    <d v="2024-11-29T00:00:00"/>
    <n v="15.99"/>
    <n v="413"/>
    <s v="Sci-Fi"/>
    <n v="5"/>
    <n v="2"/>
    <b v="0"/>
    <n v="708"/>
    <n v="4"/>
    <s v="UK"/>
    <s v="Credit Card"/>
    <s v="French"/>
    <n v="62"/>
    <n v="4.3"/>
    <b v="1"/>
    <s v="Active"/>
    <x v="357"/>
    <s v="Smartphone"/>
    <s v="55+"/>
    <s v="Evening"/>
    <x v="11"/>
    <n v="15.99"/>
    <n v="0.15012106537530268"/>
    <n v="413"/>
    <n v="240"/>
  </r>
  <r>
    <n v="1765"/>
    <s v="Harold"/>
    <d v="2024-09-16T00:00:00"/>
    <d v="2024-11-24T00:00:00"/>
    <n v="11.99"/>
    <n v="28"/>
    <s v="Documentary"/>
    <n v="4"/>
    <n v="1"/>
    <b v="1"/>
    <n v="990"/>
    <n v="88"/>
    <s v="UK"/>
    <s v="Credit Card"/>
    <s v="French"/>
    <n v="97"/>
    <n v="5"/>
    <b v="0"/>
    <s v="Active"/>
    <x v="358"/>
    <s v="Tablet"/>
    <s v="35-44"/>
    <s v="Late Night"/>
    <x v="11"/>
    <n v="11.99"/>
    <n v="3.4642857142857144"/>
    <n v="28"/>
    <n v="245"/>
  </r>
  <r>
    <n v="5352"/>
    <s v="Andrew"/>
    <d v="2024-01-16T00:00:00"/>
    <d v="2024-12-14T00:00:00"/>
    <n v="15.99"/>
    <n v="453"/>
    <s v="Drama"/>
    <n v="5"/>
    <n v="3"/>
    <b v="1"/>
    <n v="236"/>
    <n v="121"/>
    <s v="USA"/>
    <s v="Cryptocurrency"/>
    <s v="Mandarin"/>
    <n v="1"/>
    <n v="3.7"/>
    <b v="0"/>
    <s v="Active"/>
    <x v="359"/>
    <s v="Desktop"/>
    <s v="55+"/>
    <s v="Morning"/>
    <x v="16"/>
    <n v="15.99"/>
    <n v="2.2075055187637969E-3"/>
    <n v="453"/>
    <n v="225"/>
  </r>
  <r>
    <n v="7578"/>
    <s v="Stephanie"/>
    <d v="2023-10-03T00:00:00"/>
    <d v="2024-12-03T00:00:00"/>
    <n v="11.99"/>
    <n v="186"/>
    <s v="Drama"/>
    <n v="2"/>
    <n v="5"/>
    <b v="1"/>
    <n v="784"/>
    <n v="29"/>
    <s v="USA"/>
    <s v="Debit Card"/>
    <s v="German"/>
    <n v="76"/>
    <n v="4.3"/>
    <b v="1"/>
    <s v="Active"/>
    <x v="360"/>
    <s v="Desktop"/>
    <s v="18-24"/>
    <s v="Morning"/>
    <x v="23"/>
    <n v="11.99"/>
    <n v="0.40860215053763443"/>
    <n v="186"/>
    <n v="236"/>
  </r>
  <r>
    <n v="8912"/>
    <s v="Scott"/>
    <d v="2024-09-05T00:00:00"/>
    <d v="2024-11-21T00:00:00"/>
    <n v="15.99"/>
    <n v="287"/>
    <s v="Romance"/>
    <n v="3"/>
    <n v="6"/>
    <b v="0"/>
    <n v="714"/>
    <n v="3"/>
    <s v="India"/>
    <s v="Debit Card"/>
    <s v="Mandarin"/>
    <n v="45"/>
    <n v="4.3"/>
    <b v="1"/>
    <s v="Active"/>
    <x v="361"/>
    <s v="Tablet"/>
    <s v="45-54"/>
    <s v="Morning"/>
    <x v="11"/>
    <n v="15.99"/>
    <n v="0.156794425087108"/>
    <n v="287"/>
    <n v="248"/>
  </r>
  <r>
    <n v="6641"/>
    <s v="Ashley"/>
    <d v="2024-07-20T00:00:00"/>
    <d v="2024-12-08T00:00:00"/>
    <n v="7.99"/>
    <n v="45"/>
    <s v="Horror"/>
    <n v="4"/>
    <n v="3"/>
    <b v="0"/>
    <n v="420"/>
    <n v="87"/>
    <s v="UK"/>
    <s v="Cryptocurrency"/>
    <s v="Mandarin"/>
    <n v="41"/>
    <n v="3.3"/>
    <b v="1"/>
    <s v="Active"/>
    <x v="362"/>
    <s v="Laptop"/>
    <s v="55+"/>
    <s v="Evening"/>
    <x v="17"/>
    <n v="7.99"/>
    <n v="0.91111111111111109"/>
    <n v="45"/>
    <n v="231"/>
  </r>
  <r>
    <n v="9664"/>
    <s v="Rick"/>
    <d v="2023-07-11T00:00:00"/>
    <d v="2024-11-22T00:00:00"/>
    <n v="11.99"/>
    <n v="463"/>
    <s v="Comedy"/>
    <n v="5"/>
    <n v="4"/>
    <b v="0"/>
    <n v="961"/>
    <n v="9"/>
    <s v="UK"/>
    <s v="Cryptocurrency"/>
    <s v="Spanish"/>
    <n v="62"/>
    <n v="3.4"/>
    <b v="1"/>
    <s v="Active"/>
    <x v="363"/>
    <s v="Laptop"/>
    <s v="18-24"/>
    <s v="Evening"/>
    <x v="13"/>
    <n v="11.99"/>
    <n v="0.13390928725701945"/>
    <n v="463"/>
    <n v="247"/>
  </r>
  <r>
    <n v="9134"/>
    <s v="Stephanie"/>
    <d v="2023-01-26T00:00:00"/>
    <d v="2024-11-19T00:00:00"/>
    <n v="15.99"/>
    <n v="241"/>
    <s v="Sci-Fi"/>
    <n v="1"/>
    <n v="5"/>
    <b v="1"/>
    <n v="775"/>
    <n v="194"/>
    <s v="France"/>
    <s v="Debit Card"/>
    <s v="Hindi"/>
    <n v="94"/>
    <n v="3.1"/>
    <b v="0"/>
    <s v="Active"/>
    <x v="364"/>
    <s v="Laptop"/>
    <s v="55+"/>
    <s v="Morning"/>
    <x v="3"/>
    <n v="15.99"/>
    <n v="0.39004149377593361"/>
    <n v="241"/>
    <n v="250"/>
  </r>
  <r>
    <n v="6663"/>
    <s v="Douglas"/>
    <d v="2024-05-19T00:00:00"/>
    <d v="2024-12-07T00:00:00"/>
    <n v="7.99"/>
    <n v="11"/>
    <s v="Documentary"/>
    <n v="4"/>
    <n v="1"/>
    <b v="1"/>
    <n v="773"/>
    <n v="139"/>
    <s v="Germany"/>
    <s v="Debit Card"/>
    <s v="German"/>
    <n v="45"/>
    <n v="4.0999999999999996"/>
    <b v="0"/>
    <s v="Active"/>
    <x v="365"/>
    <s v="Tablet"/>
    <s v="55+"/>
    <s v="Evening"/>
    <x v="7"/>
    <n v="7.99"/>
    <n v="4.0909090909090908"/>
    <n v="11"/>
    <n v="232"/>
  </r>
  <r>
    <n v="9800"/>
    <s v="Troy"/>
    <d v="2022-12-31T00:00:00"/>
    <d v="2024-12-05T00:00:00"/>
    <n v="15.99"/>
    <n v="123"/>
    <s v="Horror"/>
    <n v="1"/>
    <n v="1"/>
    <b v="1"/>
    <n v="841"/>
    <n v="45"/>
    <s v="UK"/>
    <s v="PayPal"/>
    <s v="Hindi"/>
    <n v="76"/>
    <n v="4.3"/>
    <b v="1"/>
    <s v="Active"/>
    <x v="70"/>
    <s v="Smartphone"/>
    <s v="35-44"/>
    <s v="Late Night"/>
    <x v="22"/>
    <n v="15.99"/>
    <n v="0.61788617886178865"/>
    <n v="123"/>
    <n v="234"/>
  </r>
  <r>
    <n v="2363"/>
    <s v="Cindy"/>
    <d v="2023-05-21T00:00:00"/>
    <d v="2024-12-01T00:00:00"/>
    <n v="7.99"/>
    <n v="411"/>
    <s v="Documentary"/>
    <n v="3"/>
    <n v="2"/>
    <b v="1"/>
    <n v="412"/>
    <n v="20"/>
    <s v="Australia"/>
    <s v="PayPal"/>
    <s v="Spanish"/>
    <n v="94"/>
    <n v="4.7"/>
    <b v="1"/>
    <s v="Active"/>
    <x v="366"/>
    <s v="Smartphone"/>
    <s v="25-34"/>
    <s v="Evening"/>
    <x v="0"/>
    <n v="7.99"/>
    <n v="0.22871046228710462"/>
    <n v="411"/>
    <n v="238"/>
  </r>
  <r>
    <n v="4875"/>
    <s v="Christopher"/>
    <d v="2024-04-21T00:00:00"/>
    <d v="2024-11-23T00:00:00"/>
    <n v="7.99"/>
    <n v="469"/>
    <s v="Comedy"/>
    <n v="2"/>
    <n v="1"/>
    <b v="0"/>
    <n v="160"/>
    <n v="79"/>
    <s v="Germany"/>
    <s v="Debit Card"/>
    <s v="French"/>
    <n v="57"/>
    <n v="4.5"/>
    <b v="1"/>
    <s v="Active"/>
    <x v="367"/>
    <s v="Smartphone"/>
    <s v="25-34"/>
    <s v="Late Night"/>
    <x v="21"/>
    <n v="7.99"/>
    <n v="0.12153518123667377"/>
    <n v="469"/>
    <n v="246"/>
  </r>
  <r>
    <n v="8961"/>
    <s v="Nathan"/>
    <d v="2023-07-09T00:00:00"/>
    <d v="2024-12-07T00:00:00"/>
    <n v="11.99"/>
    <n v="120"/>
    <s v="Horror"/>
    <n v="3"/>
    <n v="6"/>
    <b v="0"/>
    <n v="346"/>
    <n v="125"/>
    <s v="USA"/>
    <s v="Cryptocurrency"/>
    <s v="German"/>
    <n v="25"/>
    <n v="4.0999999999999996"/>
    <b v="0"/>
    <s v="Active"/>
    <x v="368"/>
    <s v="Desktop"/>
    <s v="25-34"/>
    <s v="Morning"/>
    <x v="13"/>
    <n v="11.99"/>
    <n v="0.20833333333333334"/>
    <n v="120"/>
    <n v="232"/>
  </r>
  <r>
    <n v="1539"/>
    <s v="Linda"/>
    <d v="2024-08-29T00:00:00"/>
    <d v="2024-11-29T00:00:00"/>
    <n v="15.99"/>
    <n v="348"/>
    <s v="Drama"/>
    <n v="1"/>
    <n v="5"/>
    <b v="1"/>
    <n v="266"/>
    <n v="94"/>
    <s v="Australia"/>
    <s v="Debit Card"/>
    <s v="English"/>
    <n v="82"/>
    <n v="4.3"/>
    <b v="1"/>
    <s v="Active"/>
    <x v="369"/>
    <s v="Laptop"/>
    <s v="45-54"/>
    <s v="Morning"/>
    <x v="6"/>
    <n v="15.99"/>
    <n v="0.23563218390804597"/>
    <n v="348"/>
    <n v="240"/>
  </r>
  <r>
    <n v="4037"/>
    <s v="Tina"/>
    <d v="2023-11-30T00:00:00"/>
    <d v="2024-12-14T00:00:00"/>
    <n v="11.99"/>
    <n v="103"/>
    <s v="Romance"/>
    <n v="4"/>
    <n v="4"/>
    <b v="0"/>
    <n v="305"/>
    <n v="191"/>
    <s v="Canada"/>
    <s v="PayPal"/>
    <s v="French"/>
    <n v="98"/>
    <n v="4.7"/>
    <b v="1"/>
    <s v="Active"/>
    <x v="370"/>
    <s v="Tablet"/>
    <s v="18-24"/>
    <s v="Afternoon"/>
    <x v="15"/>
    <n v="11.99"/>
    <n v="0.95145631067961167"/>
    <n v="103"/>
    <n v="225"/>
  </r>
  <r>
    <n v="4239"/>
    <s v="Christopher"/>
    <d v="2024-11-18T00:00:00"/>
    <d v="2024-11-23T00:00:00"/>
    <n v="7.99"/>
    <n v="470"/>
    <s v="Comedy"/>
    <n v="2"/>
    <n v="3"/>
    <b v="0"/>
    <n v="89"/>
    <n v="135"/>
    <s v="India"/>
    <s v="Debit Card"/>
    <s v="Mandarin"/>
    <n v="45"/>
    <n v="4.5"/>
    <b v="0"/>
    <s v="Active"/>
    <x v="371"/>
    <s v="Smartphone"/>
    <s v="18-24"/>
    <s v="Morning"/>
    <x v="24"/>
    <n v="7.99"/>
    <n v="9.5744680851063829E-2"/>
    <n v="470"/>
    <n v="246"/>
  </r>
  <r>
    <n v="4364"/>
    <s v="Victor"/>
    <d v="2024-10-27T00:00:00"/>
    <d v="2024-12-01T00:00:00"/>
    <n v="7.99"/>
    <n v="241"/>
    <s v="Romance"/>
    <n v="3"/>
    <n v="6"/>
    <b v="0"/>
    <n v="905"/>
    <n v="127"/>
    <s v="India"/>
    <s v="PayPal"/>
    <s v="Spanish"/>
    <n v="93"/>
    <n v="4"/>
    <b v="0"/>
    <s v="Active"/>
    <x v="372"/>
    <s v="Desktop"/>
    <s v="35-44"/>
    <s v="Morning"/>
    <x v="19"/>
    <n v="7.99"/>
    <n v="0.38589211618257263"/>
    <n v="241"/>
    <n v="238"/>
  </r>
  <r>
    <n v="8946"/>
    <s v="Judy"/>
    <d v="2024-05-18T00:00:00"/>
    <d v="2024-12-14T00:00:00"/>
    <n v="15.99"/>
    <n v="277"/>
    <s v="Romance"/>
    <n v="3"/>
    <n v="5"/>
    <b v="0"/>
    <n v="959"/>
    <n v="174"/>
    <s v="USA"/>
    <s v="PayPal"/>
    <s v="French"/>
    <n v="51"/>
    <n v="3.4"/>
    <b v="1"/>
    <s v="Active"/>
    <x v="373"/>
    <s v="Smartphone"/>
    <s v="25-34"/>
    <s v="Late Night"/>
    <x v="7"/>
    <n v="15.99"/>
    <n v="0.18411552346570398"/>
    <n v="277"/>
    <n v="225"/>
  </r>
  <r>
    <n v="5911"/>
    <s v="Stephanie"/>
    <d v="2024-01-02T00:00:00"/>
    <d v="2024-12-10T00:00:00"/>
    <n v="7.99"/>
    <n v="158"/>
    <s v="Romance"/>
    <n v="3"/>
    <n v="1"/>
    <b v="1"/>
    <n v="426"/>
    <n v="7"/>
    <s v="France"/>
    <s v="Cryptocurrency"/>
    <s v="French"/>
    <n v="36"/>
    <n v="3.6"/>
    <b v="0"/>
    <s v="Active"/>
    <x v="374"/>
    <s v="Tablet"/>
    <s v="55+"/>
    <s v="Morning"/>
    <x v="16"/>
    <n v="7.99"/>
    <n v="0.22784810126582278"/>
    <n v="158"/>
    <n v="229"/>
  </r>
  <r>
    <n v="8033"/>
    <s v="Rhonda"/>
    <d v="2024-01-18T00:00:00"/>
    <d v="2024-11-28T00:00:00"/>
    <n v="15.99"/>
    <n v="23"/>
    <s v="Romance"/>
    <n v="1"/>
    <n v="1"/>
    <b v="0"/>
    <n v="585"/>
    <n v="97"/>
    <s v="Australia"/>
    <s v="Debit Card"/>
    <s v="Hindi"/>
    <n v="23"/>
    <n v="3.4"/>
    <b v="1"/>
    <s v="Active"/>
    <x v="375"/>
    <s v="Tablet"/>
    <s v="25-34"/>
    <s v="Evening"/>
    <x v="16"/>
    <n v="15.99"/>
    <n v="1"/>
    <n v="23"/>
    <n v="241"/>
  </r>
  <r>
    <n v="6603"/>
    <s v="Amanda"/>
    <d v="2024-01-30T00:00:00"/>
    <d v="2024-12-07T00:00:00"/>
    <n v="11.99"/>
    <n v="200"/>
    <s v="Romance"/>
    <n v="4"/>
    <n v="5"/>
    <b v="0"/>
    <n v="65"/>
    <n v="11"/>
    <s v="Australia"/>
    <s v="Cryptocurrency"/>
    <s v="French"/>
    <n v="30"/>
    <n v="3.2"/>
    <b v="1"/>
    <s v="Active"/>
    <x v="376"/>
    <s v="Desktop"/>
    <s v="25-34"/>
    <s v="Afternoon"/>
    <x v="16"/>
    <n v="11.99"/>
    <n v="0.15"/>
    <n v="200"/>
    <n v="232"/>
  </r>
  <r>
    <n v="9630"/>
    <s v="William"/>
    <d v="2023-06-01T00:00:00"/>
    <d v="2024-11-26T00:00:00"/>
    <n v="7.99"/>
    <n v="264"/>
    <s v="Drama"/>
    <n v="5"/>
    <n v="6"/>
    <b v="0"/>
    <n v="367"/>
    <n v="163"/>
    <s v="Germany"/>
    <s v="Cryptocurrency"/>
    <s v="French"/>
    <n v="88"/>
    <n v="3.5"/>
    <b v="1"/>
    <s v="Active"/>
    <x v="377"/>
    <s v="Laptop"/>
    <s v="45-54"/>
    <s v="Late Night"/>
    <x v="4"/>
    <n v="7.99"/>
    <n v="0.33333333333333331"/>
    <n v="264"/>
    <n v="243"/>
  </r>
  <r>
    <n v="1691"/>
    <s v="Elizabeth"/>
    <d v="2023-09-04T00:00:00"/>
    <d v="2024-12-07T00:00:00"/>
    <n v="11.99"/>
    <n v="309"/>
    <s v="Sci-Fi"/>
    <n v="4"/>
    <n v="4"/>
    <b v="0"/>
    <n v="891"/>
    <n v="93"/>
    <s v="Canada"/>
    <s v="Cryptocurrency"/>
    <s v="Spanish"/>
    <n v="65"/>
    <n v="4"/>
    <b v="1"/>
    <s v="Active"/>
    <x v="378"/>
    <s v="Smart TV"/>
    <s v="55+"/>
    <s v="Morning"/>
    <x v="5"/>
    <n v="11.99"/>
    <n v="0.21035598705501618"/>
    <n v="309"/>
    <n v="232"/>
  </r>
  <r>
    <n v="5590"/>
    <s v="Jennifer"/>
    <d v="2024-07-27T00:00:00"/>
    <d v="2024-12-15T00:00:00"/>
    <n v="7.99"/>
    <n v="30"/>
    <s v="Documentary"/>
    <n v="2"/>
    <n v="6"/>
    <b v="0"/>
    <n v="468"/>
    <n v="196"/>
    <s v="UK"/>
    <s v="PayPal"/>
    <s v="Hindi"/>
    <n v="52"/>
    <n v="4.5"/>
    <b v="0"/>
    <s v="Active"/>
    <x v="379"/>
    <s v="Smartphone"/>
    <s v="18-24"/>
    <s v="Afternoon"/>
    <x v="17"/>
    <n v="7.99"/>
    <n v="1.7333333333333334"/>
    <n v="30"/>
    <n v="224"/>
  </r>
  <r>
    <n v="8645"/>
    <s v="Daniel"/>
    <d v="2024-04-17T00:00:00"/>
    <d v="2024-11-29T00:00:00"/>
    <n v="11.99"/>
    <n v="289"/>
    <s v="Sci-Fi"/>
    <n v="4"/>
    <n v="3"/>
    <b v="1"/>
    <n v="999"/>
    <n v="22"/>
    <s v="USA"/>
    <s v="PayPal"/>
    <s v="Mandarin"/>
    <n v="50"/>
    <n v="4.3"/>
    <b v="1"/>
    <s v="Active"/>
    <x v="380"/>
    <s v="Smart TV"/>
    <s v="55+"/>
    <s v="Late Night"/>
    <x v="21"/>
    <n v="11.99"/>
    <n v="0.17301038062283736"/>
    <n v="289"/>
    <n v="240"/>
  </r>
  <r>
    <n v="7663"/>
    <s v="David"/>
    <d v="2024-05-05T00:00:00"/>
    <d v="2024-11-28T00:00:00"/>
    <n v="7.99"/>
    <n v="432"/>
    <s v="Documentary"/>
    <n v="5"/>
    <n v="4"/>
    <b v="1"/>
    <n v="263"/>
    <n v="55"/>
    <s v="France"/>
    <s v="Credit Card"/>
    <s v="English"/>
    <n v="22"/>
    <n v="3.5"/>
    <b v="1"/>
    <s v="Active"/>
    <x v="381"/>
    <s v="Desktop"/>
    <s v="45-54"/>
    <s v="Morning"/>
    <x v="7"/>
    <n v="7.99"/>
    <n v="5.0925925925925923E-2"/>
    <n v="432"/>
    <n v="241"/>
  </r>
  <r>
    <n v="2647"/>
    <s v="John"/>
    <d v="2024-07-23T00:00:00"/>
    <d v="2024-12-17T00:00:00"/>
    <n v="7.99"/>
    <n v="393"/>
    <s v="Horror"/>
    <n v="4"/>
    <n v="2"/>
    <b v="1"/>
    <n v="487"/>
    <n v="105"/>
    <s v="Canada"/>
    <s v="PayPal"/>
    <s v="French"/>
    <n v="99"/>
    <n v="3.4"/>
    <b v="0"/>
    <s v="Active"/>
    <x v="382"/>
    <s v="Tablet"/>
    <s v="35-44"/>
    <s v="Morning"/>
    <x v="17"/>
    <n v="7.99"/>
    <n v="0.25190839694656486"/>
    <n v="393"/>
    <n v="222"/>
  </r>
  <r>
    <n v="6539"/>
    <s v="Katherine"/>
    <d v="2024-04-19T00:00:00"/>
    <d v="2024-12-01T00:00:00"/>
    <n v="11.99"/>
    <n v="203"/>
    <s v="Horror"/>
    <n v="1"/>
    <n v="3"/>
    <b v="0"/>
    <n v="961"/>
    <n v="41"/>
    <s v="Australia"/>
    <s v="Debit Card"/>
    <s v="German"/>
    <n v="76"/>
    <n v="4.2"/>
    <b v="1"/>
    <s v="Active"/>
    <x v="383"/>
    <s v="Smart TV"/>
    <s v="55+"/>
    <s v="Late Night"/>
    <x v="21"/>
    <n v="11.99"/>
    <n v="0.37438423645320196"/>
    <n v="203"/>
    <n v="238"/>
  </r>
  <r>
    <n v="3472"/>
    <s v="James"/>
    <d v="2023-09-19T00:00:00"/>
    <d v="2024-11-23T00:00:00"/>
    <n v="7.99"/>
    <n v="43"/>
    <s v="Comedy"/>
    <n v="4"/>
    <n v="1"/>
    <b v="0"/>
    <n v="973"/>
    <n v="7"/>
    <s v="UK"/>
    <s v="Credit Card"/>
    <s v="Hindi"/>
    <n v="76"/>
    <n v="4.0999999999999996"/>
    <b v="1"/>
    <s v="Active"/>
    <x v="165"/>
    <s v="Smartphone"/>
    <s v="55+"/>
    <s v="Morning"/>
    <x v="5"/>
    <n v="7.99"/>
    <n v="1.7674418604651163"/>
    <n v="43"/>
    <n v="246"/>
  </r>
  <r>
    <n v="4314"/>
    <s v="Alicia"/>
    <d v="2023-07-10T00:00:00"/>
    <d v="2024-12-15T00:00:00"/>
    <n v="7.99"/>
    <n v="311"/>
    <s v="Romance"/>
    <n v="3"/>
    <n v="5"/>
    <b v="1"/>
    <n v="724"/>
    <n v="191"/>
    <s v="USA"/>
    <s v="PayPal"/>
    <s v="Hindi"/>
    <n v="55"/>
    <n v="4.7"/>
    <b v="1"/>
    <s v="Active"/>
    <x v="384"/>
    <s v="Smart TV"/>
    <s v="35-44"/>
    <s v="Morning"/>
    <x v="13"/>
    <n v="7.99"/>
    <n v="0.17684887459807075"/>
    <n v="311"/>
    <n v="224"/>
  </r>
  <r>
    <n v="6739"/>
    <s v="Richard"/>
    <d v="2024-07-30T00:00:00"/>
    <d v="2024-12-01T00:00:00"/>
    <n v="11.99"/>
    <n v="23"/>
    <s v="Documentary"/>
    <n v="5"/>
    <n v="3"/>
    <b v="0"/>
    <n v="725"/>
    <n v="168"/>
    <s v="USA"/>
    <s v="Debit Card"/>
    <s v="Hindi"/>
    <n v="25"/>
    <n v="3.6"/>
    <b v="1"/>
    <s v="Active"/>
    <x v="385"/>
    <s v="Laptop"/>
    <s v="18-24"/>
    <s v="Late Night"/>
    <x v="17"/>
    <n v="11.99"/>
    <n v="1.0869565217391304"/>
    <n v="23"/>
    <n v="238"/>
  </r>
  <r>
    <n v="6368"/>
    <s v="Robert"/>
    <d v="2023-08-28T00:00:00"/>
    <d v="2024-12-14T00:00:00"/>
    <n v="11.99"/>
    <n v="370"/>
    <s v="Comedy"/>
    <n v="3"/>
    <n v="4"/>
    <b v="1"/>
    <n v="973"/>
    <n v="152"/>
    <s v="Canada"/>
    <s v="Credit Card"/>
    <s v="Hindi"/>
    <n v="98"/>
    <n v="3.1"/>
    <b v="1"/>
    <s v="Active"/>
    <x v="386"/>
    <s v="Tablet"/>
    <s v="45-54"/>
    <s v="Afternoon"/>
    <x v="2"/>
    <n v="11.99"/>
    <n v="0.26486486486486488"/>
    <n v="370"/>
    <n v="225"/>
  </r>
  <r>
    <n v="7309"/>
    <s v="Emily"/>
    <d v="2024-06-30T00:00:00"/>
    <d v="2024-11-19T00:00:00"/>
    <n v="15.99"/>
    <n v="343"/>
    <s v="Documentary"/>
    <n v="2"/>
    <n v="2"/>
    <b v="0"/>
    <n v="830"/>
    <n v="172"/>
    <s v="Canada"/>
    <s v="Credit Card"/>
    <s v="German"/>
    <n v="99"/>
    <n v="4.9000000000000004"/>
    <b v="0"/>
    <s v="Active"/>
    <x v="387"/>
    <s v="Smart TV"/>
    <s v="45-54"/>
    <s v="Morning"/>
    <x v="14"/>
    <n v="15.99"/>
    <n v="0.28862973760932947"/>
    <n v="343"/>
    <n v="250"/>
  </r>
  <r>
    <n v="3976"/>
    <s v="Catherine"/>
    <d v="2023-11-07T00:00:00"/>
    <d v="2024-12-03T00:00:00"/>
    <n v="7.99"/>
    <n v="391"/>
    <s v="Sci-Fi"/>
    <n v="4"/>
    <n v="6"/>
    <b v="0"/>
    <n v="726"/>
    <n v="176"/>
    <s v="Canada"/>
    <s v="Debit Card"/>
    <s v="French"/>
    <n v="65"/>
    <n v="3.8"/>
    <b v="0"/>
    <s v="Active"/>
    <x v="194"/>
    <s v="Laptop"/>
    <s v="45-54"/>
    <s v="Afternoon"/>
    <x v="15"/>
    <n v="7.99"/>
    <n v="0.16624040920716113"/>
    <n v="391"/>
    <n v="236"/>
  </r>
  <r>
    <n v="7230"/>
    <s v="Jeffrey"/>
    <d v="2024-06-20T00:00:00"/>
    <d v="2024-12-13T00:00:00"/>
    <n v="11.99"/>
    <n v="405"/>
    <s v="Drama"/>
    <n v="3"/>
    <n v="3"/>
    <b v="0"/>
    <n v="90"/>
    <n v="151"/>
    <s v="Canada"/>
    <s v="Debit Card"/>
    <s v="German"/>
    <n v="64"/>
    <n v="4.0999999999999996"/>
    <b v="0"/>
    <s v="Active"/>
    <x v="388"/>
    <s v="Smart TV"/>
    <s v="35-44"/>
    <s v="Late Night"/>
    <x v="14"/>
    <n v="11.99"/>
    <n v="0.15802469135802469"/>
    <n v="405"/>
    <n v="226"/>
  </r>
  <r>
    <n v="8888"/>
    <s v="Eric"/>
    <d v="2024-04-22T00:00:00"/>
    <d v="2024-12-13T00:00:00"/>
    <n v="15.99"/>
    <n v="14"/>
    <s v="Horror"/>
    <n v="5"/>
    <n v="1"/>
    <b v="0"/>
    <n v="617"/>
    <n v="128"/>
    <s v="India"/>
    <s v="Debit Card"/>
    <s v="French"/>
    <n v="31"/>
    <n v="3.5"/>
    <b v="0"/>
    <s v="Active"/>
    <x v="389"/>
    <s v="Smartphone"/>
    <s v="35-44"/>
    <s v="Evening"/>
    <x v="21"/>
    <n v="15.99"/>
    <n v="2.2142857142857144"/>
    <n v="14"/>
    <n v="226"/>
  </r>
  <r>
    <n v="1194"/>
    <s v="Richard"/>
    <d v="2024-10-20T00:00:00"/>
    <d v="2024-12-02T00:00:00"/>
    <n v="7.99"/>
    <n v="11"/>
    <s v="Horror"/>
    <n v="4"/>
    <n v="6"/>
    <b v="0"/>
    <n v="246"/>
    <n v="96"/>
    <s v="France"/>
    <s v="PayPal"/>
    <s v="Spanish"/>
    <n v="56"/>
    <n v="4.5999999999999996"/>
    <b v="1"/>
    <s v="Active"/>
    <x v="390"/>
    <s v="Laptop"/>
    <s v="55+"/>
    <s v="Morning"/>
    <x v="19"/>
    <n v="7.99"/>
    <n v="5.0909090909090908"/>
    <n v="11"/>
    <n v="237"/>
  </r>
  <r>
    <n v="6983"/>
    <s v="Jennifer"/>
    <d v="2024-08-28T00:00:00"/>
    <d v="2024-12-07T00:00:00"/>
    <n v="11.99"/>
    <n v="335"/>
    <s v="Sci-Fi"/>
    <n v="1"/>
    <n v="2"/>
    <b v="1"/>
    <n v="484"/>
    <n v="54"/>
    <s v="UK"/>
    <s v="PayPal"/>
    <s v="French"/>
    <n v="51"/>
    <n v="4"/>
    <b v="1"/>
    <s v="Active"/>
    <x v="391"/>
    <s v="Smartphone"/>
    <s v="45-54"/>
    <s v="Evening"/>
    <x v="6"/>
    <n v="11.99"/>
    <n v="0.15223880597014924"/>
    <n v="335"/>
    <n v="232"/>
  </r>
  <r>
    <n v="1413"/>
    <s v="Charles"/>
    <d v="2022-12-20T00:00:00"/>
    <d v="2024-11-30T00:00:00"/>
    <n v="11.99"/>
    <n v="408"/>
    <s v="Sci-Fi"/>
    <n v="3"/>
    <n v="5"/>
    <b v="1"/>
    <n v="418"/>
    <n v="198"/>
    <s v="USA"/>
    <s v="PayPal"/>
    <s v="Spanish"/>
    <n v="0"/>
    <n v="3"/>
    <b v="0"/>
    <s v="Active"/>
    <x v="392"/>
    <s v="Smartphone"/>
    <s v="18-24"/>
    <s v="Afternoon"/>
    <x v="22"/>
    <n v="11.99"/>
    <n v="0"/>
    <n v="408"/>
    <n v="239"/>
  </r>
  <r>
    <n v="9509"/>
    <s v="Samantha"/>
    <d v="2024-07-28T00:00:00"/>
    <d v="2024-11-26T00:00:00"/>
    <n v="11.99"/>
    <n v="302"/>
    <s v="Action"/>
    <n v="2"/>
    <n v="2"/>
    <b v="0"/>
    <n v="431"/>
    <n v="116"/>
    <s v="India"/>
    <s v="Debit Card"/>
    <s v="French"/>
    <n v="15"/>
    <n v="3.9"/>
    <b v="1"/>
    <s v="Active"/>
    <x v="393"/>
    <s v="Smart TV"/>
    <s v="45-54"/>
    <s v="Morning"/>
    <x v="17"/>
    <n v="11.99"/>
    <n v="4.9668874172185427E-2"/>
    <n v="302"/>
    <n v="243"/>
  </r>
  <r>
    <n v="6330"/>
    <s v="Meghan"/>
    <d v="2024-01-25T00:00:00"/>
    <d v="2024-12-04T00:00:00"/>
    <n v="7.99"/>
    <n v="329"/>
    <s v="Sci-Fi"/>
    <n v="4"/>
    <n v="1"/>
    <b v="1"/>
    <n v="973"/>
    <n v="163"/>
    <s v="USA"/>
    <s v="Cryptocurrency"/>
    <s v="English"/>
    <n v="78"/>
    <n v="4.2"/>
    <b v="1"/>
    <s v="Active"/>
    <x v="394"/>
    <s v="Tablet"/>
    <s v="18-24"/>
    <s v="Evening"/>
    <x v="16"/>
    <n v="7.99"/>
    <n v="0.23708206686930092"/>
    <n v="329"/>
    <n v="235"/>
  </r>
  <r>
    <n v="2504"/>
    <s v="Calvin"/>
    <d v="2024-08-22T00:00:00"/>
    <d v="2024-12-15T00:00:00"/>
    <n v="11.99"/>
    <n v="328"/>
    <s v="Comedy"/>
    <n v="4"/>
    <n v="6"/>
    <b v="1"/>
    <n v="858"/>
    <n v="159"/>
    <s v="UK"/>
    <s v="PayPal"/>
    <s v="German"/>
    <n v="75"/>
    <n v="4.5999999999999996"/>
    <b v="1"/>
    <s v="Active"/>
    <x v="395"/>
    <s v="Smartphone"/>
    <s v="45-54"/>
    <s v="Afternoon"/>
    <x v="6"/>
    <n v="11.99"/>
    <n v="0.22865853658536586"/>
    <n v="328"/>
    <n v="224"/>
  </r>
  <r>
    <n v="6593"/>
    <s v="Richard"/>
    <d v="2024-08-13T00:00:00"/>
    <d v="2024-12-07T00:00:00"/>
    <n v="11.99"/>
    <n v="353"/>
    <s v="Drama"/>
    <n v="3"/>
    <n v="6"/>
    <b v="0"/>
    <n v="637"/>
    <n v="160"/>
    <s v="UK"/>
    <s v="Debit Card"/>
    <s v="English"/>
    <n v="67"/>
    <n v="5"/>
    <b v="1"/>
    <s v="Active"/>
    <x v="396"/>
    <s v="Desktop"/>
    <s v="45-54"/>
    <s v="Late Night"/>
    <x v="6"/>
    <n v="11.99"/>
    <n v="0.18980169971671387"/>
    <n v="353"/>
    <n v="232"/>
  </r>
  <r>
    <n v="9537"/>
    <s v="Richard"/>
    <d v="2024-02-20T00:00:00"/>
    <d v="2024-11-20T00:00:00"/>
    <n v="11.99"/>
    <n v="386"/>
    <s v="Comedy"/>
    <n v="3"/>
    <n v="3"/>
    <b v="0"/>
    <n v="693"/>
    <n v="61"/>
    <s v="UK"/>
    <s v="Cryptocurrency"/>
    <s v="Hindi"/>
    <n v="48"/>
    <n v="3.8"/>
    <b v="0"/>
    <s v="Active"/>
    <x v="397"/>
    <s v="Smart TV"/>
    <s v="35-44"/>
    <s v="Afternoon"/>
    <x v="20"/>
    <n v="11.99"/>
    <n v="0.12435233160621761"/>
    <n v="386"/>
    <n v="249"/>
  </r>
  <r>
    <n v="9628"/>
    <s v="Maria"/>
    <d v="2023-10-27T00:00:00"/>
    <d v="2024-12-11T00:00:00"/>
    <n v="7.99"/>
    <n v="401"/>
    <s v="Comedy"/>
    <n v="5"/>
    <n v="6"/>
    <b v="0"/>
    <n v="308"/>
    <n v="103"/>
    <s v="USA"/>
    <s v="Credit Card"/>
    <s v="Mandarin"/>
    <n v="98"/>
    <n v="3.1"/>
    <b v="1"/>
    <s v="Active"/>
    <x v="398"/>
    <s v="Laptop"/>
    <s v="35-44"/>
    <s v="Morning"/>
    <x v="23"/>
    <n v="7.99"/>
    <n v="0.24438902743142144"/>
    <n v="401"/>
    <n v="228"/>
  </r>
  <r>
    <n v="4024"/>
    <s v="Sarah"/>
    <d v="2023-04-21T00:00:00"/>
    <d v="2024-12-07T00:00:00"/>
    <n v="7.99"/>
    <n v="286"/>
    <s v="Drama"/>
    <n v="3"/>
    <n v="1"/>
    <b v="0"/>
    <n v="843"/>
    <n v="26"/>
    <s v="UK"/>
    <s v="PayPal"/>
    <s v="German"/>
    <n v="11"/>
    <n v="3.5"/>
    <b v="0"/>
    <s v="Active"/>
    <x v="399"/>
    <s v="Tablet"/>
    <s v="55+"/>
    <s v="Morning"/>
    <x v="1"/>
    <n v="7.99"/>
    <n v="3.8461538461538464E-2"/>
    <n v="286"/>
    <n v="232"/>
  </r>
  <r>
    <n v="5321"/>
    <s v="Joseph"/>
    <d v="2023-12-30T00:00:00"/>
    <d v="2024-12-10T00:00:00"/>
    <n v="7.99"/>
    <n v="20"/>
    <s v="Romance"/>
    <n v="5"/>
    <n v="2"/>
    <b v="0"/>
    <n v="895"/>
    <n v="40"/>
    <s v="Canada"/>
    <s v="Cryptocurrency"/>
    <s v="English"/>
    <n v="97"/>
    <n v="3.8"/>
    <b v="0"/>
    <s v="Active"/>
    <x v="307"/>
    <s v="Desktop"/>
    <s v="55+"/>
    <s v="Afternoon"/>
    <x v="8"/>
    <n v="7.99"/>
    <n v="4.8499999999999996"/>
    <n v="20"/>
    <n v="229"/>
  </r>
  <r>
    <n v="3926"/>
    <s v="Sheri"/>
    <d v="2024-11-20T00:00:00"/>
    <d v="2024-11-25T00:00:00"/>
    <n v="7.99"/>
    <n v="167"/>
    <s v="Romance"/>
    <n v="3"/>
    <n v="1"/>
    <b v="1"/>
    <n v="466"/>
    <n v="69"/>
    <s v="France"/>
    <s v="Cryptocurrency"/>
    <s v="Mandarin"/>
    <n v="86"/>
    <n v="4.3"/>
    <b v="0"/>
    <s v="Active"/>
    <x v="400"/>
    <s v="Smart TV"/>
    <s v="35-44"/>
    <s v="Evening"/>
    <x v="24"/>
    <n v="7.99"/>
    <n v="0.51497005988023947"/>
    <n v="167"/>
    <n v="244"/>
  </r>
  <r>
    <n v="8738"/>
    <s v="Ashley"/>
    <d v="2024-09-21T00:00:00"/>
    <d v="2024-11-29T00:00:00"/>
    <n v="7.99"/>
    <n v="427"/>
    <s v="Romance"/>
    <n v="1"/>
    <n v="1"/>
    <b v="1"/>
    <n v="886"/>
    <n v="17"/>
    <s v="UK"/>
    <s v="Debit Card"/>
    <s v="Mandarin"/>
    <n v="41"/>
    <n v="4.0999999999999996"/>
    <b v="0"/>
    <s v="Active"/>
    <x v="401"/>
    <s v="Smart TV"/>
    <s v="45-54"/>
    <s v="Afternoon"/>
    <x v="11"/>
    <n v="7.99"/>
    <n v="9.6018735362997654E-2"/>
    <n v="427"/>
    <n v="240"/>
  </r>
  <r>
    <n v="2701"/>
    <s v="Victor"/>
    <d v="2024-05-05T00:00:00"/>
    <d v="2024-12-01T00:00:00"/>
    <n v="11.99"/>
    <n v="13"/>
    <s v="Drama"/>
    <n v="4"/>
    <n v="6"/>
    <b v="1"/>
    <n v="537"/>
    <n v="121"/>
    <s v="Australia"/>
    <s v="Cryptocurrency"/>
    <s v="Spanish"/>
    <n v="17"/>
    <n v="3.1"/>
    <b v="1"/>
    <s v="Active"/>
    <x v="402"/>
    <s v="Desktop"/>
    <s v="55+"/>
    <s v="Morning"/>
    <x v="7"/>
    <n v="11.99"/>
    <n v="1.3076923076923077"/>
    <n v="13"/>
    <n v="238"/>
  </r>
  <r>
    <n v="5339"/>
    <s v="Tommy"/>
    <d v="2024-02-19T00:00:00"/>
    <d v="2024-12-14T00:00:00"/>
    <n v="15.99"/>
    <n v="53"/>
    <s v="Action"/>
    <n v="5"/>
    <n v="5"/>
    <b v="0"/>
    <n v="524"/>
    <n v="161"/>
    <s v="France"/>
    <s v="Cryptocurrency"/>
    <s v="German"/>
    <n v="65"/>
    <n v="4.9000000000000004"/>
    <b v="0"/>
    <s v="Active"/>
    <x v="403"/>
    <s v="Desktop"/>
    <s v="45-54"/>
    <s v="Afternoon"/>
    <x v="20"/>
    <n v="15.99"/>
    <n v="1.2264150943396226"/>
    <n v="53"/>
    <n v="225"/>
  </r>
  <r>
    <n v="1612"/>
    <s v="Trevor"/>
    <d v="2023-05-23T00:00:00"/>
    <d v="2024-12-04T00:00:00"/>
    <n v="7.99"/>
    <n v="197"/>
    <s v="Action"/>
    <n v="1"/>
    <n v="2"/>
    <b v="1"/>
    <n v="409"/>
    <n v="22"/>
    <s v="India"/>
    <s v="Debit Card"/>
    <s v="German"/>
    <n v="64"/>
    <n v="4.3"/>
    <b v="1"/>
    <s v="Active"/>
    <x v="404"/>
    <s v="Tablet"/>
    <s v="35-44"/>
    <s v="Morning"/>
    <x v="0"/>
    <n v="7.99"/>
    <n v="0.32487309644670048"/>
    <n v="197"/>
    <n v="235"/>
  </r>
  <r>
    <n v="5407"/>
    <s v="William"/>
    <d v="2023-10-13T00:00:00"/>
    <d v="2024-12-04T00:00:00"/>
    <n v="7.99"/>
    <n v="429"/>
    <s v="Horror"/>
    <n v="3"/>
    <n v="5"/>
    <b v="0"/>
    <n v="988"/>
    <n v="115"/>
    <s v="USA"/>
    <s v="Credit Card"/>
    <s v="Spanish"/>
    <n v="19"/>
    <n v="4.3"/>
    <b v="1"/>
    <s v="Active"/>
    <x v="405"/>
    <s v="Laptop"/>
    <s v="25-34"/>
    <s v="Late Night"/>
    <x v="23"/>
    <n v="7.99"/>
    <n v="4.4289044289044288E-2"/>
    <n v="429"/>
    <n v="235"/>
  </r>
  <r>
    <n v="8225"/>
    <s v="Darrell"/>
    <d v="2024-05-08T00:00:00"/>
    <d v="2024-11-24T00:00:00"/>
    <n v="15.99"/>
    <n v="282"/>
    <s v="Horror"/>
    <n v="1"/>
    <n v="1"/>
    <b v="1"/>
    <n v="386"/>
    <n v="177"/>
    <s v="Germany"/>
    <s v="PayPal"/>
    <s v="Spanish"/>
    <n v="17"/>
    <n v="3.4"/>
    <b v="1"/>
    <s v="Active"/>
    <x v="406"/>
    <s v="Laptop"/>
    <s v="55+"/>
    <s v="Afternoon"/>
    <x v="7"/>
    <n v="15.99"/>
    <n v="6.0283687943262408E-2"/>
    <n v="282"/>
    <n v="245"/>
  </r>
  <r>
    <n v="4714"/>
    <s v="Dana"/>
    <d v="2024-10-13T00:00:00"/>
    <d v="2024-11-20T00:00:00"/>
    <n v="11.99"/>
    <n v="248"/>
    <s v="Sci-Fi"/>
    <n v="5"/>
    <n v="6"/>
    <b v="0"/>
    <n v="996"/>
    <n v="24"/>
    <s v="Australia"/>
    <s v="Debit Card"/>
    <s v="German"/>
    <n v="53"/>
    <n v="3.3"/>
    <b v="1"/>
    <s v="Active"/>
    <x v="407"/>
    <s v="Desktop"/>
    <s v="25-34"/>
    <s v="Evening"/>
    <x v="19"/>
    <n v="11.99"/>
    <n v="0.21370967741935484"/>
    <n v="248"/>
    <n v="249"/>
  </r>
  <r>
    <n v="3826"/>
    <s v="Richard"/>
    <d v="2024-10-02T00:00:00"/>
    <d v="2024-12-16T00:00:00"/>
    <n v="11.99"/>
    <n v="406"/>
    <s v="Documentary"/>
    <n v="3"/>
    <n v="3"/>
    <b v="0"/>
    <n v="369"/>
    <n v="13"/>
    <s v="USA"/>
    <s v="Cryptocurrency"/>
    <s v="Mandarin"/>
    <n v="82"/>
    <n v="4.7"/>
    <b v="0"/>
    <s v="Active"/>
    <x v="408"/>
    <s v="Tablet"/>
    <s v="55+"/>
    <s v="Late Night"/>
    <x v="19"/>
    <n v="11.99"/>
    <n v="0.2019704433497537"/>
    <n v="406"/>
    <n v="223"/>
  </r>
  <r>
    <n v="3781"/>
    <s v="Jasmine"/>
    <d v="2024-12-17T00:00:00"/>
    <d v="2024-11-29T00:00:00"/>
    <n v="15.99"/>
    <n v="249"/>
    <s v="Romance"/>
    <n v="1"/>
    <n v="4"/>
    <b v="1"/>
    <n v="713"/>
    <n v="125"/>
    <s v="UK"/>
    <s v="PayPal"/>
    <s v="German"/>
    <n v="95"/>
    <n v="4.8"/>
    <b v="0"/>
    <s v="Active"/>
    <x v="409"/>
    <s v="Laptop"/>
    <s v="18-24"/>
    <s v="Morning"/>
    <x v="18"/>
    <n v="15.99"/>
    <n v="0.38152610441767071"/>
    <n v="249"/>
    <n v="240"/>
  </r>
  <r>
    <n v="5635"/>
    <s v="Chelsea"/>
    <d v="2023-10-18T00:00:00"/>
    <d v="2024-11-24T00:00:00"/>
    <n v="7.99"/>
    <n v="12"/>
    <s v="Horror"/>
    <n v="2"/>
    <n v="4"/>
    <b v="0"/>
    <n v="928"/>
    <n v="147"/>
    <s v="Australia"/>
    <s v="Debit Card"/>
    <s v="English"/>
    <n v="92"/>
    <n v="4.7"/>
    <b v="0"/>
    <s v="Active"/>
    <x v="410"/>
    <s v="Tablet"/>
    <s v="25-34"/>
    <s v="Late Night"/>
    <x v="23"/>
    <n v="7.99"/>
    <n v="7.666666666666667"/>
    <n v="12"/>
    <n v="245"/>
  </r>
  <r>
    <n v="2291"/>
    <s v="Courtney"/>
    <d v="2023-04-12T00:00:00"/>
    <d v="2024-12-01T00:00:00"/>
    <n v="7.99"/>
    <n v="57"/>
    <s v="Action"/>
    <n v="2"/>
    <n v="6"/>
    <b v="1"/>
    <n v="869"/>
    <n v="107"/>
    <s v="Australia"/>
    <s v="Credit Card"/>
    <s v="Spanish"/>
    <n v="67"/>
    <n v="4.3"/>
    <b v="0"/>
    <s v="Active"/>
    <x v="411"/>
    <s v="Desktop"/>
    <s v="18-24"/>
    <s v="Afternoon"/>
    <x v="1"/>
    <n v="7.99"/>
    <n v="1.1754385964912282"/>
    <n v="57"/>
    <n v="238"/>
  </r>
  <r>
    <n v="3119"/>
    <s v="Stacey"/>
    <d v="2024-09-18T00:00:00"/>
    <d v="2024-12-13T00:00:00"/>
    <n v="7.99"/>
    <n v="247"/>
    <s v="Romance"/>
    <n v="5"/>
    <n v="6"/>
    <b v="1"/>
    <n v="563"/>
    <n v="185"/>
    <s v="Australia"/>
    <s v="Debit Card"/>
    <s v="Mandarin"/>
    <n v="3"/>
    <n v="4.8"/>
    <b v="0"/>
    <s v="Active"/>
    <x v="412"/>
    <s v="Smart TV"/>
    <s v="45-54"/>
    <s v="Evening"/>
    <x v="11"/>
    <n v="7.99"/>
    <n v="1.2145748987854251E-2"/>
    <n v="247"/>
    <n v="226"/>
  </r>
  <r>
    <n v="5280"/>
    <s v="Kristy"/>
    <d v="2023-03-25T00:00:00"/>
    <d v="2024-11-29T00:00:00"/>
    <n v="7.99"/>
    <n v="25"/>
    <s v="Horror"/>
    <n v="5"/>
    <n v="2"/>
    <b v="1"/>
    <n v="429"/>
    <n v="138"/>
    <s v="Australia"/>
    <s v="Credit Card"/>
    <s v="English"/>
    <n v="40"/>
    <n v="3.5"/>
    <b v="0"/>
    <s v="Active"/>
    <x v="413"/>
    <s v="Smartphone"/>
    <s v="55+"/>
    <s v="Late Night"/>
    <x v="9"/>
    <n v="7.99"/>
    <n v="1.6"/>
    <n v="25"/>
    <n v="240"/>
  </r>
  <r>
    <n v="2546"/>
    <s v="Terri"/>
    <d v="2023-05-17T00:00:00"/>
    <d v="2024-12-03T00:00:00"/>
    <n v="15.99"/>
    <n v="425"/>
    <s v="Comedy"/>
    <n v="3"/>
    <n v="6"/>
    <b v="0"/>
    <n v="236"/>
    <n v="37"/>
    <s v="Australia"/>
    <s v="Debit Card"/>
    <s v="English"/>
    <n v="49"/>
    <n v="4"/>
    <b v="0"/>
    <s v="Active"/>
    <x v="414"/>
    <s v="Smartphone"/>
    <s v="25-34"/>
    <s v="Evening"/>
    <x v="0"/>
    <n v="15.99"/>
    <n v="0.11529411764705882"/>
    <n v="425"/>
    <n v="236"/>
  </r>
  <r>
    <n v="5975"/>
    <s v="Jessica"/>
    <d v="2023-09-24T00:00:00"/>
    <d v="2024-12-17T00:00:00"/>
    <n v="7.99"/>
    <n v="315"/>
    <s v="Documentary"/>
    <n v="2"/>
    <n v="5"/>
    <b v="1"/>
    <n v="889"/>
    <n v="80"/>
    <s v="Germany"/>
    <s v="Credit Card"/>
    <s v="German"/>
    <n v="52"/>
    <n v="4.4000000000000004"/>
    <b v="1"/>
    <s v="Active"/>
    <x v="415"/>
    <s v="Smart TV"/>
    <s v="55+"/>
    <s v="Afternoon"/>
    <x v="5"/>
    <n v="7.99"/>
    <n v="0.16507936507936508"/>
    <n v="315"/>
    <n v="222"/>
  </r>
  <r>
    <n v="9113"/>
    <s v="Aaron"/>
    <d v="2024-09-13T00:00:00"/>
    <d v="2024-11-30T00:00:00"/>
    <n v="7.99"/>
    <n v="466"/>
    <s v="Comedy"/>
    <n v="4"/>
    <n v="4"/>
    <b v="0"/>
    <n v="785"/>
    <n v="12"/>
    <s v="UK"/>
    <s v="Debit Card"/>
    <s v="Spanish"/>
    <n v="94"/>
    <n v="4.9000000000000004"/>
    <b v="0"/>
    <s v="Active"/>
    <x v="416"/>
    <s v="Desktop"/>
    <s v="55+"/>
    <s v="Evening"/>
    <x v="11"/>
    <n v="7.99"/>
    <n v="0.20171673819742489"/>
    <n v="466"/>
    <n v="239"/>
  </r>
  <r>
    <n v="6250"/>
    <s v="Madison"/>
    <d v="2024-07-08T00:00:00"/>
    <d v="2024-11-22T00:00:00"/>
    <n v="15.99"/>
    <n v="207"/>
    <s v="Sci-Fi"/>
    <n v="3"/>
    <n v="6"/>
    <b v="0"/>
    <n v="909"/>
    <n v="164"/>
    <s v="Canada"/>
    <s v="Credit Card"/>
    <s v="Hindi"/>
    <n v="75"/>
    <n v="4.2"/>
    <b v="1"/>
    <s v="Active"/>
    <x v="417"/>
    <s v="Laptop"/>
    <s v="45-54"/>
    <s v="Afternoon"/>
    <x v="17"/>
    <n v="15.99"/>
    <n v="0.36231884057971014"/>
    <n v="207"/>
    <n v="247"/>
  </r>
  <r>
    <n v="6190"/>
    <s v="Alyssa"/>
    <d v="2024-11-17T00:00:00"/>
    <d v="2024-12-08T00:00:00"/>
    <n v="7.99"/>
    <n v="248"/>
    <s v="Drama"/>
    <n v="5"/>
    <n v="2"/>
    <b v="0"/>
    <n v="142"/>
    <n v="22"/>
    <s v="USA"/>
    <s v="Debit Card"/>
    <s v="Mandarin"/>
    <n v="94"/>
    <n v="4.2"/>
    <b v="0"/>
    <s v="Active"/>
    <x v="418"/>
    <s v="Tablet"/>
    <s v="55+"/>
    <s v="Late Night"/>
    <x v="24"/>
    <n v="7.99"/>
    <n v="0.37903225806451613"/>
    <n v="248"/>
    <n v="231"/>
  </r>
  <r>
    <n v="5713"/>
    <s v="Carlos"/>
    <d v="2024-04-17T00:00:00"/>
    <d v="2024-11-24T00:00:00"/>
    <n v="7.99"/>
    <n v="278"/>
    <s v="Drama"/>
    <n v="5"/>
    <n v="1"/>
    <b v="0"/>
    <n v="743"/>
    <n v="180"/>
    <s v="USA"/>
    <s v="Cryptocurrency"/>
    <s v="Hindi"/>
    <n v="0"/>
    <n v="4.3"/>
    <b v="1"/>
    <s v="Active"/>
    <x v="419"/>
    <s v="Desktop"/>
    <s v="45-54"/>
    <s v="Morning"/>
    <x v="21"/>
    <n v="7.99"/>
    <n v="0"/>
    <n v="278"/>
    <n v="245"/>
  </r>
  <r>
    <n v="1932"/>
    <s v="Scott"/>
    <d v="2024-01-21T00:00:00"/>
    <d v="2024-12-17T00:00:00"/>
    <n v="7.99"/>
    <n v="315"/>
    <s v="Documentary"/>
    <n v="1"/>
    <n v="2"/>
    <b v="0"/>
    <n v="40"/>
    <n v="188"/>
    <s v="France"/>
    <s v="Debit Card"/>
    <s v="French"/>
    <n v="86"/>
    <n v="3.7"/>
    <b v="1"/>
    <s v="Active"/>
    <x v="420"/>
    <s v="Smartphone"/>
    <s v="45-54"/>
    <s v="Late Night"/>
    <x v="16"/>
    <n v="7.99"/>
    <n v="0.27301587301587299"/>
    <n v="315"/>
    <n v="222"/>
  </r>
  <r>
    <n v="6527"/>
    <s v="Debra"/>
    <d v="2023-05-25T00:00:00"/>
    <d v="2024-11-23T00:00:00"/>
    <n v="7.99"/>
    <n v="190"/>
    <s v="Romance"/>
    <n v="4"/>
    <n v="1"/>
    <b v="1"/>
    <n v="400"/>
    <n v="151"/>
    <s v="Australia"/>
    <s v="PayPal"/>
    <s v="German"/>
    <n v="52"/>
    <n v="4.3"/>
    <b v="0"/>
    <s v="Active"/>
    <x v="421"/>
    <s v="Desktop"/>
    <s v="55+"/>
    <s v="Late Night"/>
    <x v="0"/>
    <n v="7.99"/>
    <n v="0.27368421052631581"/>
    <n v="190"/>
    <n v="246"/>
  </r>
  <r>
    <n v="9363"/>
    <s v="Ashley"/>
    <d v="2024-10-05T00:00:00"/>
    <d v="2024-11-23T00:00:00"/>
    <n v="11.99"/>
    <n v="190"/>
    <s v="Horror"/>
    <n v="2"/>
    <n v="1"/>
    <b v="0"/>
    <n v="359"/>
    <n v="192"/>
    <s v="Germany"/>
    <s v="PayPal"/>
    <s v="English"/>
    <n v="38"/>
    <n v="4.4000000000000004"/>
    <b v="1"/>
    <s v="Active"/>
    <x v="422"/>
    <s v="Smartphone"/>
    <s v="45-54"/>
    <s v="Afternoon"/>
    <x v="19"/>
    <n v="11.99"/>
    <n v="0.2"/>
    <n v="190"/>
    <n v="246"/>
  </r>
  <r>
    <n v="5019"/>
    <s v="Elizabeth"/>
    <d v="2024-10-02T00:00:00"/>
    <d v="2024-12-12T00:00:00"/>
    <n v="15.99"/>
    <n v="408"/>
    <s v="Documentary"/>
    <n v="4"/>
    <n v="3"/>
    <b v="0"/>
    <n v="711"/>
    <n v="23"/>
    <s v="Germany"/>
    <s v="Credit Card"/>
    <s v="French"/>
    <n v="65"/>
    <n v="3.6"/>
    <b v="1"/>
    <s v="Active"/>
    <x v="423"/>
    <s v="Laptop"/>
    <s v="25-34"/>
    <s v="Evening"/>
    <x v="19"/>
    <n v="15.99"/>
    <n v="0.15931372549019607"/>
    <n v="408"/>
    <n v="227"/>
  </r>
  <r>
    <n v="9258"/>
    <s v="Bianca"/>
    <d v="2024-02-26T00:00:00"/>
    <d v="2024-12-06T00:00:00"/>
    <n v="15.99"/>
    <n v="227"/>
    <s v="Documentary"/>
    <n v="2"/>
    <n v="1"/>
    <b v="0"/>
    <n v="581"/>
    <n v="146"/>
    <s v="Germany"/>
    <s v="PayPal"/>
    <s v="Spanish"/>
    <n v="37"/>
    <n v="4.4000000000000004"/>
    <b v="0"/>
    <s v="Active"/>
    <x v="424"/>
    <s v="Smartphone"/>
    <s v="18-24"/>
    <s v="Evening"/>
    <x v="20"/>
    <n v="15.99"/>
    <n v="0.16299559471365638"/>
    <n v="227"/>
    <n v="233"/>
  </r>
  <r>
    <n v="7512"/>
    <s v="Joann"/>
    <d v="2023-12-13T00:00:00"/>
    <d v="2024-11-24T00:00:00"/>
    <n v="11.99"/>
    <n v="479"/>
    <s v="Comedy"/>
    <n v="2"/>
    <n v="4"/>
    <b v="1"/>
    <n v="923"/>
    <n v="182"/>
    <s v="India"/>
    <s v="Debit Card"/>
    <s v="Hindi"/>
    <n v="14"/>
    <n v="4.9000000000000004"/>
    <b v="1"/>
    <s v="Active"/>
    <x v="425"/>
    <s v="Laptop"/>
    <s v="55+"/>
    <s v="Afternoon"/>
    <x v="8"/>
    <n v="11.99"/>
    <n v="2.9227557411273485E-2"/>
    <n v="479"/>
    <n v="245"/>
  </r>
  <r>
    <n v="8195"/>
    <s v="Gail"/>
    <d v="2023-04-17T00:00:00"/>
    <d v="2024-11-20T00:00:00"/>
    <n v="11.99"/>
    <n v="415"/>
    <s v="Drama"/>
    <n v="3"/>
    <n v="1"/>
    <b v="0"/>
    <n v="381"/>
    <n v="78"/>
    <s v="Germany"/>
    <s v="Debit Card"/>
    <s v="Mandarin"/>
    <n v="84"/>
    <n v="4.4000000000000004"/>
    <b v="1"/>
    <s v="Active"/>
    <x v="426"/>
    <s v="Tablet"/>
    <s v="55+"/>
    <s v="Morning"/>
    <x v="1"/>
    <n v="11.99"/>
    <n v="0.20240963855421687"/>
    <n v="415"/>
    <n v="249"/>
  </r>
  <r>
    <n v="8242"/>
    <s v="Daniel"/>
    <d v="2022-12-19T00:00:00"/>
    <d v="2024-12-04T00:00:00"/>
    <n v="11.99"/>
    <n v="204"/>
    <s v="Romance"/>
    <n v="4"/>
    <n v="4"/>
    <b v="1"/>
    <n v="706"/>
    <n v="153"/>
    <s v="Canada"/>
    <s v="PayPal"/>
    <s v="Hindi"/>
    <n v="94"/>
    <n v="3.7"/>
    <b v="1"/>
    <s v="Active"/>
    <x v="427"/>
    <s v="Smartphone"/>
    <s v="55+"/>
    <s v="Late Night"/>
    <x v="22"/>
    <n v="11.99"/>
    <n v="0.46078431372549017"/>
    <n v="204"/>
    <n v="235"/>
  </r>
  <r>
    <n v="2220"/>
    <s v="Felicia"/>
    <d v="2023-10-21T00:00:00"/>
    <d v="2024-11-28T00:00:00"/>
    <n v="15.99"/>
    <n v="205"/>
    <s v="Comedy"/>
    <n v="3"/>
    <n v="1"/>
    <b v="1"/>
    <n v="792"/>
    <n v="103"/>
    <s v="Germany"/>
    <s v="PayPal"/>
    <s v="Mandarin"/>
    <n v="24"/>
    <n v="3.9"/>
    <b v="1"/>
    <s v="Active"/>
    <x v="428"/>
    <s v="Laptop"/>
    <s v="55+"/>
    <s v="Evening"/>
    <x v="23"/>
    <n v="15.99"/>
    <n v="0.11707317073170732"/>
    <n v="205"/>
    <n v="241"/>
  </r>
  <r>
    <n v="9308"/>
    <s v="Jennifer"/>
    <d v="2024-09-30T00:00:00"/>
    <d v="2024-11-25T00:00:00"/>
    <n v="11.99"/>
    <n v="64"/>
    <s v="Documentary"/>
    <n v="2"/>
    <n v="3"/>
    <b v="1"/>
    <n v="221"/>
    <n v="4"/>
    <s v="USA"/>
    <s v="PayPal"/>
    <s v="Mandarin"/>
    <n v="88"/>
    <n v="3.7"/>
    <b v="1"/>
    <s v="Active"/>
    <x v="73"/>
    <s v="Tablet"/>
    <s v="18-24"/>
    <s v="Afternoon"/>
    <x v="11"/>
    <n v="11.99"/>
    <n v="1.375"/>
    <n v="64"/>
    <n v="244"/>
  </r>
  <r>
    <n v="3437"/>
    <s v="Susan"/>
    <d v="2023-01-24T00:00:00"/>
    <d v="2024-12-05T00:00:00"/>
    <n v="7.99"/>
    <n v="281"/>
    <s v="Sci-Fi"/>
    <n v="2"/>
    <n v="4"/>
    <b v="0"/>
    <n v="770"/>
    <n v="74"/>
    <s v="Australia"/>
    <s v="Debit Card"/>
    <s v="German"/>
    <n v="12"/>
    <n v="4"/>
    <b v="0"/>
    <s v="Active"/>
    <x v="429"/>
    <s v="Laptop"/>
    <s v="35-44"/>
    <s v="Late Night"/>
    <x v="3"/>
    <n v="7.99"/>
    <n v="4.2704626334519574E-2"/>
    <n v="281"/>
    <n v="234"/>
  </r>
  <r>
    <n v="8305"/>
    <s v="Ashley"/>
    <d v="2023-01-26T00:00:00"/>
    <d v="2024-12-06T00:00:00"/>
    <n v="11.99"/>
    <n v="78"/>
    <s v="Comedy"/>
    <n v="4"/>
    <n v="5"/>
    <b v="0"/>
    <n v="914"/>
    <n v="22"/>
    <s v="France"/>
    <s v="Debit Card"/>
    <s v="German"/>
    <n v="14"/>
    <n v="4.5"/>
    <b v="0"/>
    <s v="Active"/>
    <x v="430"/>
    <s v="Smartphone"/>
    <s v="35-44"/>
    <s v="Late Night"/>
    <x v="3"/>
    <n v="11.99"/>
    <n v="0.17948717948717949"/>
    <n v="78"/>
    <n v="233"/>
  </r>
  <r>
    <n v="6773"/>
    <s v="Jeffrey"/>
    <d v="2024-02-06T00:00:00"/>
    <d v="2024-11-29T00:00:00"/>
    <n v="7.99"/>
    <n v="343"/>
    <s v="Drama"/>
    <n v="4"/>
    <n v="1"/>
    <b v="1"/>
    <n v="492"/>
    <n v="187"/>
    <s v="USA"/>
    <s v="PayPal"/>
    <s v="French"/>
    <n v="75"/>
    <n v="4.9000000000000004"/>
    <b v="1"/>
    <s v="Active"/>
    <x v="431"/>
    <s v="Desktop"/>
    <s v="45-54"/>
    <s v="Late Night"/>
    <x v="20"/>
    <n v="7.99"/>
    <n v="0.21865889212827988"/>
    <n v="343"/>
    <n v="240"/>
  </r>
  <r>
    <n v="3010"/>
    <s v="Amanda"/>
    <d v="2024-11-03T00:00:00"/>
    <d v="2024-11-24T00:00:00"/>
    <n v="11.99"/>
    <n v="318"/>
    <s v="Sci-Fi"/>
    <n v="1"/>
    <n v="5"/>
    <b v="0"/>
    <n v="925"/>
    <n v="191"/>
    <s v="Australia"/>
    <s v="PayPal"/>
    <s v="Mandarin"/>
    <n v="38"/>
    <n v="4.5999999999999996"/>
    <b v="1"/>
    <s v="Active"/>
    <x v="432"/>
    <s v="Tablet"/>
    <s v="25-34"/>
    <s v="Afternoon"/>
    <x v="24"/>
    <n v="11.99"/>
    <n v="0.11949685534591195"/>
    <n v="318"/>
    <n v="245"/>
  </r>
  <r>
    <n v="3622"/>
    <s v="Paul"/>
    <d v="2024-08-16T00:00:00"/>
    <d v="2024-12-09T00:00:00"/>
    <n v="7.99"/>
    <n v="444"/>
    <s v="Drama"/>
    <n v="3"/>
    <n v="5"/>
    <b v="0"/>
    <n v="183"/>
    <n v="195"/>
    <s v="France"/>
    <s v="Cryptocurrency"/>
    <s v="Mandarin"/>
    <n v="36"/>
    <n v="4.7"/>
    <b v="0"/>
    <s v="Active"/>
    <x v="433"/>
    <s v="Smart TV"/>
    <s v="25-34"/>
    <s v="Morning"/>
    <x v="6"/>
    <n v="7.99"/>
    <n v="8.1081081081081086E-2"/>
    <n v="444"/>
    <n v="230"/>
  </r>
  <r>
    <n v="6006"/>
    <s v="Mark"/>
    <d v="2024-09-07T00:00:00"/>
    <d v="2024-11-19T00:00:00"/>
    <n v="11.99"/>
    <n v="171"/>
    <s v="Horror"/>
    <n v="3"/>
    <n v="1"/>
    <b v="1"/>
    <n v="889"/>
    <n v="54"/>
    <s v="France"/>
    <s v="Cryptocurrency"/>
    <s v="German"/>
    <n v="1"/>
    <n v="3.3"/>
    <b v="1"/>
    <s v="Active"/>
    <x v="434"/>
    <s v="Smartphone"/>
    <s v="45-54"/>
    <s v="Late Night"/>
    <x v="11"/>
    <n v="11.99"/>
    <n v="5.8479532163742687E-3"/>
    <n v="171"/>
    <n v="250"/>
  </r>
  <r>
    <n v="1338"/>
    <s v="Lisa"/>
    <d v="2023-03-26T00:00:00"/>
    <d v="2024-12-02T00:00:00"/>
    <n v="15.99"/>
    <n v="309"/>
    <s v="Romance"/>
    <n v="5"/>
    <n v="4"/>
    <b v="0"/>
    <n v="174"/>
    <n v="172"/>
    <s v="Australia"/>
    <s v="Cryptocurrency"/>
    <s v="English"/>
    <n v="71"/>
    <n v="3.1"/>
    <b v="1"/>
    <s v="Active"/>
    <x v="435"/>
    <s v="Smart TV"/>
    <s v="55+"/>
    <s v="Morning"/>
    <x v="9"/>
    <n v="15.99"/>
    <n v="0.22977346278317151"/>
    <n v="309"/>
    <n v="237"/>
  </r>
  <r>
    <n v="6722"/>
    <s v="Matthew"/>
    <d v="2023-05-08T00:00:00"/>
    <d v="2024-11-27T00:00:00"/>
    <n v="15.99"/>
    <n v="447"/>
    <s v="Comedy"/>
    <n v="5"/>
    <n v="2"/>
    <b v="0"/>
    <n v="709"/>
    <n v="93"/>
    <s v="India"/>
    <s v="Debit Card"/>
    <s v="German"/>
    <n v="35"/>
    <n v="4.8"/>
    <b v="1"/>
    <s v="Active"/>
    <x v="436"/>
    <s v="Smart TV"/>
    <s v="25-34"/>
    <s v="Evening"/>
    <x v="0"/>
    <n v="15.99"/>
    <n v="7.829977628635347E-2"/>
    <n v="447"/>
    <n v="242"/>
  </r>
  <r>
    <n v="5871"/>
    <s v="Travis"/>
    <d v="2024-07-13T00:00:00"/>
    <d v="2024-12-04T00:00:00"/>
    <n v="7.99"/>
    <n v="120"/>
    <s v="Romance"/>
    <n v="3"/>
    <n v="5"/>
    <b v="1"/>
    <n v="783"/>
    <n v="81"/>
    <s v="Canada"/>
    <s v="PayPal"/>
    <s v="Mandarin"/>
    <n v="52"/>
    <n v="4.3"/>
    <b v="0"/>
    <s v="Active"/>
    <x v="437"/>
    <s v="Laptop"/>
    <s v="55+"/>
    <s v="Afternoon"/>
    <x v="17"/>
    <n v="7.99"/>
    <n v="0.43333333333333335"/>
    <n v="120"/>
    <n v="235"/>
  </r>
  <r>
    <n v="9290"/>
    <s v="Reginald"/>
    <d v="2023-11-09T00:00:00"/>
    <d v="2024-12-08T00:00:00"/>
    <n v="15.99"/>
    <n v="168"/>
    <s v="Action"/>
    <n v="5"/>
    <n v="4"/>
    <b v="1"/>
    <n v="304"/>
    <n v="196"/>
    <s v="USA"/>
    <s v="Debit Card"/>
    <s v="Spanish"/>
    <n v="44"/>
    <n v="4.0999999999999996"/>
    <b v="0"/>
    <s v="Active"/>
    <x v="438"/>
    <s v="Smart TV"/>
    <s v="35-44"/>
    <s v="Afternoon"/>
    <x v="15"/>
    <n v="15.99"/>
    <n v="0.26190476190476192"/>
    <n v="168"/>
    <n v="231"/>
  </r>
  <r>
    <n v="8567"/>
    <s v="Jennifer"/>
    <d v="2024-05-18T00:00:00"/>
    <d v="2024-12-13T00:00:00"/>
    <n v="7.99"/>
    <n v="203"/>
    <s v="Sci-Fi"/>
    <n v="1"/>
    <n v="3"/>
    <b v="1"/>
    <n v="738"/>
    <n v="96"/>
    <s v="Australia"/>
    <s v="Cryptocurrency"/>
    <s v="French"/>
    <n v="10"/>
    <n v="4"/>
    <b v="0"/>
    <s v="Active"/>
    <x v="439"/>
    <s v="Laptop"/>
    <s v="18-24"/>
    <s v="Afternoon"/>
    <x v="7"/>
    <n v="7.99"/>
    <n v="4.9261083743842367E-2"/>
    <n v="203"/>
    <n v="226"/>
  </r>
  <r>
    <n v="5253"/>
    <s v="Debra"/>
    <d v="2023-12-07T00:00:00"/>
    <d v="2024-11-24T00:00:00"/>
    <n v="11.99"/>
    <n v="436"/>
    <s v="Comedy"/>
    <n v="5"/>
    <n v="5"/>
    <b v="1"/>
    <n v="228"/>
    <n v="110"/>
    <s v="Australia"/>
    <s v="Cryptocurrency"/>
    <s v="Hindi"/>
    <n v="78"/>
    <n v="4.5"/>
    <b v="1"/>
    <s v="Active"/>
    <x v="440"/>
    <s v="Desktop"/>
    <s v="35-44"/>
    <s v="Morning"/>
    <x v="8"/>
    <n v="11.99"/>
    <n v="0.17889908256880735"/>
    <n v="436"/>
    <n v="245"/>
  </r>
  <r>
    <n v="8172"/>
    <s v="Ian"/>
    <d v="2024-03-21T00:00:00"/>
    <d v="2024-12-17T00:00:00"/>
    <n v="11.99"/>
    <n v="195"/>
    <s v="Romance"/>
    <n v="5"/>
    <n v="6"/>
    <b v="1"/>
    <n v="997"/>
    <n v="107"/>
    <s v="Canada"/>
    <s v="Credit Card"/>
    <s v="French"/>
    <n v="78"/>
    <n v="4.9000000000000004"/>
    <b v="0"/>
    <s v="Active"/>
    <x v="441"/>
    <s v="Tablet"/>
    <s v="45-54"/>
    <s v="Evening"/>
    <x v="10"/>
    <n v="11.99"/>
    <n v="0.4"/>
    <n v="195"/>
    <n v="222"/>
  </r>
  <r>
    <n v="2154"/>
    <s v="Cassie"/>
    <d v="2023-12-11T00:00:00"/>
    <d v="2024-12-05T00:00:00"/>
    <n v="7.99"/>
    <n v="454"/>
    <s v="Drama"/>
    <n v="5"/>
    <n v="1"/>
    <b v="1"/>
    <n v="722"/>
    <n v="98"/>
    <s v="UK"/>
    <s v="Credit Card"/>
    <s v="Mandarin"/>
    <n v="36"/>
    <n v="3.4"/>
    <b v="0"/>
    <s v="Active"/>
    <x v="442"/>
    <s v="Tablet"/>
    <s v="35-44"/>
    <s v="Evening"/>
    <x v="8"/>
    <n v="7.99"/>
    <n v="7.9295154185022032E-2"/>
    <n v="454"/>
    <n v="234"/>
  </r>
  <r>
    <n v="5013"/>
    <s v="Claudia"/>
    <d v="2023-08-26T00:00:00"/>
    <d v="2024-11-24T00:00:00"/>
    <n v="15.99"/>
    <n v="187"/>
    <s v="Drama"/>
    <n v="1"/>
    <n v="1"/>
    <b v="0"/>
    <n v="316"/>
    <n v="10"/>
    <s v="UK"/>
    <s v="PayPal"/>
    <s v="English"/>
    <n v="8"/>
    <n v="4.7"/>
    <b v="0"/>
    <s v="Active"/>
    <x v="443"/>
    <s v="Smartphone"/>
    <s v="55+"/>
    <s v="Late Night"/>
    <x v="2"/>
    <n v="15.99"/>
    <n v="4.2780748663101602E-2"/>
    <n v="187"/>
    <n v="245"/>
  </r>
  <r>
    <n v="4211"/>
    <s v="Kristina"/>
    <d v="2024-10-07T00:00:00"/>
    <d v="2024-12-01T00:00:00"/>
    <n v="7.99"/>
    <n v="277"/>
    <s v="Romance"/>
    <n v="1"/>
    <n v="3"/>
    <b v="1"/>
    <n v="455"/>
    <n v="120"/>
    <s v="France"/>
    <s v="PayPal"/>
    <s v="Spanish"/>
    <n v="92"/>
    <n v="4.7"/>
    <b v="0"/>
    <s v="Active"/>
    <x v="444"/>
    <s v="Laptop"/>
    <s v="18-24"/>
    <s v="Afternoon"/>
    <x v="19"/>
    <n v="7.99"/>
    <n v="0.33212996389891697"/>
    <n v="277"/>
    <n v="238"/>
  </r>
  <r>
    <n v="4408"/>
    <s v="Melissa"/>
    <d v="2023-09-28T00:00:00"/>
    <d v="2024-11-30T00:00:00"/>
    <n v="7.99"/>
    <n v="257"/>
    <s v="Romance"/>
    <n v="3"/>
    <n v="6"/>
    <b v="1"/>
    <n v="985"/>
    <n v="97"/>
    <s v="UK"/>
    <s v="Credit Card"/>
    <s v="Mandarin"/>
    <n v="88"/>
    <n v="3.9"/>
    <b v="1"/>
    <s v="Active"/>
    <x v="445"/>
    <s v="Desktop"/>
    <s v="18-24"/>
    <s v="Morning"/>
    <x v="5"/>
    <n v="7.99"/>
    <n v="0.34241245136186771"/>
    <n v="257"/>
    <n v="239"/>
  </r>
  <r>
    <n v="8473"/>
    <s v="Desiree"/>
    <d v="2023-02-25T00:00:00"/>
    <d v="2024-12-12T00:00:00"/>
    <n v="11.99"/>
    <n v="12"/>
    <s v="Documentary"/>
    <n v="4"/>
    <n v="6"/>
    <b v="0"/>
    <n v="718"/>
    <n v="100"/>
    <s v="France"/>
    <s v="Debit Card"/>
    <s v="Mandarin"/>
    <n v="24"/>
    <n v="4.0999999999999996"/>
    <b v="0"/>
    <s v="Active"/>
    <x v="446"/>
    <s v="Smartphone"/>
    <s v="18-24"/>
    <s v="Morning"/>
    <x v="12"/>
    <n v="11.99"/>
    <n v="2"/>
    <n v="12"/>
    <n v="227"/>
  </r>
  <r>
    <n v="7510"/>
    <s v="Audrey"/>
    <d v="2023-01-15T00:00:00"/>
    <d v="2024-11-29T00:00:00"/>
    <n v="7.99"/>
    <n v="362"/>
    <s v="Romance"/>
    <n v="2"/>
    <n v="4"/>
    <b v="1"/>
    <n v="923"/>
    <n v="57"/>
    <s v="France"/>
    <s v="PayPal"/>
    <s v="German"/>
    <n v="38"/>
    <n v="4.8"/>
    <b v="0"/>
    <s v="Active"/>
    <x v="447"/>
    <s v="Laptop"/>
    <s v="35-44"/>
    <s v="Afternoon"/>
    <x v="3"/>
    <n v="7.99"/>
    <n v="0.10497237569060773"/>
    <n v="362"/>
    <n v="240"/>
  </r>
  <r>
    <n v="5376"/>
    <s v="John"/>
    <d v="2023-04-07T00:00:00"/>
    <d v="2024-11-26T00:00:00"/>
    <n v="7.99"/>
    <n v="89"/>
    <s v="Romance"/>
    <n v="2"/>
    <n v="4"/>
    <b v="1"/>
    <n v="174"/>
    <n v="178"/>
    <s v="Germany"/>
    <s v="PayPal"/>
    <s v="French"/>
    <n v="7"/>
    <n v="3.7"/>
    <b v="0"/>
    <s v="Active"/>
    <x v="448"/>
    <s v="Laptop"/>
    <s v="35-44"/>
    <s v="Morning"/>
    <x v="1"/>
    <n v="7.99"/>
    <n v="7.8651685393258425E-2"/>
    <n v="89"/>
    <n v="243"/>
  </r>
  <r>
    <n v="8005"/>
    <s v="Ryan"/>
    <d v="2023-03-08T00:00:00"/>
    <d v="2024-12-14T00:00:00"/>
    <n v="7.99"/>
    <n v="123"/>
    <s v="Documentary"/>
    <n v="5"/>
    <n v="5"/>
    <b v="1"/>
    <n v="253"/>
    <n v="157"/>
    <s v="UK"/>
    <s v="PayPal"/>
    <s v="Spanish"/>
    <n v="85"/>
    <n v="4"/>
    <b v="0"/>
    <s v="Active"/>
    <x v="449"/>
    <s v="Smart TV"/>
    <s v="45-54"/>
    <s v="Late Night"/>
    <x v="9"/>
    <n v="7.99"/>
    <n v="0.69105691056910568"/>
    <n v="123"/>
    <n v="225"/>
  </r>
  <r>
    <n v="7439"/>
    <s v="Kim"/>
    <d v="2023-08-25T00:00:00"/>
    <d v="2024-12-05T00:00:00"/>
    <n v="15.99"/>
    <n v="427"/>
    <s v="Comedy"/>
    <n v="1"/>
    <n v="1"/>
    <b v="0"/>
    <n v="479"/>
    <n v="98"/>
    <s v="USA"/>
    <s v="PayPal"/>
    <s v="English"/>
    <n v="18"/>
    <n v="3.8"/>
    <b v="1"/>
    <s v="Active"/>
    <x v="450"/>
    <s v="Tablet"/>
    <s v="55+"/>
    <s v="Late Night"/>
    <x v="2"/>
    <n v="15.99"/>
    <n v="4.2154566744730677E-2"/>
    <n v="427"/>
    <n v="234"/>
  </r>
  <r>
    <n v="3699"/>
    <s v="Lindsey"/>
    <d v="2023-05-26T00:00:00"/>
    <d v="2024-11-24T00:00:00"/>
    <n v="15.99"/>
    <n v="439"/>
    <s v="Romance"/>
    <n v="2"/>
    <n v="4"/>
    <b v="0"/>
    <n v="932"/>
    <n v="98"/>
    <s v="France"/>
    <s v="Cryptocurrency"/>
    <s v="Hindi"/>
    <n v="58"/>
    <n v="4.9000000000000004"/>
    <b v="0"/>
    <s v="Active"/>
    <x v="451"/>
    <s v="Tablet"/>
    <s v="35-44"/>
    <s v="Afternoon"/>
    <x v="0"/>
    <n v="15.99"/>
    <n v="0.13211845102505695"/>
    <n v="439"/>
    <n v="245"/>
  </r>
  <r>
    <n v="3162"/>
    <s v="Michael"/>
    <d v="2022-12-19T00:00:00"/>
    <d v="2024-12-13T00:00:00"/>
    <n v="15.99"/>
    <n v="396"/>
    <s v="Horror"/>
    <n v="3"/>
    <n v="3"/>
    <b v="1"/>
    <n v="175"/>
    <n v="17"/>
    <s v="USA"/>
    <s v="Credit Card"/>
    <s v="French"/>
    <n v="11"/>
    <n v="3.4"/>
    <b v="0"/>
    <s v="Active"/>
    <x v="452"/>
    <s v="Smartphone"/>
    <s v="35-44"/>
    <s v="Evening"/>
    <x v="22"/>
    <n v="15.99"/>
    <n v="2.7777777777777776E-2"/>
    <n v="396"/>
    <n v="226"/>
  </r>
  <r>
    <n v="8798"/>
    <s v="Pamela"/>
    <d v="2023-04-20T00:00:00"/>
    <d v="2024-12-15T00:00:00"/>
    <n v="15.99"/>
    <n v="453"/>
    <s v="Horror"/>
    <n v="5"/>
    <n v="2"/>
    <b v="1"/>
    <n v="591"/>
    <n v="169"/>
    <s v="Canada"/>
    <s v="PayPal"/>
    <s v="English"/>
    <n v="72"/>
    <n v="4.0999999999999996"/>
    <b v="1"/>
    <s v="Active"/>
    <x v="453"/>
    <s v="Tablet"/>
    <s v="25-34"/>
    <s v="Evening"/>
    <x v="1"/>
    <n v="15.99"/>
    <n v="0.15894039735099338"/>
    <n v="453"/>
    <n v="224"/>
  </r>
  <r>
    <n v="6400"/>
    <s v="Jonathan"/>
    <d v="2024-02-27T00:00:00"/>
    <d v="2024-12-14T00:00:00"/>
    <n v="11.99"/>
    <n v="356"/>
    <s v="Horror"/>
    <n v="3"/>
    <n v="2"/>
    <b v="1"/>
    <n v="776"/>
    <n v="40"/>
    <s v="USA"/>
    <s v="Credit Card"/>
    <s v="Mandarin"/>
    <n v="56"/>
    <n v="3.4"/>
    <b v="1"/>
    <s v="Active"/>
    <x v="454"/>
    <s v="Tablet"/>
    <s v="35-44"/>
    <s v="Evening"/>
    <x v="20"/>
    <n v="11.99"/>
    <n v="0.15730337078651685"/>
    <n v="356"/>
    <n v="225"/>
  </r>
  <r>
    <n v="9404"/>
    <s v="Michael"/>
    <d v="2023-09-10T00:00:00"/>
    <d v="2024-12-03T00:00:00"/>
    <n v="15.99"/>
    <n v="192"/>
    <s v="Sci-Fi"/>
    <n v="1"/>
    <n v="3"/>
    <b v="1"/>
    <n v="229"/>
    <n v="54"/>
    <s v="Germany"/>
    <s v="PayPal"/>
    <s v="Spanish"/>
    <n v="87"/>
    <n v="3.1"/>
    <b v="0"/>
    <s v="Active"/>
    <x v="455"/>
    <s v="Smart TV"/>
    <s v="45-54"/>
    <s v="Afternoon"/>
    <x v="5"/>
    <n v="15.99"/>
    <n v="0.453125"/>
    <n v="192"/>
    <n v="236"/>
  </r>
  <r>
    <n v="8151"/>
    <s v="Mark"/>
    <d v="2024-06-22T00:00:00"/>
    <d v="2024-11-24T00:00:00"/>
    <n v="11.99"/>
    <n v="483"/>
    <s v="Romance"/>
    <n v="3"/>
    <n v="6"/>
    <b v="0"/>
    <n v="730"/>
    <n v="98"/>
    <s v="Canada"/>
    <s v="Cryptocurrency"/>
    <s v="Mandarin"/>
    <n v="29"/>
    <n v="3.8"/>
    <b v="0"/>
    <s v="Active"/>
    <x v="398"/>
    <s v="Desktop"/>
    <s v="35-44"/>
    <s v="Evening"/>
    <x v="14"/>
    <n v="11.99"/>
    <n v="6.0041407867494824E-2"/>
    <n v="483"/>
    <n v="245"/>
  </r>
  <r>
    <n v="7742"/>
    <s v="James"/>
    <d v="2024-09-27T00:00:00"/>
    <d v="2024-11-22T00:00:00"/>
    <n v="11.99"/>
    <n v="17"/>
    <s v="Comedy"/>
    <n v="2"/>
    <n v="3"/>
    <b v="1"/>
    <n v="312"/>
    <n v="114"/>
    <s v="USA"/>
    <s v="PayPal"/>
    <s v="German"/>
    <n v="15"/>
    <n v="3.6"/>
    <b v="1"/>
    <s v="Active"/>
    <x v="456"/>
    <s v="Tablet"/>
    <s v="18-24"/>
    <s v="Morning"/>
    <x v="11"/>
    <n v="11.99"/>
    <n v="0.88235294117647056"/>
    <n v="17"/>
    <n v="247"/>
  </r>
  <r>
    <n v="4553"/>
    <s v="Janet"/>
    <d v="2023-06-15T00:00:00"/>
    <d v="2024-11-27T00:00:00"/>
    <n v="7.99"/>
    <n v="272"/>
    <s v="Documentary"/>
    <n v="1"/>
    <n v="6"/>
    <b v="0"/>
    <n v="356"/>
    <n v="126"/>
    <s v="India"/>
    <s v="Debit Card"/>
    <s v="Mandarin"/>
    <n v="40"/>
    <n v="4.3"/>
    <b v="1"/>
    <s v="Active"/>
    <x v="457"/>
    <s v="Smart TV"/>
    <s v="25-34"/>
    <s v="Morning"/>
    <x v="4"/>
    <n v="7.99"/>
    <n v="0.14705882352941177"/>
    <n v="272"/>
    <n v="242"/>
  </r>
  <r>
    <n v="6919"/>
    <s v="Jane"/>
    <d v="2023-02-25T00:00:00"/>
    <d v="2024-11-24T00:00:00"/>
    <n v="7.99"/>
    <n v="195"/>
    <s v="Action"/>
    <n v="4"/>
    <n v="3"/>
    <b v="1"/>
    <n v="49"/>
    <n v="30"/>
    <s v="Canada"/>
    <s v="PayPal"/>
    <s v="German"/>
    <n v="68"/>
    <n v="4.4000000000000004"/>
    <b v="0"/>
    <s v="Active"/>
    <x v="458"/>
    <s v="Smart TV"/>
    <s v="18-24"/>
    <s v="Morning"/>
    <x v="12"/>
    <n v="7.99"/>
    <n v="0.3487179487179487"/>
    <n v="195"/>
    <n v="245"/>
  </r>
  <r>
    <n v="7168"/>
    <s v="Tammy"/>
    <d v="2024-01-10T00:00:00"/>
    <d v="2024-11-21T00:00:00"/>
    <n v="11.99"/>
    <n v="416"/>
    <s v="Sci-Fi"/>
    <n v="3"/>
    <n v="1"/>
    <b v="1"/>
    <n v="774"/>
    <n v="55"/>
    <s v="France"/>
    <s v="PayPal"/>
    <s v="French"/>
    <n v="41"/>
    <n v="3.3"/>
    <b v="0"/>
    <s v="Active"/>
    <x v="459"/>
    <s v="Smartphone"/>
    <s v="18-24"/>
    <s v="Evening"/>
    <x v="16"/>
    <n v="11.99"/>
    <n v="9.8557692307692304E-2"/>
    <n v="416"/>
    <n v="248"/>
  </r>
  <r>
    <n v="6474"/>
    <s v="Christopher"/>
    <d v="2023-10-31T00:00:00"/>
    <d v="2024-11-19T00:00:00"/>
    <n v="15.99"/>
    <n v="459"/>
    <s v="Documentary"/>
    <n v="5"/>
    <n v="5"/>
    <b v="1"/>
    <n v="961"/>
    <n v="173"/>
    <s v="UK"/>
    <s v="PayPal"/>
    <s v="German"/>
    <n v="92"/>
    <n v="3.7"/>
    <b v="0"/>
    <s v="Active"/>
    <x v="96"/>
    <s v="Desktop"/>
    <s v="55+"/>
    <s v="Late Night"/>
    <x v="23"/>
    <n v="15.99"/>
    <n v="0.20043572984749455"/>
    <n v="459"/>
    <n v="250"/>
  </r>
  <r>
    <n v="4242"/>
    <s v="Robert"/>
    <d v="2023-11-06T00:00:00"/>
    <d v="2024-12-15T00:00:00"/>
    <n v="7.99"/>
    <n v="168"/>
    <s v="Horror"/>
    <n v="5"/>
    <n v="3"/>
    <b v="1"/>
    <n v="539"/>
    <n v="48"/>
    <s v="Canada"/>
    <s v="Credit Card"/>
    <s v="Hindi"/>
    <n v="82"/>
    <n v="4.3"/>
    <b v="0"/>
    <s v="Active"/>
    <x v="460"/>
    <s v="Tablet"/>
    <s v="25-34"/>
    <s v="Late Night"/>
    <x v="15"/>
    <n v="7.99"/>
    <n v="0.48809523809523808"/>
    <n v="168"/>
    <n v="224"/>
  </r>
  <r>
    <n v="3395"/>
    <s v="Michael"/>
    <d v="2024-03-26T00:00:00"/>
    <d v="2024-11-29T00:00:00"/>
    <n v="7.99"/>
    <n v="307"/>
    <s v="Romance"/>
    <n v="5"/>
    <n v="6"/>
    <b v="0"/>
    <n v="340"/>
    <n v="174"/>
    <s v="India"/>
    <s v="Cryptocurrency"/>
    <s v="Mandarin"/>
    <n v="11"/>
    <n v="4.5"/>
    <b v="1"/>
    <s v="Active"/>
    <x v="461"/>
    <s v="Smart TV"/>
    <s v="18-24"/>
    <s v="Evening"/>
    <x v="10"/>
    <n v="7.99"/>
    <n v="3.5830618892508145E-2"/>
    <n v="307"/>
    <n v="240"/>
  </r>
  <r>
    <n v="8694"/>
    <s v="Norma"/>
    <d v="2023-12-14T00:00:00"/>
    <d v="2024-12-03T00:00:00"/>
    <n v="15.99"/>
    <n v="270"/>
    <s v="Comedy"/>
    <n v="2"/>
    <n v="3"/>
    <b v="1"/>
    <n v="836"/>
    <n v="67"/>
    <s v="Australia"/>
    <s v="PayPal"/>
    <s v="French"/>
    <n v="51"/>
    <n v="4.5"/>
    <b v="1"/>
    <s v="Active"/>
    <x v="462"/>
    <s v="Smart TV"/>
    <s v="18-24"/>
    <s v="Morning"/>
    <x v="8"/>
    <n v="15.99"/>
    <n v="0.18888888888888888"/>
    <n v="270"/>
    <n v="236"/>
  </r>
  <r>
    <n v="7150"/>
    <s v="Matthew"/>
    <d v="2023-04-13T00:00:00"/>
    <d v="2024-12-07T00:00:00"/>
    <n v="7.99"/>
    <n v="358"/>
    <s v="Action"/>
    <n v="4"/>
    <n v="6"/>
    <b v="1"/>
    <n v="746"/>
    <n v="200"/>
    <s v="India"/>
    <s v="Debit Card"/>
    <s v="English"/>
    <n v="35"/>
    <n v="3.9"/>
    <b v="1"/>
    <s v="Active"/>
    <x v="463"/>
    <s v="Laptop"/>
    <s v="45-54"/>
    <s v="Late Night"/>
    <x v="1"/>
    <n v="7.99"/>
    <n v="9.7765363128491614E-2"/>
    <n v="358"/>
    <n v="232"/>
  </r>
  <r>
    <n v="4111"/>
    <s v="Tyler"/>
    <d v="2024-04-23T00:00:00"/>
    <d v="2024-11-27T00:00:00"/>
    <n v="11.99"/>
    <n v="301"/>
    <s v="Sci-Fi"/>
    <n v="2"/>
    <n v="2"/>
    <b v="1"/>
    <n v="939"/>
    <n v="21"/>
    <s v="Germany"/>
    <s v="Credit Card"/>
    <s v="Mandarin"/>
    <n v="83"/>
    <n v="4.9000000000000004"/>
    <b v="0"/>
    <s v="Active"/>
    <x v="464"/>
    <s v="Smart TV"/>
    <s v="55+"/>
    <s v="Morning"/>
    <x v="21"/>
    <n v="11.99"/>
    <n v="0.27574750830564781"/>
    <n v="301"/>
    <n v="242"/>
  </r>
  <r>
    <n v="3532"/>
    <s v="Richard"/>
    <d v="2023-01-29T00:00:00"/>
    <d v="2024-12-15T00:00:00"/>
    <n v="7.99"/>
    <n v="277"/>
    <s v="Action"/>
    <n v="2"/>
    <n v="4"/>
    <b v="0"/>
    <n v="659"/>
    <n v="150"/>
    <s v="USA"/>
    <s v="Debit Card"/>
    <s v="English"/>
    <n v="79"/>
    <n v="3.9"/>
    <b v="1"/>
    <s v="Active"/>
    <x v="465"/>
    <s v="Smart TV"/>
    <s v="45-54"/>
    <s v="Evening"/>
    <x v="3"/>
    <n v="7.99"/>
    <n v="0.2851985559566787"/>
    <n v="277"/>
    <n v="224"/>
  </r>
  <r>
    <n v="5375"/>
    <s v="Wendy"/>
    <d v="2022-12-31T00:00:00"/>
    <d v="2024-11-30T00:00:00"/>
    <n v="15.99"/>
    <n v="423"/>
    <s v="Sci-Fi"/>
    <n v="5"/>
    <n v="2"/>
    <b v="1"/>
    <n v="435"/>
    <n v="108"/>
    <s v="UK"/>
    <s v="Debit Card"/>
    <s v="English"/>
    <n v="44"/>
    <n v="4.5999999999999996"/>
    <b v="0"/>
    <s v="Active"/>
    <x v="466"/>
    <s v="Laptop"/>
    <s v="45-54"/>
    <s v="Morning"/>
    <x v="22"/>
    <n v="15.99"/>
    <n v="0.10401891252955082"/>
    <n v="423"/>
    <n v="239"/>
  </r>
  <r>
    <n v="8881"/>
    <s v="Taylor"/>
    <d v="2024-09-16T00:00:00"/>
    <d v="2024-11-24T00:00:00"/>
    <n v="11.99"/>
    <n v="197"/>
    <s v="Drama"/>
    <n v="1"/>
    <n v="5"/>
    <b v="0"/>
    <n v="292"/>
    <n v="169"/>
    <s v="France"/>
    <s v="Cryptocurrency"/>
    <s v="English"/>
    <n v="3"/>
    <n v="4.5"/>
    <b v="0"/>
    <s v="Active"/>
    <x v="467"/>
    <s v="Desktop"/>
    <s v="45-54"/>
    <s v="Morning"/>
    <x v="11"/>
    <n v="11.99"/>
    <n v="1.5228426395939087E-2"/>
    <n v="197"/>
    <n v="245"/>
  </r>
  <r>
    <n v="1235"/>
    <s v="William"/>
    <d v="2023-10-31T00:00:00"/>
    <d v="2024-11-27T00:00:00"/>
    <n v="15.99"/>
    <n v="100"/>
    <s v="Documentary"/>
    <n v="2"/>
    <n v="6"/>
    <b v="1"/>
    <n v="103"/>
    <n v="36"/>
    <s v="India"/>
    <s v="Debit Card"/>
    <s v="Mandarin"/>
    <n v="68"/>
    <n v="3.7"/>
    <b v="0"/>
    <s v="Active"/>
    <x v="400"/>
    <s v="Tablet"/>
    <s v="55+"/>
    <s v="Late Night"/>
    <x v="23"/>
    <n v="15.99"/>
    <n v="0.68"/>
    <n v="100"/>
    <n v="242"/>
  </r>
  <r>
    <n v="2533"/>
    <s v="Danielle"/>
    <d v="2023-11-03T00:00:00"/>
    <d v="2024-11-23T00:00:00"/>
    <n v="15.99"/>
    <n v="338"/>
    <s v="Action"/>
    <n v="4"/>
    <n v="2"/>
    <b v="0"/>
    <n v="525"/>
    <n v="140"/>
    <s v="Australia"/>
    <s v="Credit Card"/>
    <s v="French"/>
    <n v="75"/>
    <n v="4.5999999999999996"/>
    <b v="1"/>
    <s v="Active"/>
    <x v="468"/>
    <s v="Smart TV"/>
    <s v="18-24"/>
    <s v="Afternoon"/>
    <x v="15"/>
    <n v="15.99"/>
    <n v="0.22189349112426035"/>
    <n v="338"/>
    <n v="246"/>
  </r>
  <r>
    <n v="2734"/>
    <s v="Bruce"/>
    <d v="2024-06-06T00:00:00"/>
    <d v="2024-12-01T00:00:00"/>
    <n v="11.99"/>
    <n v="130"/>
    <s v="Documentary"/>
    <n v="1"/>
    <n v="1"/>
    <b v="1"/>
    <n v="428"/>
    <n v="119"/>
    <s v="France"/>
    <s v="Credit Card"/>
    <s v="French"/>
    <n v="53"/>
    <n v="4.5"/>
    <b v="1"/>
    <s v="Active"/>
    <x v="469"/>
    <s v="Tablet"/>
    <s v="35-44"/>
    <s v="Afternoon"/>
    <x v="14"/>
    <n v="11.99"/>
    <n v="0.40769230769230769"/>
    <n v="130"/>
    <n v="238"/>
  </r>
  <r>
    <n v="4129"/>
    <s v="Erin"/>
    <d v="2023-12-31T00:00:00"/>
    <d v="2024-11-25T00:00:00"/>
    <n v="11.99"/>
    <n v="383"/>
    <s v="Horror"/>
    <n v="5"/>
    <n v="4"/>
    <b v="1"/>
    <n v="711"/>
    <n v="147"/>
    <s v="France"/>
    <s v="PayPal"/>
    <s v="Mandarin"/>
    <n v="68"/>
    <n v="3.9"/>
    <b v="1"/>
    <s v="Active"/>
    <x v="470"/>
    <s v="Laptop"/>
    <s v="18-24"/>
    <s v="Evening"/>
    <x v="8"/>
    <n v="11.99"/>
    <n v="0.17754569190600522"/>
    <n v="383"/>
    <n v="244"/>
  </r>
  <r>
    <n v="3762"/>
    <s v="Michelle"/>
    <d v="2023-12-28T00:00:00"/>
    <d v="2024-11-30T00:00:00"/>
    <n v="11.99"/>
    <n v="411"/>
    <s v="Action"/>
    <n v="5"/>
    <n v="6"/>
    <b v="1"/>
    <n v="887"/>
    <n v="37"/>
    <s v="Australia"/>
    <s v="PayPal"/>
    <s v="French"/>
    <n v="66"/>
    <n v="3.9"/>
    <b v="1"/>
    <s v="Active"/>
    <x v="471"/>
    <s v="Desktop"/>
    <s v="45-54"/>
    <s v="Late Night"/>
    <x v="8"/>
    <n v="11.99"/>
    <n v="0.16058394160583941"/>
    <n v="411"/>
    <n v="239"/>
  </r>
  <r>
    <n v="4341"/>
    <s v="Marie"/>
    <d v="2023-06-01T00:00:00"/>
    <d v="2024-12-07T00:00:00"/>
    <n v="11.99"/>
    <n v="347"/>
    <s v="Horror"/>
    <n v="4"/>
    <n v="2"/>
    <b v="1"/>
    <n v="546"/>
    <n v="12"/>
    <s v="Australia"/>
    <s v="PayPal"/>
    <s v="Spanish"/>
    <n v="31"/>
    <n v="3.1"/>
    <b v="0"/>
    <s v="Active"/>
    <x v="472"/>
    <s v="Smartphone"/>
    <s v="35-44"/>
    <s v="Evening"/>
    <x v="4"/>
    <n v="11.99"/>
    <n v="8.9337175792507204E-2"/>
    <n v="347"/>
    <n v="232"/>
  </r>
  <r>
    <n v="6638"/>
    <s v="Cory"/>
    <d v="2023-10-02T00:00:00"/>
    <d v="2024-12-11T00:00:00"/>
    <n v="11.99"/>
    <n v="302"/>
    <s v="Comedy"/>
    <n v="4"/>
    <n v="2"/>
    <b v="1"/>
    <n v="417"/>
    <n v="143"/>
    <s v="Canada"/>
    <s v="Debit Card"/>
    <s v="Mandarin"/>
    <n v="14"/>
    <n v="4.7"/>
    <b v="0"/>
    <s v="Active"/>
    <x v="473"/>
    <s v="Smartphone"/>
    <s v="55+"/>
    <s v="Afternoon"/>
    <x v="23"/>
    <n v="11.99"/>
    <n v="4.6357615894039736E-2"/>
    <n v="302"/>
    <n v="228"/>
  </r>
  <r>
    <n v="5861"/>
    <s v="Angela"/>
    <d v="2023-05-08T00:00:00"/>
    <d v="2024-12-03T00:00:00"/>
    <n v="15.99"/>
    <n v="361"/>
    <s v="Romance"/>
    <n v="3"/>
    <n v="6"/>
    <b v="0"/>
    <n v="407"/>
    <n v="126"/>
    <s v="Germany"/>
    <s v="Debit Card"/>
    <s v="Spanish"/>
    <n v="80"/>
    <n v="4.3"/>
    <b v="0"/>
    <s v="Active"/>
    <x v="474"/>
    <s v="Laptop"/>
    <s v="35-44"/>
    <s v="Late Night"/>
    <x v="0"/>
    <n v="15.99"/>
    <n v="0.22160664819944598"/>
    <n v="361"/>
    <n v="236"/>
  </r>
  <r>
    <n v="8815"/>
    <s v="Brian"/>
    <d v="2023-11-13T00:00:00"/>
    <d v="2024-12-01T00:00:00"/>
    <n v="7.99"/>
    <n v="148"/>
    <s v="Documentary"/>
    <n v="1"/>
    <n v="1"/>
    <b v="1"/>
    <n v="579"/>
    <n v="121"/>
    <s v="France"/>
    <s v="Cryptocurrency"/>
    <s v="Spanish"/>
    <n v="8"/>
    <n v="3.6"/>
    <b v="0"/>
    <s v="Active"/>
    <x v="475"/>
    <s v="Smart TV"/>
    <s v="45-54"/>
    <s v="Evening"/>
    <x v="15"/>
    <n v="7.99"/>
    <n v="5.4054054054054057E-2"/>
    <n v="148"/>
    <n v="238"/>
  </r>
  <r>
    <n v="8793"/>
    <s v="Lisa"/>
    <d v="2024-05-18T00:00:00"/>
    <d v="2024-11-21T00:00:00"/>
    <n v="7.99"/>
    <n v="162"/>
    <s v="Sci-Fi"/>
    <n v="2"/>
    <n v="5"/>
    <b v="1"/>
    <n v="672"/>
    <n v="57"/>
    <s v="Australia"/>
    <s v="Debit Card"/>
    <s v="Mandarin"/>
    <n v="16"/>
    <n v="4.3"/>
    <b v="0"/>
    <s v="Active"/>
    <x v="476"/>
    <s v="Laptop"/>
    <s v="18-24"/>
    <s v="Afternoon"/>
    <x v="7"/>
    <n v="7.99"/>
    <n v="9.8765432098765427E-2"/>
    <n v="162"/>
    <n v="248"/>
  </r>
  <r>
    <n v="3469"/>
    <s v="Kimberly"/>
    <d v="2023-08-06T00:00:00"/>
    <d v="2024-12-18T00:00:00"/>
    <n v="7.99"/>
    <n v="379"/>
    <s v="Drama"/>
    <n v="3"/>
    <n v="5"/>
    <b v="1"/>
    <n v="377"/>
    <n v="153"/>
    <s v="Australia"/>
    <s v="Cryptocurrency"/>
    <s v="Mandarin"/>
    <n v="67"/>
    <n v="3.6"/>
    <b v="1"/>
    <s v="Active"/>
    <x v="477"/>
    <s v="Smartphone"/>
    <s v="18-24"/>
    <s v="Afternoon"/>
    <x v="2"/>
    <n v="7.99"/>
    <n v="0.17678100263852242"/>
    <n v="379"/>
    <n v="221"/>
  </r>
  <r>
    <n v="3654"/>
    <s v="James"/>
    <d v="2024-02-24T00:00:00"/>
    <d v="2024-12-14T00:00:00"/>
    <n v="15.99"/>
    <n v="373"/>
    <s v="Comedy"/>
    <n v="2"/>
    <n v="6"/>
    <b v="1"/>
    <n v="818"/>
    <n v="34"/>
    <s v="Canada"/>
    <s v="PayPal"/>
    <s v="English"/>
    <n v="57"/>
    <n v="3.8"/>
    <b v="1"/>
    <s v="Active"/>
    <x v="478"/>
    <s v="Desktop"/>
    <s v="45-54"/>
    <s v="Evening"/>
    <x v="20"/>
    <n v="15.99"/>
    <n v="0.15281501340482573"/>
    <n v="373"/>
    <n v="225"/>
  </r>
  <r>
    <n v="9555"/>
    <s v="Brian"/>
    <d v="2024-08-02T00:00:00"/>
    <d v="2024-11-22T00:00:00"/>
    <n v="11.99"/>
    <n v="354"/>
    <s v="Documentary"/>
    <n v="1"/>
    <n v="1"/>
    <b v="1"/>
    <n v="225"/>
    <n v="1"/>
    <s v="UK"/>
    <s v="Cryptocurrency"/>
    <s v="Hindi"/>
    <n v="83"/>
    <n v="4.3"/>
    <b v="1"/>
    <s v="Active"/>
    <x v="479"/>
    <s v="Tablet"/>
    <s v="55+"/>
    <s v="Evening"/>
    <x v="6"/>
    <n v="11.99"/>
    <n v="0.2344632768361582"/>
    <n v="354"/>
    <n v="247"/>
  </r>
  <r>
    <n v="4028"/>
    <s v="Juan"/>
    <d v="2024-05-04T00:00:00"/>
    <d v="2024-12-09T00:00:00"/>
    <n v="7.99"/>
    <n v="76"/>
    <s v="Horror"/>
    <n v="2"/>
    <n v="4"/>
    <b v="1"/>
    <n v="324"/>
    <n v="113"/>
    <s v="Australia"/>
    <s v="Credit Card"/>
    <s v="French"/>
    <n v="87"/>
    <n v="4.9000000000000004"/>
    <b v="0"/>
    <s v="Active"/>
    <x v="480"/>
    <s v="Laptop"/>
    <s v="25-34"/>
    <s v="Morning"/>
    <x v="7"/>
    <n v="7.99"/>
    <n v="1.1447368421052631"/>
    <n v="76"/>
    <n v="230"/>
  </r>
  <r>
    <n v="9499"/>
    <s v="Kevin"/>
    <d v="2023-04-17T00:00:00"/>
    <d v="2024-12-14T00:00:00"/>
    <n v="11.99"/>
    <n v="316"/>
    <s v="Action"/>
    <n v="1"/>
    <n v="3"/>
    <b v="0"/>
    <n v="793"/>
    <n v="141"/>
    <s v="USA"/>
    <s v="PayPal"/>
    <s v="German"/>
    <n v="28"/>
    <n v="3.4"/>
    <b v="0"/>
    <s v="Active"/>
    <x v="481"/>
    <s v="Desktop"/>
    <s v="45-54"/>
    <s v="Morning"/>
    <x v="1"/>
    <n v="11.99"/>
    <n v="8.8607594936708861E-2"/>
    <n v="316"/>
    <n v="225"/>
  </r>
  <r>
    <n v="8628"/>
    <s v="Lori"/>
    <d v="2022-12-26T00:00:00"/>
    <d v="2024-11-29T00:00:00"/>
    <n v="11.99"/>
    <n v="331"/>
    <s v="Horror"/>
    <n v="4"/>
    <n v="2"/>
    <b v="1"/>
    <n v="133"/>
    <n v="143"/>
    <s v="UK"/>
    <s v="PayPal"/>
    <s v="Spanish"/>
    <n v="35"/>
    <n v="4.5999999999999996"/>
    <b v="1"/>
    <s v="Active"/>
    <x v="482"/>
    <s v="Laptop"/>
    <s v="55+"/>
    <s v="Late Night"/>
    <x v="22"/>
    <n v="11.99"/>
    <n v="0.10574018126888217"/>
    <n v="331"/>
    <n v="240"/>
  </r>
  <r>
    <n v="9942"/>
    <s v="Michael"/>
    <d v="2023-08-04T00:00:00"/>
    <d v="2024-11-20T00:00:00"/>
    <n v="15.99"/>
    <n v="418"/>
    <s v="Documentary"/>
    <n v="1"/>
    <n v="5"/>
    <b v="1"/>
    <n v="260"/>
    <n v="161"/>
    <s v="Canada"/>
    <s v="Cryptocurrency"/>
    <s v="English"/>
    <n v="49"/>
    <n v="3.6"/>
    <b v="1"/>
    <s v="Active"/>
    <x v="483"/>
    <s v="Smart TV"/>
    <s v="25-34"/>
    <s v="Late Night"/>
    <x v="2"/>
    <n v="15.99"/>
    <n v="0.11722488038277512"/>
    <n v="418"/>
    <n v="249"/>
  </r>
  <r>
    <n v="4044"/>
    <s v="Cameron"/>
    <d v="2023-06-04T00:00:00"/>
    <d v="2024-11-23T00:00:00"/>
    <n v="15.99"/>
    <n v="309"/>
    <s v="Romance"/>
    <n v="5"/>
    <n v="5"/>
    <b v="0"/>
    <n v="851"/>
    <n v="166"/>
    <s v="France"/>
    <s v="Cryptocurrency"/>
    <s v="Spanish"/>
    <n v="66"/>
    <n v="4"/>
    <b v="1"/>
    <s v="Active"/>
    <x v="484"/>
    <s v="Laptop"/>
    <s v="45-54"/>
    <s v="Afternoon"/>
    <x v="4"/>
    <n v="15.99"/>
    <n v="0.21359223300970873"/>
    <n v="309"/>
    <n v="246"/>
  </r>
  <r>
    <n v="8143"/>
    <s v="Mark"/>
    <d v="2024-05-29T00:00:00"/>
    <d v="2024-12-11T00:00:00"/>
    <n v="7.99"/>
    <n v="252"/>
    <s v="Drama"/>
    <n v="3"/>
    <n v="5"/>
    <b v="1"/>
    <n v="105"/>
    <n v="118"/>
    <s v="Germany"/>
    <s v="Debit Card"/>
    <s v="German"/>
    <n v="52"/>
    <n v="4.4000000000000004"/>
    <b v="1"/>
    <s v="Active"/>
    <x v="485"/>
    <s v="Laptop"/>
    <s v="25-34"/>
    <s v="Morning"/>
    <x v="7"/>
    <n v="7.99"/>
    <n v="0.20634920634920634"/>
    <n v="252"/>
    <n v="228"/>
  </r>
  <r>
    <n v="3984"/>
    <s v="Daniel"/>
    <d v="2023-03-21T00:00:00"/>
    <d v="2024-12-01T00:00:00"/>
    <n v="15.99"/>
    <n v="146"/>
    <s v="Comedy"/>
    <n v="4"/>
    <n v="6"/>
    <b v="0"/>
    <n v="646"/>
    <n v="139"/>
    <s v="Germany"/>
    <s v="PayPal"/>
    <s v="German"/>
    <n v="27"/>
    <n v="3.7"/>
    <b v="1"/>
    <s v="Active"/>
    <x v="486"/>
    <s v="Tablet"/>
    <s v="18-24"/>
    <s v="Late Night"/>
    <x v="9"/>
    <n v="15.99"/>
    <n v="0.18493150684931506"/>
    <n v="146"/>
    <n v="238"/>
  </r>
  <r>
    <n v="9294"/>
    <s v="Jerry"/>
    <d v="2023-02-20T00:00:00"/>
    <d v="2024-11-21T00:00:00"/>
    <n v="11.99"/>
    <n v="352"/>
    <s v="Horror"/>
    <n v="4"/>
    <n v="4"/>
    <b v="1"/>
    <n v="358"/>
    <n v="6"/>
    <s v="Canada"/>
    <s v="Debit Card"/>
    <s v="Mandarin"/>
    <n v="32"/>
    <n v="3.8"/>
    <b v="0"/>
    <s v="Active"/>
    <x v="149"/>
    <s v="Smartphone"/>
    <s v="25-34"/>
    <s v="Evening"/>
    <x v="12"/>
    <n v="11.99"/>
    <n v="9.0909090909090912E-2"/>
    <n v="352"/>
    <n v="248"/>
  </r>
  <r>
    <n v="4769"/>
    <s v="Michael"/>
    <d v="2024-03-06T00:00:00"/>
    <d v="2024-12-17T00:00:00"/>
    <n v="7.99"/>
    <n v="43"/>
    <s v="Romance"/>
    <n v="5"/>
    <n v="3"/>
    <b v="1"/>
    <n v="336"/>
    <n v="135"/>
    <s v="USA"/>
    <s v="PayPal"/>
    <s v="English"/>
    <n v="70"/>
    <n v="4"/>
    <b v="1"/>
    <s v="Active"/>
    <x v="487"/>
    <s v="Smartphone"/>
    <s v="18-24"/>
    <s v="Late Night"/>
    <x v="10"/>
    <n v="7.99"/>
    <n v="1.6279069767441861"/>
    <n v="43"/>
    <n v="222"/>
  </r>
  <r>
    <n v="8864"/>
    <s v="Michael"/>
    <d v="2024-03-20T00:00:00"/>
    <d v="2024-11-29T00:00:00"/>
    <n v="11.99"/>
    <n v="440"/>
    <s v="Drama"/>
    <n v="4"/>
    <n v="3"/>
    <b v="1"/>
    <n v="80"/>
    <n v="143"/>
    <s v="UK"/>
    <s v="Cryptocurrency"/>
    <s v="German"/>
    <n v="2"/>
    <n v="3.4"/>
    <b v="0"/>
    <s v="Active"/>
    <x v="488"/>
    <s v="Tablet"/>
    <s v="35-44"/>
    <s v="Late Night"/>
    <x v="10"/>
    <n v="11.99"/>
    <n v="4.5454545454545452E-3"/>
    <n v="440"/>
    <n v="240"/>
  </r>
  <r>
    <n v="1857"/>
    <s v="Brittney"/>
    <d v="2024-06-04T00:00:00"/>
    <d v="2024-11-23T00:00:00"/>
    <n v="15.99"/>
    <n v="376"/>
    <s v="Romance"/>
    <n v="2"/>
    <n v="2"/>
    <b v="0"/>
    <n v="326"/>
    <n v="89"/>
    <s v="India"/>
    <s v="Cryptocurrency"/>
    <s v="Spanish"/>
    <n v="84"/>
    <n v="4.5999999999999996"/>
    <b v="1"/>
    <s v="Active"/>
    <x v="489"/>
    <s v="Laptop"/>
    <s v="55+"/>
    <s v="Late Night"/>
    <x v="14"/>
    <n v="15.99"/>
    <n v="0.22340425531914893"/>
    <n v="376"/>
    <n v="246"/>
  </r>
  <r>
    <n v="5566"/>
    <s v="Brian"/>
    <d v="2023-12-18T00:00:00"/>
    <d v="2024-12-07T00:00:00"/>
    <n v="11.99"/>
    <n v="137"/>
    <s v="Action"/>
    <n v="3"/>
    <n v="6"/>
    <b v="1"/>
    <n v="699"/>
    <n v="70"/>
    <s v="Germany"/>
    <s v="PayPal"/>
    <s v="Spanish"/>
    <n v="25"/>
    <n v="3.9"/>
    <b v="1"/>
    <s v="Active"/>
    <x v="490"/>
    <s v="Laptop"/>
    <s v="35-44"/>
    <s v="Evening"/>
    <x v="8"/>
    <n v="11.99"/>
    <n v="0.18248175182481752"/>
    <n v="137"/>
    <n v="232"/>
  </r>
  <r>
    <n v="1373"/>
    <s v="Elizabeth"/>
    <d v="2023-03-13T00:00:00"/>
    <d v="2024-12-12T00:00:00"/>
    <n v="7.99"/>
    <n v="301"/>
    <s v="Action"/>
    <n v="2"/>
    <n v="5"/>
    <b v="0"/>
    <n v="89"/>
    <n v="55"/>
    <s v="USA"/>
    <s v="Credit Card"/>
    <s v="French"/>
    <n v="54"/>
    <n v="4.2"/>
    <b v="1"/>
    <s v="Active"/>
    <x v="491"/>
    <s v="Laptop"/>
    <s v="55+"/>
    <s v="Late Night"/>
    <x v="9"/>
    <n v="7.99"/>
    <n v="0.17940199335548174"/>
    <n v="301"/>
    <n v="227"/>
  </r>
  <r>
    <n v="6345"/>
    <s v="Thomas"/>
    <d v="2023-01-01T00:00:00"/>
    <d v="2024-12-09T00:00:00"/>
    <n v="7.99"/>
    <n v="410"/>
    <s v="Documentary"/>
    <n v="1"/>
    <n v="1"/>
    <b v="1"/>
    <n v="909"/>
    <n v="99"/>
    <s v="Canada"/>
    <s v="PayPal"/>
    <s v="Mandarin"/>
    <n v="22"/>
    <n v="3.2"/>
    <b v="0"/>
    <s v="Active"/>
    <x v="492"/>
    <s v="Smart TV"/>
    <s v="25-34"/>
    <s v="Evening"/>
    <x v="3"/>
    <n v="7.99"/>
    <n v="5.3658536585365853E-2"/>
    <n v="410"/>
    <n v="230"/>
  </r>
  <r>
    <n v="3234"/>
    <s v="Jessica"/>
    <d v="2024-01-01T00:00:00"/>
    <d v="2024-12-07T00:00:00"/>
    <n v="11.99"/>
    <n v="298"/>
    <s v="Horror"/>
    <n v="2"/>
    <n v="1"/>
    <b v="0"/>
    <n v="918"/>
    <n v="153"/>
    <s v="Australia"/>
    <s v="PayPal"/>
    <s v="Spanish"/>
    <n v="52"/>
    <n v="4.4000000000000004"/>
    <b v="1"/>
    <s v="Active"/>
    <x v="493"/>
    <s v="Smart TV"/>
    <s v="18-24"/>
    <s v="Morning"/>
    <x v="16"/>
    <n v="11.99"/>
    <n v="0.17449664429530201"/>
    <n v="298"/>
    <n v="232"/>
  </r>
  <r>
    <n v="6998"/>
    <s v="Joshua"/>
    <d v="2024-03-22T00:00:00"/>
    <d v="2024-12-02T00:00:00"/>
    <n v="7.99"/>
    <n v="54"/>
    <s v="Sci-Fi"/>
    <n v="4"/>
    <n v="5"/>
    <b v="1"/>
    <n v="285"/>
    <n v="66"/>
    <s v="India"/>
    <s v="Credit Card"/>
    <s v="English"/>
    <n v="43"/>
    <n v="3.8"/>
    <b v="0"/>
    <s v="Active"/>
    <x v="494"/>
    <s v="Tablet"/>
    <s v="45-54"/>
    <s v="Late Night"/>
    <x v="10"/>
    <n v="7.99"/>
    <n v="0.79629629629629628"/>
    <n v="54"/>
    <n v="237"/>
  </r>
  <r>
    <n v="5809"/>
    <s v="Melissa"/>
    <d v="2024-09-13T00:00:00"/>
    <d v="2024-11-19T00:00:00"/>
    <n v="7.99"/>
    <n v="486"/>
    <s v="Horror"/>
    <n v="4"/>
    <n v="3"/>
    <b v="0"/>
    <n v="463"/>
    <n v="171"/>
    <s v="UK"/>
    <s v="Debit Card"/>
    <s v="French"/>
    <n v="10"/>
    <n v="3.2"/>
    <b v="0"/>
    <s v="Active"/>
    <x v="495"/>
    <s v="Desktop"/>
    <s v="55+"/>
    <s v="Evening"/>
    <x v="11"/>
    <n v="7.99"/>
    <n v="2.0576131687242798E-2"/>
    <n v="486"/>
    <n v="250"/>
  </r>
  <r>
    <n v="6522"/>
    <s v="Bryan"/>
    <d v="2023-09-10T00:00:00"/>
    <d v="2024-11-27T00:00:00"/>
    <n v="11.99"/>
    <n v="38"/>
    <s v="Comedy"/>
    <n v="1"/>
    <n v="4"/>
    <b v="1"/>
    <n v="875"/>
    <n v="115"/>
    <s v="Canada"/>
    <s v="Cryptocurrency"/>
    <s v="German"/>
    <n v="75"/>
    <n v="4.7"/>
    <b v="1"/>
    <s v="Active"/>
    <x v="496"/>
    <s v="Smart TV"/>
    <s v="18-24"/>
    <s v="Late Night"/>
    <x v="5"/>
    <n v="11.99"/>
    <n v="1.9736842105263157"/>
    <n v="38"/>
    <n v="242"/>
  </r>
  <r>
    <n v="3892"/>
    <s v="Amanda"/>
    <d v="2023-07-21T00:00:00"/>
    <d v="2024-12-03T00:00:00"/>
    <n v="7.99"/>
    <n v="442"/>
    <s v="Action"/>
    <n v="3"/>
    <n v="6"/>
    <b v="1"/>
    <n v="875"/>
    <n v="70"/>
    <s v="Canada"/>
    <s v="PayPal"/>
    <s v="German"/>
    <n v="96"/>
    <n v="3.7"/>
    <b v="0"/>
    <s v="Active"/>
    <x v="497"/>
    <s v="Desktop"/>
    <s v="35-44"/>
    <s v="Evening"/>
    <x v="13"/>
    <n v="7.99"/>
    <n v="0.21719457013574661"/>
    <n v="442"/>
    <n v="236"/>
  </r>
  <r>
    <n v="4427"/>
    <s v="Walter"/>
    <d v="2023-06-17T00:00:00"/>
    <d v="2024-11-28T00:00:00"/>
    <n v="7.99"/>
    <n v="474"/>
    <s v="Horror"/>
    <n v="3"/>
    <n v="5"/>
    <b v="1"/>
    <n v="341"/>
    <n v="165"/>
    <s v="Australia"/>
    <s v="Cryptocurrency"/>
    <s v="Mandarin"/>
    <n v="30"/>
    <n v="4.8"/>
    <b v="0"/>
    <s v="Active"/>
    <x v="498"/>
    <s v="Smartphone"/>
    <s v="45-54"/>
    <s v="Evening"/>
    <x v="4"/>
    <n v="7.99"/>
    <n v="6.3291139240506333E-2"/>
    <n v="474"/>
    <n v="241"/>
  </r>
  <r>
    <n v="8145"/>
    <s v="Samuel"/>
    <d v="2023-02-10T00:00:00"/>
    <d v="2024-11-21T00:00:00"/>
    <n v="15.99"/>
    <n v="96"/>
    <s v="Comedy"/>
    <n v="5"/>
    <n v="1"/>
    <b v="1"/>
    <n v="273"/>
    <n v="79"/>
    <s v="UK"/>
    <s v="PayPal"/>
    <s v="English"/>
    <n v="60"/>
    <n v="4.3"/>
    <b v="0"/>
    <s v="Active"/>
    <x v="223"/>
    <s v="Desktop"/>
    <s v="25-34"/>
    <s v="Afternoon"/>
    <x v="12"/>
    <n v="15.99"/>
    <n v="0.625"/>
    <n v="96"/>
    <n v="248"/>
  </r>
  <r>
    <n v="1150"/>
    <s v="John"/>
    <d v="2023-10-23T00:00:00"/>
    <d v="2024-11-29T00:00:00"/>
    <n v="11.99"/>
    <n v="160"/>
    <s v="Horror"/>
    <n v="5"/>
    <n v="5"/>
    <b v="1"/>
    <n v="352"/>
    <n v="31"/>
    <s v="India"/>
    <s v="PayPal"/>
    <s v="Hindi"/>
    <n v="37"/>
    <n v="3.7"/>
    <b v="1"/>
    <s v="Active"/>
    <x v="499"/>
    <s v="Tablet"/>
    <s v="25-34"/>
    <s v="Afternoon"/>
    <x v="23"/>
    <n v="11.99"/>
    <n v="0.23125000000000001"/>
    <n v="160"/>
    <n v="240"/>
  </r>
  <r>
    <n v="7366"/>
    <s v="Dylan"/>
    <d v="2024-06-22T00:00:00"/>
    <d v="2024-12-15T00:00:00"/>
    <n v="7.99"/>
    <n v="451"/>
    <s v="Comedy"/>
    <n v="3"/>
    <n v="3"/>
    <b v="0"/>
    <n v="588"/>
    <n v="147"/>
    <s v="Germany"/>
    <s v="Debit Card"/>
    <s v="German"/>
    <n v="75"/>
    <n v="3.3"/>
    <b v="1"/>
    <s v="Active"/>
    <x v="500"/>
    <s v="Tablet"/>
    <s v="45-54"/>
    <s v="Evening"/>
    <x v="14"/>
    <n v="7.99"/>
    <n v="0.16629711751662971"/>
    <n v="451"/>
    <n v="224"/>
  </r>
  <r>
    <n v="3004"/>
    <s v="Joseph"/>
    <d v="2024-10-22T00:00:00"/>
    <d v="2024-12-18T00:00:00"/>
    <n v="11.99"/>
    <n v="184"/>
    <s v="Documentary"/>
    <n v="3"/>
    <n v="4"/>
    <b v="0"/>
    <n v="233"/>
    <n v="15"/>
    <s v="Canada"/>
    <s v="Cryptocurrency"/>
    <s v="Mandarin"/>
    <n v="28"/>
    <n v="3.5"/>
    <b v="1"/>
    <s v="Active"/>
    <x v="501"/>
    <s v="Smart TV"/>
    <s v="45-54"/>
    <s v="Late Night"/>
    <x v="19"/>
    <n v="11.99"/>
    <n v="0.15217391304347827"/>
    <n v="184"/>
    <n v="221"/>
  </r>
  <r>
    <n v="9934"/>
    <s v="Heather"/>
    <d v="2023-12-28T00:00:00"/>
    <d v="2024-12-16T00:00:00"/>
    <n v="15.99"/>
    <n v="50"/>
    <s v="Drama"/>
    <n v="2"/>
    <n v="6"/>
    <b v="1"/>
    <n v="159"/>
    <n v="131"/>
    <s v="Australia"/>
    <s v="Debit Card"/>
    <s v="Mandarin"/>
    <n v="49"/>
    <n v="3.8"/>
    <b v="0"/>
    <s v="Active"/>
    <x v="502"/>
    <s v="Desktop"/>
    <s v="25-34"/>
    <s v="Afternoon"/>
    <x v="8"/>
    <n v="15.99"/>
    <n v="0.98"/>
    <n v="50"/>
    <n v="223"/>
  </r>
  <r>
    <n v="1228"/>
    <s v="Cassandra"/>
    <d v="2023-03-29T00:00:00"/>
    <d v="2024-12-14T00:00:00"/>
    <n v="7.99"/>
    <n v="299"/>
    <s v="Horror"/>
    <n v="3"/>
    <n v="1"/>
    <b v="0"/>
    <n v="488"/>
    <n v="135"/>
    <s v="Germany"/>
    <s v="Debit Card"/>
    <s v="German"/>
    <n v="100"/>
    <n v="4.8"/>
    <b v="0"/>
    <s v="Active"/>
    <x v="503"/>
    <s v="Desktop"/>
    <s v="45-54"/>
    <s v="Afternoon"/>
    <x v="9"/>
    <n v="7.99"/>
    <n v="0.33444816053511706"/>
    <n v="299"/>
    <n v="225"/>
  </r>
  <r>
    <n v="5806"/>
    <s v="Marisa"/>
    <d v="2024-08-01T00:00:00"/>
    <d v="2024-12-15T00:00:00"/>
    <n v="7.99"/>
    <n v="495"/>
    <s v="Drama"/>
    <n v="5"/>
    <n v="6"/>
    <b v="0"/>
    <n v="522"/>
    <n v="32"/>
    <s v="Australia"/>
    <s v="Cryptocurrency"/>
    <s v="French"/>
    <n v="41"/>
    <n v="3.9"/>
    <b v="1"/>
    <s v="Active"/>
    <x v="504"/>
    <s v="Tablet"/>
    <s v="55+"/>
    <s v="Afternoon"/>
    <x v="6"/>
    <n v="7.99"/>
    <n v="8.2828282828282834E-2"/>
    <n v="495"/>
    <n v="224"/>
  </r>
  <r>
    <n v="7538"/>
    <s v="Samantha"/>
    <d v="2024-05-12T00:00:00"/>
    <d v="2024-11-26T00:00:00"/>
    <n v="7.99"/>
    <n v="132"/>
    <s v="Horror"/>
    <n v="4"/>
    <n v="5"/>
    <b v="1"/>
    <n v="30"/>
    <n v="177"/>
    <s v="USA"/>
    <s v="PayPal"/>
    <s v="French"/>
    <n v="31"/>
    <n v="5"/>
    <b v="0"/>
    <s v="Active"/>
    <x v="505"/>
    <s v="Smart TV"/>
    <s v="45-54"/>
    <s v="Evening"/>
    <x v="7"/>
    <n v="7.99"/>
    <n v="0.23484848484848486"/>
    <n v="132"/>
    <n v="243"/>
  </r>
  <r>
    <n v="1035"/>
    <s v="Katherine"/>
    <d v="2024-02-16T00:00:00"/>
    <d v="2024-11-22T00:00:00"/>
    <n v="11.99"/>
    <n v="395"/>
    <s v="Romance"/>
    <n v="2"/>
    <n v="4"/>
    <b v="1"/>
    <n v="139"/>
    <n v="29"/>
    <s v="Germany"/>
    <s v="Debit Card"/>
    <s v="Spanish"/>
    <n v="44"/>
    <n v="3.9"/>
    <b v="1"/>
    <s v="Active"/>
    <x v="506"/>
    <s v="Tablet"/>
    <s v="45-54"/>
    <s v="Morning"/>
    <x v="20"/>
    <n v="11.99"/>
    <n v="0.11139240506329114"/>
    <n v="395"/>
    <n v="247"/>
  </r>
  <r>
    <n v="8399"/>
    <s v="Diana"/>
    <d v="2023-03-05T00:00:00"/>
    <d v="2024-12-03T00:00:00"/>
    <n v="11.99"/>
    <n v="34"/>
    <s v="Action"/>
    <n v="1"/>
    <n v="2"/>
    <b v="1"/>
    <n v="393"/>
    <n v="130"/>
    <s v="UK"/>
    <s v="Cryptocurrency"/>
    <s v="Mandarin"/>
    <n v="10"/>
    <n v="3.9"/>
    <b v="0"/>
    <s v="Active"/>
    <x v="507"/>
    <s v="Laptop"/>
    <s v="35-44"/>
    <s v="Late Night"/>
    <x v="9"/>
    <n v="11.99"/>
    <n v="0.29411764705882354"/>
    <n v="34"/>
    <n v="236"/>
  </r>
  <r>
    <n v="1912"/>
    <s v="Stephen"/>
    <d v="2023-07-28T00:00:00"/>
    <d v="2024-12-14T00:00:00"/>
    <n v="11.99"/>
    <n v="348"/>
    <s v="Romance"/>
    <n v="1"/>
    <n v="4"/>
    <b v="0"/>
    <n v="792"/>
    <n v="67"/>
    <s v="Australia"/>
    <s v="Cryptocurrency"/>
    <s v="French"/>
    <n v="60"/>
    <n v="4.0999999999999996"/>
    <b v="0"/>
    <s v="Active"/>
    <x v="508"/>
    <s v="Desktop"/>
    <s v="35-44"/>
    <s v="Late Night"/>
    <x v="13"/>
    <n v="11.99"/>
    <n v="0.17241379310344829"/>
    <n v="348"/>
    <n v="225"/>
  </r>
  <r>
    <n v="6604"/>
    <s v="Lisa"/>
    <d v="2024-06-16T00:00:00"/>
    <d v="2024-11-22T00:00:00"/>
    <n v="15.99"/>
    <n v="247"/>
    <s v="Romance"/>
    <n v="5"/>
    <n v="4"/>
    <b v="0"/>
    <n v="186"/>
    <n v="158"/>
    <s v="UK"/>
    <s v="Cryptocurrency"/>
    <s v="Spanish"/>
    <n v="19"/>
    <n v="3.8"/>
    <b v="0"/>
    <s v="Active"/>
    <x v="509"/>
    <s v="Tablet"/>
    <s v="45-54"/>
    <s v="Evening"/>
    <x v="14"/>
    <n v="15.99"/>
    <n v="7.6923076923076927E-2"/>
    <n v="247"/>
    <n v="247"/>
  </r>
  <r>
    <n v="8952"/>
    <s v="Kristin"/>
    <d v="2023-02-08T00:00:00"/>
    <d v="2024-11-22T00:00:00"/>
    <n v="11.99"/>
    <n v="216"/>
    <s v="Romance"/>
    <n v="1"/>
    <n v="1"/>
    <b v="0"/>
    <n v="872"/>
    <n v="150"/>
    <s v="France"/>
    <s v="Credit Card"/>
    <s v="English"/>
    <n v="10"/>
    <n v="3.8"/>
    <b v="1"/>
    <s v="Active"/>
    <x v="510"/>
    <s v="Tablet"/>
    <s v="18-24"/>
    <s v="Late Night"/>
    <x v="12"/>
    <n v="11.99"/>
    <n v="4.6296296296296294E-2"/>
    <n v="216"/>
    <n v="247"/>
  </r>
  <r>
    <n v="2549"/>
    <s v="Autumn"/>
    <d v="2024-08-16T00:00:00"/>
    <d v="2024-11-26T00:00:00"/>
    <n v="11.99"/>
    <n v="299"/>
    <s v="Comedy"/>
    <n v="4"/>
    <n v="6"/>
    <b v="0"/>
    <n v="77"/>
    <n v="191"/>
    <s v="Australia"/>
    <s v="Cryptocurrency"/>
    <s v="English"/>
    <n v="85"/>
    <n v="3.4"/>
    <b v="1"/>
    <s v="Active"/>
    <x v="511"/>
    <s v="Desktop"/>
    <s v="45-54"/>
    <s v="Afternoon"/>
    <x v="6"/>
    <n v="11.99"/>
    <n v="0.28428093645484948"/>
    <n v="299"/>
    <n v="243"/>
  </r>
  <r>
    <n v="8954"/>
    <s v="Melissa"/>
    <d v="2023-11-13T00:00:00"/>
    <d v="2024-11-27T00:00:00"/>
    <n v="15.99"/>
    <n v="315"/>
    <s v="Comedy"/>
    <n v="2"/>
    <n v="1"/>
    <b v="1"/>
    <n v="829"/>
    <n v="178"/>
    <s v="USA"/>
    <s v="Debit Card"/>
    <s v="Spanish"/>
    <n v="53"/>
    <n v="3.1"/>
    <b v="0"/>
    <s v="Active"/>
    <x v="512"/>
    <s v="Smartphone"/>
    <s v="35-44"/>
    <s v="Evening"/>
    <x v="15"/>
    <n v="15.99"/>
    <n v="0.16825396825396827"/>
    <n v="315"/>
    <n v="242"/>
  </r>
  <r>
    <n v="1922"/>
    <s v="Tiffany"/>
    <d v="2024-12-01T00:00:00"/>
    <d v="2024-12-03T00:00:00"/>
    <n v="11.99"/>
    <n v="35"/>
    <s v="Documentary"/>
    <n v="2"/>
    <n v="4"/>
    <b v="0"/>
    <n v="821"/>
    <n v="7"/>
    <s v="India"/>
    <s v="Debit Card"/>
    <s v="Mandarin"/>
    <n v="3"/>
    <n v="3.3"/>
    <b v="0"/>
    <s v="Active"/>
    <x v="513"/>
    <s v="Smart TV"/>
    <s v="35-44"/>
    <s v="Afternoon"/>
    <x v="18"/>
    <n v="11.99"/>
    <n v="8.5714285714285715E-2"/>
    <n v="35"/>
    <n v="236"/>
  </r>
  <r>
    <n v="9861"/>
    <s v="Ashley"/>
    <d v="2023-12-07T00:00:00"/>
    <d v="2024-12-16T00:00:00"/>
    <n v="15.99"/>
    <n v="359"/>
    <s v="Comedy"/>
    <n v="3"/>
    <n v="1"/>
    <b v="0"/>
    <n v="265"/>
    <n v="34"/>
    <s v="Australia"/>
    <s v="Credit Card"/>
    <s v="English"/>
    <n v="64"/>
    <n v="4.9000000000000004"/>
    <b v="1"/>
    <s v="Active"/>
    <x v="514"/>
    <s v="Smartphone"/>
    <s v="25-34"/>
    <s v="Morning"/>
    <x v="8"/>
    <n v="15.99"/>
    <n v="0.17827298050139276"/>
    <n v="359"/>
    <n v="223"/>
  </r>
  <r>
    <n v="4383"/>
    <s v="Tracy"/>
    <d v="2024-09-08T00:00:00"/>
    <d v="2024-11-30T00:00:00"/>
    <n v="15.99"/>
    <n v="361"/>
    <s v="Action"/>
    <n v="4"/>
    <n v="5"/>
    <b v="1"/>
    <n v="416"/>
    <n v="143"/>
    <s v="Australia"/>
    <s v="Credit Card"/>
    <s v="French"/>
    <n v="99"/>
    <n v="3.7"/>
    <b v="0"/>
    <s v="Active"/>
    <x v="515"/>
    <s v="Smart TV"/>
    <s v="18-24"/>
    <s v="Morning"/>
    <x v="11"/>
    <n v="15.99"/>
    <n v="0.2742382271468144"/>
    <n v="361"/>
    <n v="239"/>
  </r>
  <r>
    <n v="4328"/>
    <s v="Amy"/>
    <d v="2023-05-18T00:00:00"/>
    <d v="2024-11-24T00:00:00"/>
    <n v="11.99"/>
    <n v="273"/>
    <s v="Action"/>
    <n v="3"/>
    <n v="4"/>
    <b v="1"/>
    <n v="253"/>
    <n v="70"/>
    <s v="Germany"/>
    <s v="PayPal"/>
    <s v="English"/>
    <n v="42"/>
    <n v="4.9000000000000004"/>
    <b v="0"/>
    <s v="Active"/>
    <x v="516"/>
    <s v="Smartphone"/>
    <s v="25-34"/>
    <s v="Evening"/>
    <x v="0"/>
    <n v="11.99"/>
    <n v="0.15384615384615385"/>
    <n v="273"/>
    <n v="245"/>
  </r>
  <r>
    <n v="4622"/>
    <s v="Nicholas"/>
    <d v="2024-11-20T00:00:00"/>
    <d v="2024-12-15T00:00:00"/>
    <n v="7.99"/>
    <n v="47"/>
    <s v="Action"/>
    <n v="2"/>
    <n v="4"/>
    <b v="1"/>
    <n v="770"/>
    <n v="2"/>
    <s v="Australia"/>
    <s v="Credit Card"/>
    <s v="English"/>
    <n v="46"/>
    <n v="4.7"/>
    <b v="1"/>
    <s v="Active"/>
    <x v="517"/>
    <s v="Desktop"/>
    <s v="45-54"/>
    <s v="Afternoon"/>
    <x v="24"/>
    <n v="7.99"/>
    <n v="0.97872340425531912"/>
    <n v="47"/>
    <n v="224"/>
  </r>
  <r>
    <n v="7828"/>
    <s v="Angel"/>
    <d v="2023-04-08T00:00:00"/>
    <d v="2024-12-02T00:00:00"/>
    <n v="7.99"/>
    <n v="477"/>
    <s v="Horror"/>
    <n v="5"/>
    <n v="5"/>
    <b v="0"/>
    <n v="969"/>
    <n v="12"/>
    <s v="France"/>
    <s v="Debit Card"/>
    <s v="English"/>
    <n v="37"/>
    <n v="4.7"/>
    <b v="0"/>
    <s v="Active"/>
    <x v="518"/>
    <s v="Tablet"/>
    <s v="25-34"/>
    <s v="Late Night"/>
    <x v="1"/>
    <n v="7.99"/>
    <n v="7.7568134171907763E-2"/>
    <n v="477"/>
    <n v="237"/>
  </r>
  <r>
    <n v="1393"/>
    <s v="Ryan"/>
    <d v="2023-01-17T00:00:00"/>
    <d v="2024-12-03T00:00:00"/>
    <n v="7.99"/>
    <n v="418"/>
    <s v="Action"/>
    <n v="3"/>
    <n v="4"/>
    <b v="1"/>
    <n v="701"/>
    <n v="125"/>
    <s v="India"/>
    <s v="Debit Card"/>
    <s v="Hindi"/>
    <n v="68"/>
    <n v="4.8"/>
    <b v="1"/>
    <s v="Active"/>
    <x v="204"/>
    <s v="Tablet"/>
    <s v="25-34"/>
    <s v="Evening"/>
    <x v="3"/>
    <n v="7.99"/>
    <n v="0.16267942583732056"/>
    <n v="418"/>
    <n v="236"/>
  </r>
  <r>
    <n v="9239"/>
    <s v="Daniel"/>
    <d v="2024-11-25T00:00:00"/>
    <d v="2024-11-21T00:00:00"/>
    <n v="15.99"/>
    <n v="274"/>
    <s v="Drama"/>
    <n v="5"/>
    <n v="6"/>
    <b v="0"/>
    <n v="732"/>
    <n v="105"/>
    <s v="UK"/>
    <s v="PayPal"/>
    <s v="Hindi"/>
    <n v="36"/>
    <n v="4.0999999999999996"/>
    <b v="1"/>
    <s v="Active"/>
    <x v="519"/>
    <s v="Smart TV"/>
    <s v="45-54"/>
    <s v="Evening"/>
    <x v="24"/>
    <n v="15.99"/>
    <n v="0.13138686131386862"/>
    <n v="274"/>
    <n v="248"/>
  </r>
  <r>
    <n v="1636"/>
    <s v="Elizabeth"/>
    <d v="2023-05-27T00:00:00"/>
    <d v="2024-12-06T00:00:00"/>
    <n v="11.99"/>
    <n v="102"/>
    <s v="Romance"/>
    <n v="5"/>
    <n v="2"/>
    <b v="0"/>
    <n v="989"/>
    <n v="44"/>
    <s v="Australia"/>
    <s v="Cryptocurrency"/>
    <s v="English"/>
    <n v="63"/>
    <n v="4.8"/>
    <b v="0"/>
    <s v="Active"/>
    <x v="520"/>
    <s v="Desktop"/>
    <s v="35-44"/>
    <s v="Late Night"/>
    <x v="0"/>
    <n v="11.99"/>
    <n v="0.61764705882352944"/>
    <n v="102"/>
    <n v="233"/>
  </r>
  <r>
    <n v="4401"/>
    <s v="Caitlin"/>
    <d v="2024-04-14T00:00:00"/>
    <d v="2024-12-15T00:00:00"/>
    <n v="15.99"/>
    <n v="164"/>
    <s v="Documentary"/>
    <n v="3"/>
    <n v="5"/>
    <b v="1"/>
    <n v="89"/>
    <n v="32"/>
    <s v="Germany"/>
    <s v="Cryptocurrency"/>
    <s v="German"/>
    <n v="83"/>
    <n v="3"/>
    <b v="1"/>
    <s v="Active"/>
    <x v="521"/>
    <s v="Tablet"/>
    <s v="55+"/>
    <s v="Evening"/>
    <x v="21"/>
    <n v="15.99"/>
    <n v="0.50609756097560976"/>
    <n v="164"/>
    <n v="224"/>
  </r>
  <r>
    <n v="7135"/>
    <s v="Johnathan"/>
    <d v="2023-12-12T00:00:00"/>
    <d v="2024-12-17T00:00:00"/>
    <n v="15.99"/>
    <n v="478"/>
    <s v="Drama"/>
    <n v="4"/>
    <n v="5"/>
    <b v="1"/>
    <n v="578"/>
    <n v="117"/>
    <s v="Germany"/>
    <s v="Credit Card"/>
    <s v="Hindi"/>
    <n v="27"/>
    <n v="4.9000000000000004"/>
    <b v="0"/>
    <s v="Active"/>
    <x v="522"/>
    <s v="Smart TV"/>
    <s v="45-54"/>
    <s v="Morning"/>
    <x v="8"/>
    <n v="15.99"/>
    <n v="5.6485355648535567E-2"/>
    <n v="478"/>
    <n v="222"/>
  </r>
  <r>
    <n v="8923"/>
    <s v="Douglas"/>
    <d v="2024-12-11T00:00:00"/>
    <d v="2024-12-10T00:00:00"/>
    <n v="11.99"/>
    <n v="100"/>
    <s v="Romance"/>
    <n v="3"/>
    <n v="4"/>
    <b v="0"/>
    <n v="417"/>
    <n v="87"/>
    <s v="France"/>
    <s v="Credit Card"/>
    <s v="English"/>
    <n v="14"/>
    <n v="3.4"/>
    <b v="0"/>
    <s v="Active"/>
    <x v="523"/>
    <s v="Smart TV"/>
    <s v="35-44"/>
    <s v="Afternoon"/>
    <x v="18"/>
    <n v="11.99"/>
    <n v="0.14000000000000001"/>
    <n v="100"/>
    <n v="229"/>
  </r>
  <r>
    <n v="9748"/>
    <s v="Sherri"/>
    <d v="2023-12-12T00:00:00"/>
    <d v="2024-12-07T00:00:00"/>
    <n v="15.99"/>
    <n v="264"/>
    <s v="Romance"/>
    <n v="2"/>
    <n v="6"/>
    <b v="0"/>
    <n v="474"/>
    <n v="10"/>
    <s v="USA"/>
    <s v="Cryptocurrency"/>
    <s v="German"/>
    <n v="18"/>
    <n v="4.7"/>
    <b v="1"/>
    <s v="Active"/>
    <x v="524"/>
    <s v="Smartphone"/>
    <s v="35-44"/>
    <s v="Morning"/>
    <x v="8"/>
    <n v="15.99"/>
    <n v="6.8181818181818177E-2"/>
    <n v="264"/>
    <n v="232"/>
  </r>
  <r>
    <n v="7046"/>
    <s v="Eric"/>
    <d v="2023-02-26T00:00:00"/>
    <d v="2024-12-10T00:00:00"/>
    <n v="15.99"/>
    <n v="208"/>
    <s v="Horror"/>
    <n v="5"/>
    <n v="6"/>
    <b v="0"/>
    <n v="512"/>
    <n v="176"/>
    <s v="Australia"/>
    <s v="PayPal"/>
    <s v="French"/>
    <n v="36"/>
    <n v="4.7"/>
    <b v="0"/>
    <s v="Active"/>
    <x v="525"/>
    <s v="Smartphone"/>
    <s v="55+"/>
    <s v="Afternoon"/>
    <x v="12"/>
    <n v="15.99"/>
    <n v="0.17307692307692307"/>
    <n v="208"/>
    <n v="229"/>
  </r>
  <r>
    <n v="9688"/>
    <s v="Mariah"/>
    <d v="2024-01-16T00:00:00"/>
    <d v="2024-12-04T00:00:00"/>
    <n v="7.99"/>
    <n v="56"/>
    <s v="Comedy"/>
    <n v="1"/>
    <n v="2"/>
    <b v="1"/>
    <n v="280"/>
    <n v="67"/>
    <s v="France"/>
    <s v="Cryptocurrency"/>
    <s v="Spanish"/>
    <n v="21"/>
    <n v="4.5999999999999996"/>
    <b v="0"/>
    <s v="Active"/>
    <x v="526"/>
    <s v="Smartphone"/>
    <s v="25-34"/>
    <s v="Morning"/>
    <x v="16"/>
    <n v="7.99"/>
    <n v="0.375"/>
    <n v="56"/>
    <n v="235"/>
  </r>
  <r>
    <n v="6720"/>
    <s v="Michael"/>
    <d v="2023-07-08T00:00:00"/>
    <d v="2024-12-13T00:00:00"/>
    <n v="15.99"/>
    <n v="207"/>
    <s v="Horror"/>
    <n v="2"/>
    <n v="2"/>
    <b v="1"/>
    <n v="494"/>
    <n v="28"/>
    <s v="France"/>
    <s v="Cryptocurrency"/>
    <s v="German"/>
    <n v="99"/>
    <n v="3.6"/>
    <b v="0"/>
    <s v="Active"/>
    <x v="527"/>
    <s v="Desktop"/>
    <s v="55+"/>
    <s v="Late Night"/>
    <x v="13"/>
    <n v="15.99"/>
    <n v="0.47826086956521741"/>
    <n v="207"/>
    <n v="226"/>
  </r>
  <r>
    <n v="2766"/>
    <s v="Jerome"/>
    <d v="2023-01-08T00:00:00"/>
    <d v="2024-11-25T00:00:00"/>
    <n v="7.99"/>
    <n v="187"/>
    <s v="Documentary"/>
    <n v="2"/>
    <n v="3"/>
    <b v="1"/>
    <n v="697"/>
    <n v="5"/>
    <s v="Australia"/>
    <s v="Debit Card"/>
    <s v="German"/>
    <n v="29"/>
    <n v="4.5"/>
    <b v="0"/>
    <s v="Active"/>
    <x v="528"/>
    <s v="Smart TV"/>
    <s v="18-24"/>
    <s v="Morning"/>
    <x v="3"/>
    <n v="7.99"/>
    <n v="0.15508021390374332"/>
    <n v="187"/>
    <n v="244"/>
  </r>
  <r>
    <n v="3847"/>
    <s v="Cynthia"/>
    <d v="2024-03-05T00:00:00"/>
    <d v="2024-11-23T00:00:00"/>
    <n v="11.99"/>
    <n v="62"/>
    <s v="Action"/>
    <n v="3"/>
    <n v="1"/>
    <b v="1"/>
    <n v="879"/>
    <n v="128"/>
    <s v="India"/>
    <s v="PayPal"/>
    <s v="Mandarin"/>
    <n v="56"/>
    <n v="3.4"/>
    <b v="0"/>
    <s v="Active"/>
    <x v="529"/>
    <s v="Laptop"/>
    <s v="25-34"/>
    <s v="Late Night"/>
    <x v="10"/>
    <n v="11.99"/>
    <n v="0.90322580645161288"/>
    <n v="62"/>
    <n v="246"/>
  </r>
  <r>
    <n v="8554"/>
    <s v="James"/>
    <d v="2023-12-02T00:00:00"/>
    <d v="2024-11-21T00:00:00"/>
    <n v="15.99"/>
    <n v="182"/>
    <s v="Romance"/>
    <n v="1"/>
    <n v="2"/>
    <b v="1"/>
    <n v="442"/>
    <n v="87"/>
    <s v="USA"/>
    <s v="Credit Card"/>
    <s v="Mandarin"/>
    <n v="62"/>
    <n v="4.9000000000000004"/>
    <b v="0"/>
    <s v="Active"/>
    <x v="530"/>
    <s v="Desktop"/>
    <s v="45-54"/>
    <s v="Evening"/>
    <x v="8"/>
    <n v="15.99"/>
    <n v="0.34065934065934067"/>
    <n v="182"/>
    <n v="248"/>
  </r>
  <r>
    <n v="6569"/>
    <s v="Patrick"/>
    <d v="2023-10-31T00:00:00"/>
    <d v="2024-11-25T00:00:00"/>
    <n v="7.99"/>
    <n v="468"/>
    <s v="Romance"/>
    <n v="2"/>
    <n v="3"/>
    <b v="0"/>
    <n v="514"/>
    <n v="46"/>
    <s v="Canada"/>
    <s v="Debit Card"/>
    <s v="English"/>
    <n v="74"/>
    <n v="3.2"/>
    <b v="0"/>
    <s v="Active"/>
    <x v="531"/>
    <s v="Smartphone"/>
    <s v="25-34"/>
    <s v="Afternoon"/>
    <x v="23"/>
    <n v="7.99"/>
    <n v="0.15811965811965811"/>
    <n v="468"/>
    <n v="244"/>
  </r>
  <r>
    <n v="6391"/>
    <s v="Daniel"/>
    <d v="2024-05-11T00:00:00"/>
    <d v="2024-11-24T00:00:00"/>
    <n v="15.99"/>
    <n v="389"/>
    <s v="Drama"/>
    <n v="2"/>
    <n v="2"/>
    <b v="0"/>
    <n v="120"/>
    <n v="191"/>
    <s v="UK"/>
    <s v="Debit Card"/>
    <s v="English"/>
    <n v="75"/>
    <n v="3.8"/>
    <b v="1"/>
    <s v="Active"/>
    <x v="532"/>
    <s v="Desktop"/>
    <s v="18-24"/>
    <s v="Morning"/>
    <x v="7"/>
    <n v="15.99"/>
    <n v="0.19280205655526991"/>
    <n v="389"/>
    <n v="245"/>
  </r>
  <r>
    <n v="4883"/>
    <s v="Devon"/>
    <d v="2024-02-07T00:00:00"/>
    <d v="2024-12-09T00:00:00"/>
    <n v="15.99"/>
    <n v="155"/>
    <s v="Action"/>
    <n v="4"/>
    <n v="5"/>
    <b v="0"/>
    <n v="573"/>
    <n v="190"/>
    <s v="India"/>
    <s v="Cryptocurrency"/>
    <s v="Spanish"/>
    <n v="86"/>
    <n v="3.5"/>
    <b v="1"/>
    <s v="Active"/>
    <x v="533"/>
    <s v="Tablet"/>
    <s v="35-44"/>
    <s v="Late Night"/>
    <x v="20"/>
    <n v="15.99"/>
    <n v="0.55483870967741933"/>
    <n v="155"/>
    <n v="230"/>
  </r>
  <r>
    <n v="4530"/>
    <s v="Rebecca"/>
    <d v="2023-12-15T00:00:00"/>
    <d v="2024-11-26T00:00:00"/>
    <n v="7.99"/>
    <n v="331"/>
    <s v="Action"/>
    <n v="1"/>
    <n v="6"/>
    <b v="1"/>
    <n v="231"/>
    <n v="199"/>
    <s v="Germany"/>
    <s v="PayPal"/>
    <s v="Mandarin"/>
    <n v="93"/>
    <n v="3.4"/>
    <b v="0"/>
    <s v="Active"/>
    <x v="534"/>
    <s v="Desktop"/>
    <s v="55+"/>
    <s v="Late Night"/>
    <x v="8"/>
    <n v="7.99"/>
    <n v="0.2809667673716012"/>
    <n v="331"/>
    <n v="243"/>
  </r>
  <r>
    <n v="6531"/>
    <s v="Amanda"/>
    <d v="2023-02-07T00:00:00"/>
    <d v="2024-12-12T00:00:00"/>
    <n v="11.99"/>
    <n v="131"/>
    <s v="Sci-Fi"/>
    <n v="5"/>
    <n v="2"/>
    <b v="0"/>
    <n v="374"/>
    <n v="154"/>
    <s v="France"/>
    <s v="Debit Card"/>
    <s v="German"/>
    <n v="81"/>
    <n v="4.4000000000000004"/>
    <b v="0"/>
    <s v="Active"/>
    <x v="62"/>
    <s v="Laptop"/>
    <s v="35-44"/>
    <s v="Morning"/>
    <x v="12"/>
    <n v="11.99"/>
    <n v="0.61832061068702293"/>
    <n v="131"/>
    <n v="227"/>
  </r>
  <r>
    <n v="9701"/>
    <s v="Antonio"/>
    <d v="2023-03-17T00:00:00"/>
    <d v="2024-11-26T00:00:00"/>
    <n v="7.99"/>
    <n v="376"/>
    <s v="Sci-Fi"/>
    <n v="3"/>
    <n v="6"/>
    <b v="0"/>
    <n v="727"/>
    <n v="13"/>
    <s v="UK"/>
    <s v="Cryptocurrency"/>
    <s v="German"/>
    <n v="5"/>
    <n v="3.4"/>
    <b v="0"/>
    <s v="Active"/>
    <x v="412"/>
    <s v="Desktop"/>
    <s v="25-34"/>
    <s v="Morning"/>
    <x v="9"/>
    <n v="7.99"/>
    <n v="1.3297872340425532E-2"/>
    <n v="376"/>
    <n v="243"/>
  </r>
  <r>
    <n v="4702"/>
    <s v="Christina"/>
    <d v="2024-03-31T00:00:00"/>
    <d v="2024-12-11T00:00:00"/>
    <n v="7.99"/>
    <n v="106"/>
    <s v="Horror"/>
    <n v="4"/>
    <n v="6"/>
    <b v="1"/>
    <n v="858"/>
    <n v="12"/>
    <s v="Australia"/>
    <s v="Debit Card"/>
    <s v="Mandarin"/>
    <n v="25"/>
    <n v="3.4"/>
    <b v="1"/>
    <s v="Active"/>
    <x v="535"/>
    <s v="Desktop"/>
    <s v="45-54"/>
    <s v="Afternoon"/>
    <x v="10"/>
    <n v="7.99"/>
    <n v="0.23584905660377359"/>
    <n v="106"/>
    <n v="228"/>
  </r>
  <r>
    <n v="3163"/>
    <s v="Gary"/>
    <d v="2024-07-12T00:00:00"/>
    <d v="2024-11-30T00:00:00"/>
    <n v="11.99"/>
    <n v="445"/>
    <s v="Comedy"/>
    <n v="4"/>
    <n v="4"/>
    <b v="0"/>
    <n v="25"/>
    <n v="132"/>
    <s v="Germany"/>
    <s v="PayPal"/>
    <s v="Spanish"/>
    <n v="50"/>
    <n v="3.8"/>
    <b v="1"/>
    <s v="Active"/>
    <x v="536"/>
    <s v="Smart TV"/>
    <s v="25-34"/>
    <s v="Morning"/>
    <x v="17"/>
    <n v="11.99"/>
    <n v="0.11235955056179775"/>
    <n v="445"/>
    <n v="239"/>
  </r>
  <r>
    <n v="8719"/>
    <s v="Joshua"/>
    <d v="2023-09-18T00:00:00"/>
    <d v="2024-11-26T00:00:00"/>
    <n v="15.99"/>
    <n v="345"/>
    <s v="Documentary"/>
    <n v="4"/>
    <n v="5"/>
    <b v="0"/>
    <n v="180"/>
    <n v="99"/>
    <s v="UK"/>
    <s v="Cryptocurrency"/>
    <s v="French"/>
    <n v="73"/>
    <n v="4.7"/>
    <b v="1"/>
    <s v="Active"/>
    <x v="537"/>
    <s v="Smartphone"/>
    <s v="18-24"/>
    <s v="Late Night"/>
    <x v="5"/>
    <n v="15.99"/>
    <n v="0.21159420289855072"/>
    <n v="345"/>
    <n v="243"/>
  </r>
  <r>
    <n v="1282"/>
    <s v="Amy"/>
    <d v="2024-12-10T00:00:00"/>
    <d v="2024-11-27T00:00:00"/>
    <n v="15.99"/>
    <n v="432"/>
    <s v="Horror"/>
    <n v="4"/>
    <n v="3"/>
    <b v="1"/>
    <n v="666"/>
    <n v="76"/>
    <s v="Australia"/>
    <s v="Cryptocurrency"/>
    <s v="French"/>
    <n v="92"/>
    <n v="4.5999999999999996"/>
    <b v="0"/>
    <s v="Active"/>
    <x v="538"/>
    <s v="Tablet"/>
    <s v="45-54"/>
    <s v="Late Night"/>
    <x v="18"/>
    <n v="15.99"/>
    <n v="0.21296296296296297"/>
    <n v="432"/>
    <n v="242"/>
  </r>
  <r>
    <n v="4538"/>
    <s v="Andrew"/>
    <d v="2023-09-13T00:00:00"/>
    <d v="2024-12-14T00:00:00"/>
    <n v="15.99"/>
    <n v="362"/>
    <s v="Drama"/>
    <n v="4"/>
    <n v="1"/>
    <b v="0"/>
    <n v="709"/>
    <n v="52"/>
    <s v="USA"/>
    <s v="Credit Card"/>
    <s v="Spanish"/>
    <n v="80"/>
    <n v="4.5"/>
    <b v="1"/>
    <s v="Active"/>
    <x v="539"/>
    <s v="Smart TV"/>
    <s v="55+"/>
    <s v="Late Night"/>
    <x v="5"/>
    <n v="15.99"/>
    <n v="0.22099447513812154"/>
    <n v="362"/>
    <n v="225"/>
  </r>
  <r>
    <n v="9538"/>
    <s v="Amanda"/>
    <d v="2023-01-25T00:00:00"/>
    <d v="2024-11-30T00:00:00"/>
    <n v="15.99"/>
    <n v="174"/>
    <s v="Drama"/>
    <n v="4"/>
    <n v="3"/>
    <b v="0"/>
    <n v="30"/>
    <n v="136"/>
    <s v="USA"/>
    <s v="Cryptocurrency"/>
    <s v="Mandarin"/>
    <n v="4"/>
    <n v="3.1"/>
    <b v="1"/>
    <s v="Active"/>
    <x v="540"/>
    <s v="Smartphone"/>
    <s v="35-44"/>
    <s v="Morning"/>
    <x v="3"/>
    <n v="15.99"/>
    <n v="2.2988505747126436E-2"/>
    <n v="174"/>
    <n v="239"/>
  </r>
  <r>
    <n v="5109"/>
    <s v="David"/>
    <d v="2024-04-24T00:00:00"/>
    <d v="2024-12-13T00:00:00"/>
    <n v="11.99"/>
    <n v="490"/>
    <s v="Documentary"/>
    <n v="4"/>
    <n v="3"/>
    <b v="0"/>
    <n v="466"/>
    <n v="106"/>
    <s v="Germany"/>
    <s v="Credit Card"/>
    <s v="French"/>
    <n v="91"/>
    <n v="3.7"/>
    <b v="0"/>
    <s v="Active"/>
    <x v="541"/>
    <s v="Desktop"/>
    <s v="18-24"/>
    <s v="Afternoon"/>
    <x v="21"/>
    <n v="11.99"/>
    <n v="0.18571428571428572"/>
    <n v="490"/>
    <n v="226"/>
  </r>
  <r>
    <n v="7947"/>
    <s v="Billy"/>
    <d v="2023-11-11T00:00:00"/>
    <d v="2024-12-17T00:00:00"/>
    <n v="15.99"/>
    <n v="32"/>
    <s v="Comedy"/>
    <n v="3"/>
    <n v="4"/>
    <b v="0"/>
    <n v="385"/>
    <n v="106"/>
    <s v="UK"/>
    <s v="Credit Card"/>
    <s v="Spanish"/>
    <n v="75"/>
    <n v="3.7"/>
    <b v="0"/>
    <s v="Active"/>
    <x v="220"/>
    <s v="Laptop"/>
    <s v="35-44"/>
    <s v="Late Night"/>
    <x v="15"/>
    <n v="15.99"/>
    <n v="2.34375"/>
    <n v="32"/>
    <n v="222"/>
  </r>
  <r>
    <n v="7546"/>
    <s v="Elizabeth"/>
    <d v="2024-10-24T00:00:00"/>
    <d v="2024-12-10T00:00:00"/>
    <n v="7.99"/>
    <n v="48"/>
    <s v="Sci-Fi"/>
    <n v="1"/>
    <n v="4"/>
    <b v="0"/>
    <n v="484"/>
    <n v="131"/>
    <s v="India"/>
    <s v="Cryptocurrency"/>
    <s v="English"/>
    <n v="68"/>
    <n v="4"/>
    <b v="0"/>
    <s v="Active"/>
    <x v="542"/>
    <s v="Smart TV"/>
    <s v="18-24"/>
    <s v="Afternoon"/>
    <x v="19"/>
    <n v="7.99"/>
    <n v="1.4166666666666667"/>
    <n v="48"/>
    <n v="229"/>
  </r>
  <r>
    <n v="4213"/>
    <s v="Kelsey"/>
    <d v="2023-12-08T00:00:00"/>
    <d v="2024-11-23T00:00:00"/>
    <n v="7.99"/>
    <n v="141"/>
    <s v="Action"/>
    <n v="4"/>
    <n v="2"/>
    <b v="1"/>
    <n v="379"/>
    <n v="35"/>
    <s v="Canada"/>
    <s v="Cryptocurrency"/>
    <s v="Hindi"/>
    <n v="29"/>
    <n v="4.9000000000000004"/>
    <b v="1"/>
    <s v="Active"/>
    <x v="543"/>
    <s v="Tablet"/>
    <s v="45-54"/>
    <s v="Late Night"/>
    <x v="8"/>
    <n v="7.99"/>
    <n v="0.20567375886524822"/>
    <n v="141"/>
    <n v="246"/>
  </r>
  <r>
    <n v="3135"/>
    <s v="Angela"/>
    <d v="2024-06-07T00:00:00"/>
    <d v="2024-11-24T00:00:00"/>
    <n v="7.99"/>
    <n v="368"/>
    <s v="Horror"/>
    <n v="5"/>
    <n v="1"/>
    <b v="0"/>
    <n v="481"/>
    <n v="58"/>
    <s v="France"/>
    <s v="Cryptocurrency"/>
    <s v="German"/>
    <n v="97"/>
    <n v="4"/>
    <b v="0"/>
    <s v="Active"/>
    <x v="544"/>
    <s v="Desktop"/>
    <s v="25-34"/>
    <s v="Evening"/>
    <x v="14"/>
    <n v="7.99"/>
    <n v="0.26358695652173914"/>
    <n v="368"/>
    <n v="245"/>
  </r>
  <r>
    <n v="9916"/>
    <s v="Wendy"/>
    <d v="2024-02-28T00:00:00"/>
    <d v="2024-11-21T00:00:00"/>
    <n v="7.99"/>
    <n v="227"/>
    <s v="Comedy"/>
    <n v="5"/>
    <n v="2"/>
    <b v="1"/>
    <n v="969"/>
    <n v="175"/>
    <s v="UK"/>
    <s v="Credit Card"/>
    <s v="Spanish"/>
    <n v="11"/>
    <n v="5"/>
    <b v="0"/>
    <s v="Active"/>
    <x v="545"/>
    <s v="Smart TV"/>
    <s v="35-44"/>
    <s v="Evening"/>
    <x v="20"/>
    <n v="7.99"/>
    <n v="4.8458149779735685E-2"/>
    <n v="227"/>
    <n v="248"/>
  </r>
  <r>
    <n v="2784"/>
    <s v="Matthew"/>
    <d v="2023-11-20T00:00:00"/>
    <d v="2024-12-13T00:00:00"/>
    <n v="7.99"/>
    <n v="484"/>
    <s v="Documentary"/>
    <n v="5"/>
    <n v="2"/>
    <b v="1"/>
    <n v="52"/>
    <n v="151"/>
    <s v="France"/>
    <s v="PayPal"/>
    <s v="French"/>
    <n v="15"/>
    <n v="3.1"/>
    <b v="0"/>
    <s v="Active"/>
    <x v="546"/>
    <s v="Tablet"/>
    <s v="18-24"/>
    <s v="Late Night"/>
    <x v="15"/>
    <n v="7.99"/>
    <n v="3.0991735537190084E-2"/>
    <n v="484"/>
    <n v="226"/>
  </r>
  <r>
    <n v="5916"/>
    <s v="Lisa"/>
    <d v="2024-09-18T00:00:00"/>
    <d v="2024-12-09T00:00:00"/>
    <n v="15.99"/>
    <n v="14"/>
    <s v="Drama"/>
    <n v="4"/>
    <n v="2"/>
    <b v="1"/>
    <n v="57"/>
    <n v="175"/>
    <s v="Germany"/>
    <s v="Debit Card"/>
    <s v="French"/>
    <n v="41"/>
    <n v="3.4"/>
    <b v="1"/>
    <s v="Active"/>
    <x v="547"/>
    <s v="Laptop"/>
    <s v="18-24"/>
    <s v="Evening"/>
    <x v="11"/>
    <n v="15.99"/>
    <n v="2.9285714285714284"/>
    <n v="14"/>
    <n v="230"/>
  </r>
  <r>
    <n v="1674"/>
    <s v="Jonathan"/>
    <d v="2024-07-15T00:00:00"/>
    <d v="2024-12-15T00:00:00"/>
    <n v="11.99"/>
    <n v="328"/>
    <s v="Comedy"/>
    <n v="2"/>
    <n v="2"/>
    <b v="1"/>
    <n v="415"/>
    <n v="162"/>
    <s v="UK"/>
    <s v="PayPal"/>
    <s v="French"/>
    <n v="19"/>
    <n v="4.4000000000000004"/>
    <b v="1"/>
    <s v="Active"/>
    <x v="548"/>
    <s v="Smartphone"/>
    <s v="35-44"/>
    <s v="Morning"/>
    <x v="17"/>
    <n v="11.99"/>
    <n v="5.7926829268292686E-2"/>
    <n v="328"/>
    <n v="224"/>
  </r>
  <r>
    <n v="2095"/>
    <s v="Richard"/>
    <d v="2024-08-13T00:00:00"/>
    <d v="2024-11-29T00:00:00"/>
    <n v="11.99"/>
    <n v="279"/>
    <s v="Romance"/>
    <n v="5"/>
    <n v="5"/>
    <b v="1"/>
    <n v="285"/>
    <n v="92"/>
    <s v="Canada"/>
    <s v="Cryptocurrency"/>
    <s v="Mandarin"/>
    <n v="81"/>
    <n v="4.7"/>
    <b v="1"/>
    <s v="Active"/>
    <x v="549"/>
    <s v="Laptop"/>
    <s v="55+"/>
    <s v="Late Night"/>
    <x v="6"/>
    <n v="11.99"/>
    <n v="0.29032258064516131"/>
    <n v="279"/>
    <n v="240"/>
  </r>
  <r>
    <n v="9594"/>
    <s v="Matthew"/>
    <d v="2024-10-18T00:00:00"/>
    <d v="2024-12-03T00:00:00"/>
    <n v="7.99"/>
    <n v="158"/>
    <s v="Action"/>
    <n v="2"/>
    <n v="5"/>
    <b v="1"/>
    <n v="861"/>
    <n v="125"/>
    <s v="France"/>
    <s v="Credit Card"/>
    <s v="English"/>
    <n v="95"/>
    <n v="4.4000000000000004"/>
    <b v="1"/>
    <s v="Active"/>
    <x v="550"/>
    <s v="Laptop"/>
    <s v="18-24"/>
    <s v="Late Night"/>
    <x v="19"/>
    <n v="7.99"/>
    <n v="0.60126582278481011"/>
    <n v="158"/>
    <n v="236"/>
  </r>
  <r>
    <n v="6750"/>
    <s v="Amber"/>
    <d v="2023-07-28T00:00:00"/>
    <d v="2024-12-02T00:00:00"/>
    <n v="7.99"/>
    <n v="422"/>
    <s v="Sci-Fi"/>
    <n v="3"/>
    <n v="5"/>
    <b v="0"/>
    <n v="399"/>
    <n v="27"/>
    <s v="France"/>
    <s v="Credit Card"/>
    <s v="English"/>
    <n v="12"/>
    <n v="4.4000000000000004"/>
    <b v="1"/>
    <s v="Active"/>
    <x v="551"/>
    <s v="Smartphone"/>
    <s v="18-24"/>
    <s v="Afternoon"/>
    <x v="13"/>
    <n v="7.99"/>
    <n v="2.843601895734597E-2"/>
    <n v="422"/>
    <n v="237"/>
  </r>
  <r>
    <n v="7235"/>
    <s v="Zachary"/>
    <d v="2023-01-03T00:00:00"/>
    <d v="2024-11-29T00:00:00"/>
    <n v="7.99"/>
    <n v="235"/>
    <s v="Horror"/>
    <n v="1"/>
    <n v="2"/>
    <b v="0"/>
    <n v="765"/>
    <n v="159"/>
    <s v="UK"/>
    <s v="Credit Card"/>
    <s v="Hindi"/>
    <n v="77"/>
    <n v="4.2"/>
    <b v="0"/>
    <s v="Active"/>
    <x v="552"/>
    <s v="Smart TV"/>
    <s v="45-54"/>
    <s v="Evening"/>
    <x v="3"/>
    <n v="7.99"/>
    <n v="0.32765957446808508"/>
    <n v="235"/>
    <n v="240"/>
  </r>
  <r>
    <n v="3910"/>
    <s v="Carolyn"/>
    <d v="2023-12-31T00:00:00"/>
    <d v="2024-12-08T00:00:00"/>
    <n v="11.99"/>
    <n v="331"/>
    <s v="Romance"/>
    <n v="1"/>
    <n v="2"/>
    <b v="0"/>
    <n v="667"/>
    <n v="43"/>
    <s v="Australia"/>
    <s v="Debit Card"/>
    <s v="Mandarin"/>
    <n v="55"/>
    <n v="3.5"/>
    <b v="0"/>
    <s v="Active"/>
    <x v="553"/>
    <s v="Tablet"/>
    <s v="18-24"/>
    <s v="Afternoon"/>
    <x v="8"/>
    <n v="11.99"/>
    <n v="0.16616314199395771"/>
    <n v="331"/>
    <n v="231"/>
  </r>
  <r>
    <n v="8190"/>
    <s v="Erica"/>
    <d v="2024-08-29T00:00:00"/>
    <d v="2024-12-09T00:00:00"/>
    <n v="11.99"/>
    <n v="148"/>
    <s v="Documentary"/>
    <n v="4"/>
    <n v="1"/>
    <b v="1"/>
    <n v="409"/>
    <n v="38"/>
    <s v="France"/>
    <s v="Credit Card"/>
    <s v="English"/>
    <n v="37"/>
    <n v="3.1"/>
    <b v="1"/>
    <s v="Active"/>
    <x v="554"/>
    <s v="Smart TV"/>
    <s v="35-44"/>
    <s v="Evening"/>
    <x v="6"/>
    <n v="11.99"/>
    <n v="0.25"/>
    <n v="148"/>
    <n v="230"/>
  </r>
  <r>
    <n v="5315"/>
    <s v="Donna"/>
    <d v="2023-06-23T00:00:00"/>
    <d v="2024-11-19T00:00:00"/>
    <n v="7.99"/>
    <n v="198"/>
    <s v="Horror"/>
    <n v="4"/>
    <n v="3"/>
    <b v="0"/>
    <n v="202"/>
    <n v="26"/>
    <s v="Canada"/>
    <s v="Cryptocurrency"/>
    <s v="French"/>
    <n v="52"/>
    <n v="4.8"/>
    <b v="0"/>
    <s v="Active"/>
    <x v="555"/>
    <s v="Laptop"/>
    <s v="25-34"/>
    <s v="Afternoon"/>
    <x v="4"/>
    <n v="7.99"/>
    <n v="0.26262626262626265"/>
    <n v="198"/>
    <n v="250"/>
  </r>
  <r>
    <n v="7503"/>
    <s v="James"/>
    <d v="2023-05-19T00:00:00"/>
    <d v="2024-12-03T00:00:00"/>
    <n v="15.99"/>
    <n v="81"/>
    <s v="Horror"/>
    <n v="3"/>
    <n v="4"/>
    <b v="0"/>
    <n v="208"/>
    <n v="144"/>
    <s v="France"/>
    <s v="Debit Card"/>
    <s v="English"/>
    <n v="12"/>
    <n v="4.5999999999999996"/>
    <b v="0"/>
    <s v="Active"/>
    <x v="556"/>
    <s v="Tablet"/>
    <s v="25-34"/>
    <s v="Morning"/>
    <x v="0"/>
    <n v="15.99"/>
    <n v="0.14814814814814814"/>
    <n v="81"/>
    <n v="236"/>
  </r>
  <r>
    <n v="5788"/>
    <s v="Nicole"/>
    <d v="2023-05-05T00:00:00"/>
    <d v="2024-11-23T00:00:00"/>
    <n v="11.99"/>
    <n v="131"/>
    <s v="Horror"/>
    <n v="3"/>
    <n v="3"/>
    <b v="1"/>
    <n v="382"/>
    <n v="50"/>
    <s v="Germany"/>
    <s v="Credit Card"/>
    <s v="Spanish"/>
    <n v="47"/>
    <n v="4.8"/>
    <b v="0"/>
    <s v="Active"/>
    <x v="557"/>
    <s v="Laptop"/>
    <s v="25-34"/>
    <s v="Morning"/>
    <x v="0"/>
    <n v="11.99"/>
    <n v="0.35877862595419846"/>
    <n v="131"/>
    <n v="246"/>
  </r>
  <r>
    <n v="7030"/>
    <s v="Paige"/>
    <d v="2024-03-19T00:00:00"/>
    <d v="2024-11-23T00:00:00"/>
    <n v="15.99"/>
    <n v="210"/>
    <s v="Documentary"/>
    <n v="3"/>
    <n v="4"/>
    <b v="0"/>
    <n v="666"/>
    <n v="164"/>
    <s v="USA"/>
    <s v="PayPal"/>
    <s v="Mandarin"/>
    <n v="38"/>
    <n v="4.2"/>
    <b v="0"/>
    <s v="Active"/>
    <x v="558"/>
    <s v="Smart TV"/>
    <s v="55+"/>
    <s v="Late Night"/>
    <x v="10"/>
    <n v="15.99"/>
    <n v="0.18095238095238095"/>
    <n v="210"/>
    <n v="246"/>
  </r>
  <r>
    <n v="6619"/>
    <s v="Cindy"/>
    <d v="2024-06-17T00:00:00"/>
    <d v="2024-12-16T00:00:00"/>
    <n v="15.99"/>
    <n v="301"/>
    <s v="Documentary"/>
    <n v="2"/>
    <n v="1"/>
    <b v="1"/>
    <n v="855"/>
    <n v="46"/>
    <s v="India"/>
    <s v="Cryptocurrency"/>
    <s v="Spanish"/>
    <n v="26"/>
    <n v="4.4000000000000004"/>
    <b v="0"/>
    <s v="Active"/>
    <x v="559"/>
    <s v="Smartphone"/>
    <s v="35-44"/>
    <s v="Late Night"/>
    <x v="14"/>
    <n v="15.99"/>
    <n v="8.6378737541528236E-2"/>
    <n v="301"/>
    <n v="223"/>
  </r>
  <r>
    <n v="6319"/>
    <s v="Todd"/>
    <d v="2023-03-03T00:00:00"/>
    <d v="2024-12-16T00:00:00"/>
    <n v="7.99"/>
    <n v="466"/>
    <s v="Romance"/>
    <n v="4"/>
    <n v="1"/>
    <b v="1"/>
    <n v="592"/>
    <n v="67"/>
    <s v="France"/>
    <s v="Debit Card"/>
    <s v="French"/>
    <n v="81"/>
    <n v="4.8"/>
    <b v="0"/>
    <s v="Active"/>
    <x v="67"/>
    <s v="Desktop"/>
    <s v="45-54"/>
    <s v="Morning"/>
    <x v="9"/>
    <n v="7.99"/>
    <n v="0.17381974248927037"/>
    <n v="466"/>
    <n v="223"/>
  </r>
  <r>
    <n v="6268"/>
    <s v="Alexander"/>
    <d v="2024-01-17T00:00:00"/>
    <d v="2024-11-26T00:00:00"/>
    <n v="15.99"/>
    <n v="336"/>
    <s v="Horror"/>
    <n v="5"/>
    <n v="2"/>
    <b v="0"/>
    <n v="546"/>
    <n v="16"/>
    <s v="India"/>
    <s v="PayPal"/>
    <s v="English"/>
    <n v="31"/>
    <n v="3.6"/>
    <b v="1"/>
    <s v="Active"/>
    <x v="560"/>
    <s v="Smartphone"/>
    <s v="55+"/>
    <s v="Afternoon"/>
    <x v="16"/>
    <n v="15.99"/>
    <n v="9.2261904761904767E-2"/>
    <n v="336"/>
    <n v="243"/>
  </r>
  <r>
    <n v="5016"/>
    <s v="Beth"/>
    <d v="2023-07-29T00:00:00"/>
    <d v="2024-12-11T00:00:00"/>
    <n v="11.99"/>
    <n v="280"/>
    <s v="Comedy"/>
    <n v="4"/>
    <n v="3"/>
    <b v="0"/>
    <n v="633"/>
    <n v="83"/>
    <s v="USA"/>
    <s v="PayPal"/>
    <s v="Mandarin"/>
    <n v="49"/>
    <n v="3.3"/>
    <b v="0"/>
    <s v="Active"/>
    <x v="561"/>
    <s v="Smart TV"/>
    <s v="55+"/>
    <s v="Afternoon"/>
    <x v="13"/>
    <n v="11.99"/>
    <n v="0.17499999999999999"/>
    <n v="280"/>
    <n v="228"/>
  </r>
  <r>
    <n v="3888"/>
    <s v="Emily"/>
    <d v="2023-05-18T00:00:00"/>
    <d v="2024-12-14T00:00:00"/>
    <n v="15.99"/>
    <n v="495"/>
    <s v="Action"/>
    <n v="3"/>
    <n v="2"/>
    <b v="1"/>
    <n v="883"/>
    <n v="60"/>
    <s v="Australia"/>
    <s v="Cryptocurrency"/>
    <s v="English"/>
    <n v="10"/>
    <n v="4.5"/>
    <b v="0"/>
    <s v="Active"/>
    <x v="562"/>
    <s v="Tablet"/>
    <s v="55+"/>
    <s v="Evening"/>
    <x v="0"/>
    <n v="15.99"/>
    <n v="2.0202020202020204E-2"/>
    <n v="495"/>
    <n v="225"/>
  </r>
  <r>
    <n v="9918"/>
    <s v="Melissa"/>
    <d v="2024-05-14T00:00:00"/>
    <d v="2024-12-12T00:00:00"/>
    <n v="11.99"/>
    <n v="144"/>
    <s v="Documentary"/>
    <n v="5"/>
    <n v="6"/>
    <b v="0"/>
    <n v="235"/>
    <n v="88"/>
    <s v="India"/>
    <s v="PayPal"/>
    <s v="Hindi"/>
    <n v="18"/>
    <n v="3.1"/>
    <b v="1"/>
    <s v="Active"/>
    <x v="563"/>
    <s v="Laptop"/>
    <s v="18-24"/>
    <s v="Morning"/>
    <x v="7"/>
    <n v="11.99"/>
    <n v="0.125"/>
    <n v="144"/>
    <n v="227"/>
  </r>
  <r>
    <n v="7305"/>
    <s v="John"/>
    <d v="2023-03-02T00:00:00"/>
    <d v="2024-12-02T00:00:00"/>
    <n v="7.99"/>
    <n v="165"/>
    <s v="Romance"/>
    <n v="5"/>
    <n v="4"/>
    <b v="0"/>
    <n v="267"/>
    <n v="146"/>
    <s v="USA"/>
    <s v="Credit Card"/>
    <s v="Spanish"/>
    <n v="34"/>
    <n v="4.2"/>
    <b v="1"/>
    <s v="Active"/>
    <x v="564"/>
    <s v="Tablet"/>
    <s v="25-34"/>
    <s v="Evening"/>
    <x v="9"/>
    <n v="7.99"/>
    <n v="0.20606060606060606"/>
    <n v="165"/>
    <n v="237"/>
  </r>
  <r>
    <n v="5719"/>
    <s v="Wendy"/>
    <d v="2023-08-23T00:00:00"/>
    <d v="2024-12-16T00:00:00"/>
    <n v="11.99"/>
    <n v="479"/>
    <s v="Documentary"/>
    <n v="5"/>
    <n v="2"/>
    <b v="0"/>
    <n v="710"/>
    <n v="68"/>
    <s v="Germany"/>
    <s v="Cryptocurrency"/>
    <s v="French"/>
    <n v="54"/>
    <n v="4.5999999999999996"/>
    <b v="0"/>
    <s v="Active"/>
    <x v="565"/>
    <s v="Tablet"/>
    <s v="45-54"/>
    <s v="Afternoon"/>
    <x v="2"/>
    <n v="11.99"/>
    <n v="0.11273486430062631"/>
    <n v="479"/>
    <n v="223"/>
  </r>
  <r>
    <n v="2334"/>
    <s v="Jeffrey"/>
    <d v="2024-02-26T00:00:00"/>
    <d v="2024-11-24T00:00:00"/>
    <n v="11.99"/>
    <n v="285"/>
    <s v="Comedy"/>
    <n v="2"/>
    <n v="4"/>
    <b v="0"/>
    <n v="805"/>
    <n v="42"/>
    <s v="UK"/>
    <s v="Debit Card"/>
    <s v="Hindi"/>
    <n v="90"/>
    <n v="4.5"/>
    <b v="0"/>
    <s v="Active"/>
    <x v="566"/>
    <s v="Smartphone"/>
    <s v="45-54"/>
    <s v="Morning"/>
    <x v="20"/>
    <n v="11.99"/>
    <n v="0.31578947368421051"/>
    <n v="285"/>
    <n v="245"/>
  </r>
  <r>
    <n v="1006"/>
    <s v="Sherry"/>
    <d v="2023-08-31T00:00:00"/>
    <d v="2024-11-29T00:00:00"/>
    <n v="11.99"/>
    <n v="93"/>
    <s v="Drama"/>
    <n v="4"/>
    <n v="6"/>
    <b v="0"/>
    <n v="209"/>
    <n v="151"/>
    <s v="India"/>
    <s v="Credit Card"/>
    <s v="English"/>
    <n v="74"/>
    <n v="3"/>
    <b v="0"/>
    <s v="Active"/>
    <x v="567"/>
    <s v="Smart TV"/>
    <s v="55+"/>
    <s v="Morning"/>
    <x v="2"/>
    <n v="11.99"/>
    <n v="0.79569892473118276"/>
    <n v="93"/>
    <n v="240"/>
  </r>
  <r>
    <n v="6719"/>
    <s v="Cynthia"/>
    <d v="2023-01-19T00:00:00"/>
    <d v="2024-11-25T00:00:00"/>
    <n v="15.99"/>
    <n v="299"/>
    <s v="Horror"/>
    <n v="5"/>
    <n v="2"/>
    <b v="0"/>
    <n v="803"/>
    <n v="197"/>
    <s v="Australia"/>
    <s v="Cryptocurrency"/>
    <s v="French"/>
    <n v="58"/>
    <n v="4.8"/>
    <b v="0"/>
    <s v="Active"/>
    <x v="568"/>
    <s v="Desktop"/>
    <s v="25-34"/>
    <s v="Evening"/>
    <x v="3"/>
    <n v="15.99"/>
    <n v="0.1939799331103679"/>
    <n v="299"/>
    <n v="244"/>
  </r>
  <r>
    <n v="6138"/>
    <s v="Patricia"/>
    <d v="2024-01-09T00:00:00"/>
    <d v="2024-11-23T00:00:00"/>
    <n v="15.99"/>
    <n v="10"/>
    <s v="Documentary"/>
    <n v="4"/>
    <n v="6"/>
    <b v="1"/>
    <n v="236"/>
    <n v="183"/>
    <s v="India"/>
    <s v="Credit Card"/>
    <s v="English"/>
    <n v="86"/>
    <n v="3.8"/>
    <b v="0"/>
    <s v="Active"/>
    <x v="376"/>
    <s v="Smartphone"/>
    <s v="45-54"/>
    <s v="Late Night"/>
    <x v="16"/>
    <n v="15.99"/>
    <n v="8.6"/>
    <n v="10"/>
    <n v="246"/>
  </r>
  <r>
    <n v="1255"/>
    <s v="Kimberly"/>
    <d v="2023-05-07T00:00:00"/>
    <d v="2024-12-10T00:00:00"/>
    <n v="11.99"/>
    <n v="82"/>
    <s v="Documentary"/>
    <n v="4"/>
    <n v="3"/>
    <b v="1"/>
    <n v="264"/>
    <n v="115"/>
    <s v="India"/>
    <s v="Cryptocurrency"/>
    <s v="French"/>
    <n v="30"/>
    <n v="4.7"/>
    <b v="1"/>
    <s v="Active"/>
    <x v="569"/>
    <s v="Smart TV"/>
    <s v="18-24"/>
    <s v="Afternoon"/>
    <x v="0"/>
    <n v="11.99"/>
    <n v="0.36585365853658536"/>
    <n v="82"/>
    <n v="229"/>
  </r>
  <r>
    <n v="5528"/>
    <s v="David"/>
    <d v="2024-03-21T00:00:00"/>
    <d v="2024-12-10T00:00:00"/>
    <n v="11.99"/>
    <n v="27"/>
    <s v="Action"/>
    <n v="3"/>
    <n v="6"/>
    <b v="1"/>
    <n v="767"/>
    <n v="5"/>
    <s v="Australia"/>
    <s v="Debit Card"/>
    <s v="French"/>
    <n v="69"/>
    <n v="3.2"/>
    <b v="1"/>
    <s v="Active"/>
    <x v="570"/>
    <s v="Smart TV"/>
    <s v="45-54"/>
    <s v="Afternoon"/>
    <x v="10"/>
    <n v="11.99"/>
    <n v="2.5555555555555554"/>
    <n v="27"/>
    <n v="229"/>
  </r>
  <r>
    <n v="2517"/>
    <s v="Michael"/>
    <d v="2024-04-29T00:00:00"/>
    <d v="2024-12-01T00:00:00"/>
    <n v="7.99"/>
    <n v="105"/>
    <s v="Sci-Fi"/>
    <n v="2"/>
    <n v="1"/>
    <b v="1"/>
    <n v="247"/>
    <n v="104"/>
    <s v="France"/>
    <s v="PayPal"/>
    <s v="Spanish"/>
    <n v="19"/>
    <n v="3.2"/>
    <b v="1"/>
    <s v="Active"/>
    <x v="300"/>
    <s v="Smartphone"/>
    <s v="35-44"/>
    <s v="Afternoon"/>
    <x v="21"/>
    <n v="7.99"/>
    <n v="0.18095238095238095"/>
    <n v="105"/>
    <n v="238"/>
  </r>
  <r>
    <n v="9593"/>
    <s v="Erika"/>
    <d v="2023-10-12T00:00:00"/>
    <d v="2024-11-24T00:00:00"/>
    <n v="15.99"/>
    <n v="330"/>
    <s v="Horror"/>
    <n v="3"/>
    <n v="1"/>
    <b v="1"/>
    <n v="69"/>
    <n v="101"/>
    <s v="UK"/>
    <s v="PayPal"/>
    <s v="English"/>
    <n v="38"/>
    <n v="3"/>
    <b v="1"/>
    <s v="Active"/>
    <x v="571"/>
    <s v="Desktop"/>
    <s v="55+"/>
    <s v="Evening"/>
    <x v="23"/>
    <n v="15.99"/>
    <n v="0.11515151515151516"/>
    <n v="330"/>
    <n v="245"/>
  </r>
  <r>
    <n v="7507"/>
    <s v="Rachel"/>
    <d v="2024-03-06T00:00:00"/>
    <d v="2024-12-10T00:00:00"/>
    <n v="11.99"/>
    <n v="462"/>
    <s v="Documentary"/>
    <n v="2"/>
    <n v="4"/>
    <b v="1"/>
    <n v="958"/>
    <n v="153"/>
    <s v="France"/>
    <s v="Credit Card"/>
    <s v="German"/>
    <n v="71"/>
    <n v="4.8"/>
    <b v="0"/>
    <s v="Active"/>
    <x v="572"/>
    <s v="Smart TV"/>
    <s v="35-44"/>
    <s v="Evening"/>
    <x v="10"/>
    <n v="11.99"/>
    <n v="0.15367965367965367"/>
    <n v="462"/>
    <n v="229"/>
  </r>
  <r>
    <n v="2884"/>
    <s v="Heather"/>
    <d v="2023-11-30T00:00:00"/>
    <d v="2024-12-15T00:00:00"/>
    <n v="15.99"/>
    <n v="250"/>
    <s v="Action"/>
    <n v="4"/>
    <n v="6"/>
    <b v="0"/>
    <n v="271"/>
    <n v="50"/>
    <s v="Germany"/>
    <s v="Cryptocurrency"/>
    <s v="Hindi"/>
    <n v="34"/>
    <n v="4.7"/>
    <b v="0"/>
    <s v="Active"/>
    <x v="573"/>
    <s v="Tablet"/>
    <s v="18-24"/>
    <s v="Evening"/>
    <x v="15"/>
    <n v="15.99"/>
    <n v="0.13600000000000001"/>
    <n v="250"/>
    <n v="224"/>
  </r>
  <r>
    <n v="6374"/>
    <s v="Terri"/>
    <d v="2023-07-07T00:00:00"/>
    <d v="2024-11-19T00:00:00"/>
    <n v="15.99"/>
    <n v="30"/>
    <s v="Action"/>
    <n v="1"/>
    <n v="1"/>
    <b v="0"/>
    <n v="178"/>
    <n v="162"/>
    <s v="India"/>
    <s v="PayPal"/>
    <s v="Mandarin"/>
    <n v="20"/>
    <n v="4.5999999999999996"/>
    <b v="1"/>
    <s v="Active"/>
    <x v="574"/>
    <s v="Smartphone"/>
    <s v="45-54"/>
    <s v="Afternoon"/>
    <x v="13"/>
    <n v="15.99"/>
    <n v="0.66666666666666663"/>
    <n v="30"/>
    <n v="250"/>
  </r>
  <r>
    <n v="6888"/>
    <s v="Jose"/>
    <d v="2024-05-08T00:00:00"/>
    <d v="2024-12-03T00:00:00"/>
    <n v="15.99"/>
    <n v="364"/>
    <s v="Comedy"/>
    <n v="2"/>
    <n v="5"/>
    <b v="0"/>
    <n v="865"/>
    <n v="104"/>
    <s v="USA"/>
    <s v="Credit Card"/>
    <s v="Mandarin"/>
    <n v="31"/>
    <n v="3.1"/>
    <b v="0"/>
    <s v="Active"/>
    <x v="575"/>
    <s v="Smartphone"/>
    <s v="35-44"/>
    <s v="Late Night"/>
    <x v="7"/>
    <n v="15.99"/>
    <n v="8.5164835164835168E-2"/>
    <n v="364"/>
    <n v="236"/>
  </r>
  <r>
    <n v="2788"/>
    <s v="Keith"/>
    <d v="2023-02-09T00:00:00"/>
    <d v="2024-12-06T00:00:00"/>
    <n v="15.99"/>
    <n v="404"/>
    <s v="Comedy"/>
    <n v="2"/>
    <n v="2"/>
    <b v="0"/>
    <n v="257"/>
    <n v="113"/>
    <s v="Germany"/>
    <s v="Credit Card"/>
    <s v="Mandarin"/>
    <n v="60"/>
    <n v="3.8"/>
    <b v="0"/>
    <s v="Active"/>
    <x v="576"/>
    <s v="Smart TV"/>
    <s v="35-44"/>
    <s v="Late Night"/>
    <x v="12"/>
    <n v="15.99"/>
    <n v="0.14851485148514851"/>
    <n v="404"/>
    <n v="233"/>
  </r>
  <r>
    <n v="7892"/>
    <s v="Nathan"/>
    <d v="2024-05-02T00:00:00"/>
    <d v="2024-11-25T00:00:00"/>
    <n v="7.99"/>
    <n v="499"/>
    <s v="Romance"/>
    <n v="4"/>
    <n v="3"/>
    <b v="0"/>
    <n v="428"/>
    <n v="168"/>
    <s v="France"/>
    <s v="Credit Card"/>
    <s v="French"/>
    <n v="82"/>
    <n v="3.7"/>
    <b v="0"/>
    <s v="Active"/>
    <x v="577"/>
    <s v="Smartphone"/>
    <s v="55+"/>
    <s v="Morning"/>
    <x v="7"/>
    <n v="7.99"/>
    <n v="0.16432865731462926"/>
    <n v="499"/>
    <n v="244"/>
  </r>
  <r>
    <n v="4576"/>
    <s v="Matthew"/>
    <d v="2024-07-19T00:00:00"/>
    <d v="2024-12-16T00:00:00"/>
    <n v="15.99"/>
    <n v="480"/>
    <s v="Drama"/>
    <n v="2"/>
    <n v="2"/>
    <b v="1"/>
    <n v="994"/>
    <n v="78"/>
    <s v="Germany"/>
    <s v="Credit Card"/>
    <s v="Mandarin"/>
    <n v="39"/>
    <n v="4.3"/>
    <b v="1"/>
    <s v="Active"/>
    <x v="578"/>
    <s v="Tablet"/>
    <s v="25-34"/>
    <s v="Morning"/>
    <x v="17"/>
    <n v="15.99"/>
    <n v="8.1250000000000003E-2"/>
    <n v="480"/>
    <n v="223"/>
  </r>
  <r>
    <n v="8901"/>
    <s v="Jimmy"/>
    <d v="2024-01-09T00:00:00"/>
    <d v="2024-11-29T00:00:00"/>
    <n v="11.99"/>
    <n v="417"/>
    <s v="Action"/>
    <n v="5"/>
    <n v="6"/>
    <b v="0"/>
    <n v="476"/>
    <n v="37"/>
    <s v="USA"/>
    <s v="Cryptocurrency"/>
    <s v="Hindi"/>
    <n v="12"/>
    <n v="4.0999999999999996"/>
    <b v="1"/>
    <s v="Active"/>
    <x v="579"/>
    <s v="Tablet"/>
    <s v="55+"/>
    <s v="Morning"/>
    <x v="16"/>
    <n v="11.99"/>
    <n v="2.8776978417266189E-2"/>
    <n v="417"/>
    <n v="240"/>
  </r>
  <r>
    <n v="5147"/>
    <s v="Ashley"/>
    <d v="2023-06-14T00:00:00"/>
    <d v="2024-12-14T00:00:00"/>
    <n v="7.99"/>
    <n v="215"/>
    <s v="Comedy"/>
    <n v="5"/>
    <n v="4"/>
    <b v="1"/>
    <n v="150"/>
    <n v="57"/>
    <s v="UK"/>
    <s v="PayPal"/>
    <s v="Hindi"/>
    <n v="76"/>
    <n v="4.5"/>
    <b v="0"/>
    <s v="Active"/>
    <x v="580"/>
    <s v="Smartphone"/>
    <s v="35-44"/>
    <s v="Late Night"/>
    <x v="4"/>
    <n v="7.99"/>
    <n v="0.35348837209302325"/>
    <n v="215"/>
    <n v="225"/>
  </r>
  <r>
    <n v="8646"/>
    <s v="Steven"/>
    <d v="2023-12-21T00:00:00"/>
    <d v="2024-12-06T00:00:00"/>
    <n v="7.99"/>
    <n v="234"/>
    <s v="Action"/>
    <n v="2"/>
    <n v="6"/>
    <b v="1"/>
    <n v="580"/>
    <n v="149"/>
    <s v="UK"/>
    <s v="PayPal"/>
    <s v="French"/>
    <n v="31"/>
    <n v="3.8"/>
    <b v="1"/>
    <s v="Active"/>
    <x v="581"/>
    <s v="Laptop"/>
    <s v="55+"/>
    <s v="Late Night"/>
    <x v="8"/>
    <n v="7.99"/>
    <n v="0.13247863247863248"/>
    <n v="234"/>
    <n v="233"/>
  </r>
  <r>
    <n v="8343"/>
    <s v="Ashley"/>
    <d v="2024-11-02T00:00:00"/>
    <d v="2024-12-17T00:00:00"/>
    <n v="7.99"/>
    <n v="103"/>
    <s v="Action"/>
    <n v="2"/>
    <n v="6"/>
    <b v="0"/>
    <n v="284"/>
    <n v="84"/>
    <s v="France"/>
    <s v="PayPal"/>
    <s v="English"/>
    <n v="30"/>
    <n v="4"/>
    <b v="0"/>
    <s v="Active"/>
    <x v="410"/>
    <s v="Smartphone"/>
    <s v="55+"/>
    <s v="Afternoon"/>
    <x v="24"/>
    <n v="7.99"/>
    <n v="0.29126213592233008"/>
    <n v="103"/>
    <n v="222"/>
  </r>
  <r>
    <n v="9332"/>
    <s v="Robert"/>
    <d v="2023-05-29T00:00:00"/>
    <d v="2024-12-18T00:00:00"/>
    <n v="15.99"/>
    <n v="191"/>
    <s v="Documentary"/>
    <n v="5"/>
    <n v="1"/>
    <b v="0"/>
    <n v="688"/>
    <n v="192"/>
    <s v="USA"/>
    <s v="PayPal"/>
    <s v="Hindi"/>
    <n v="71"/>
    <n v="4"/>
    <b v="0"/>
    <s v="Active"/>
    <x v="582"/>
    <s v="Smart TV"/>
    <s v="18-24"/>
    <s v="Morning"/>
    <x v="0"/>
    <n v="15.99"/>
    <n v="0.37172774869109948"/>
    <n v="191"/>
    <n v="221"/>
  </r>
  <r>
    <n v="7398"/>
    <s v="Valerie"/>
    <d v="2023-12-15T00:00:00"/>
    <d v="2024-12-15T00:00:00"/>
    <n v="11.99"/>
    <n v="82"/>
    <s v="Drama"/>
    <n v="5"/>
    <n v="1"/>
    <b v="1"/>
    <n v="93"/>
    <n v="46"/>
    <s v="Canada"/>
    <s v="PayPal"/>
    <s v="German"/>
    <n v="41"/>
    <n v="4.7"/>
    <b v="1"/>
    <s v="Active"/>
    <x v="583"/>
    <s v="Smartphone"/>
    <s v="25-34"/>
    <s v="Evening"/>
    <x v="8"/>
    <n v="11.99"/>
    <n v="0.5"/>
    <n v="82"/>
    <n v="224"/>
  </r>
  <r>
    <n v="3572"/>
    <s v="Adam"/>
    <d v="2024-04-04T00:00:00"/>
    <d v="2024-12-15T00:00:00"/>
    <n v="11.99"/>
    <n v="468"/>
    <s v="Documentary"/>
    <n v="5"/>
    <n v="6"/>
    <b v="1"/>
    <n v="799"/>
    <n v="44"/>
    <s v="India"/>
    <s v="PayPal"/>
    <s v="Spanish"/>
    <n v="98"/>
    <n v="4.9000000000000004"/>
    <b v="0"/>
    <s v="Active"/>
    <x v="584"/>
    <s v="Tablet"/>
    <s v="18-24"/>
    <s v="Evening"/>
    <x v="21"/>
    <n v="11.99"/>
    <n v="0.20940170940170941"/>
    <n v="468"/>
    <n v="224"/>
  </r>
  <r>
    <n v="4590"/>
    <s v="Tracy"/>
    <d v="2023-06-20T00:00:00"/>
    <d v="2024-12-03T00:00:00"/>
    <n v="11.99"/>
    <n v="366"/>
    <s v="Romance"/>
    <n v="4"/>
    <n v="3"/>
    <b v="0"/>
    <n v="327"/>
    <n v="1"/>
    <s v="UK"/>
    <s v="Debit Card"/>
    <s v="Hindi"/>
    <n v="56"/>
    <n v="3.6"/>
    <b v="1"/>
    <s v="Active"/>
    <x v="585"/>
    <s v="Desktop"/>
    <s v="55+"/>
    <s v="Late Night"/>
    <x v="4"/>
    <n v="11.99"/>
    <n v="0.15300546448087432"/>
    <n v="366"/>
    <n v="236"/>
  </r>
  <r>
    <n v="1831"/>
    <s v="Jennifer"/>
    <d v="2024-10-12T00:00:00"/>
    <d v="2024-12-11T00:00:00"/>
    <n v="7.99"/>
    <n v="53"/>
    <s v="Sci-Fi"/>
    <n v="1"/>
    <n v="4"/>
    <b v="0"/>
    <n v="685"/>
    <n v="127"/>
    <s v="Germany"/>
    <s v="Credit Card"/>
    <s v="English"/>
    <n v="26"/>
    <n v="4.0999999999999996"/>
    <b v="1"/>
    <s v="Active"/>
    <x v="586"/>
    <s v="Smart TV"/>
    <s v="45-54"/>
    <s v="Late Night"/>
    <x v="19"/>
    <n v="7.99"/>
    <n v="0.49056603773584906"/>
    <n v="53"/>
    <n v="228"/>
  </r>
  <r>
    <n v="6899"/>
    <s v="Paul"/>
    <d v="2023-04-05T00:00:00"/>
    <d v="2024-12-05T00:00:00"/>
    <n v="15.99"/>
    <n v="102"/>
    <s v="Horror"/>
    <n v="1"/>
    <n v="1"/>
    <b v="1"/>
    <n v="604"/>
    <n v="107"/>
    <s v="France"/>
    <s v="Cryptocurrency"/>
    <s v="French"/>
    <n v="9"/>
    <n v="4.3"/>
    <b v="0"/>
    <s v="Active"/>
    <x v="587"/>
    <s v="Tablet"/>
    <s v="25-34"/>
    <s v="Late Night"/>
    <x v="1"/>
    <n v="15.99"/>
    <n v="8.8235294117647065E-2"/>
    <n v="102"/>
    <n v="234"/>
  </r>
  <r>
    <n v="1148"/>
    <s v="Jennifer"/>
    <d v="2024-05-30T00:00:00"/>
    <d v="2024-11-28T00:00:00"/>
    <n v="15.99"/>
    <n v="259"/>
    <s v="Action"/>
    <n v="1"/>
    <n v="5"/>
    <b v="1"/>
    <n v="597"/>
    <n v="165"/>
    <s v="Germany"/>
    <s v="Cryptocurrency"/>
    <s v="German"/>
    <n v="33"/>
    <n v="4.2"/>
    <b v="1"/>
    <s v="Active"/>
    <x v="588"/>
    <s v="Tablet"/>
    <s v="25-34"/>
    <s v="Morning"/>
    <x v="7"/>
    <n v="15.99"/>
    <n v="0.12741312741312741"/>
    <n v="259"/>
    <n v="241"/>
  </r>
  <r>
    <n v="3745"/>
    <s v="Angela"/>
    <d v="2024-09-12T00:00:00"/>
    <d v="2024-12-16T00:00:00"/>
    <n v="11.99"/>
    <n v="81"/>
    <s v="Romance"/>
    <n v="2"/>
    <n v="4"/>
    <b v="0"/>
    <n v="451"/>
    <n v="49"/>
    <s v="Canada"/>
    <s v="Debit Card"/>
    <s v="English"/>
    <n v="11"/>
    <n v="4.7"/>
    <b v="1"/>
    <s v="Active"/>
    <x v="589"/>
    <s v="Tablet"/>
    <s v="35-44"/>
    <s v="Late Night"/>
    <x v="11"/>
    <n v="11.99"/>
    <n v="0.13580246913580246"/>
    <n v="81"/>
    <n v="223"/>
  </r>
  <r>
    <n v="5084"/>
    <s v="Miranda"/>
    <d v="2023-10-25T00:00:00"/>
    <d v="2024-11-22T00:00:00"/>
    <n v="11.99"/>
    <n v="135"/>
    <s v="Action"/>
    <n v="4"/>
    <n v="6"/>
    <b v="0"/>
    <n v="50"/>
    <n v="15"/>
    <s v="Canada"/>
    <s v="Credit Card"/>
    <s v="French"/>
    <n v="91"/>
    <n v="4.4000000000000004"/>
    <b v="0"/>
    <s v="Active"/>
    <x v="590"/>
    <s v="Smart TV"/>
    <s v="55+"/>
    <s v="Late Night"/>
    <x v="23"/>
    <n v="11.99"/>
    <n v="0.67407407407407405"/>
    <n v="135"/>
    <n v="247"/>
  </r>
  <r>
    <n v="7179"/>
    <s v="Michael"/>
    <d v="2023-09-09T00:00:00"/>
    <d v="2024-11-29T00:00:00"/>
    <n v="11.99"/>
    <n v="465"/>
    <s v="Comedy"/>
    <n v="2"/>
    <n v="3"/>
    <b v="1"/>
    <n v="987"/>
    <n v="91"/>
    <s v="France"/>
    <s v="Debit Card"/>
    <s v="Mandarin"/>
    <n v="8"/>
    <n v="4.5999999999999996"/>
    <b v="1"/>
    <s v="Active"/>
    <x v="591"/>
    <s v="Smartphone"/>
    <s v="35-44"/>
    <s v="Morning"/>
    <x v="5"/>
    <n v="11.99"/>
    <n v="1.7204301075268817E-2"/>
    <n v="465"/>
    <n v="240"/>
  </r>
  <r>
    <n v="1005"/>
    <s v="Joseph"/>
    <d v="2023-02-21T00:00:00"/>
    <d v="2024-12-10T00:00:00"/>
    <n v="11.99"/>
    <n v="163"/>
    <s v="Horror"/>
    <n v="2"/>
    <n v="1"/>
    <b v="0"/>
    <n v="817"/>
    <n v="182"/>
    <s v="India"/>
    <s v="Credit Card"/>
    <s v="English"/>
    <n v="43"/>
    <n v="4.5999999999999996"/>
    <b v="1"/>
    <s v="Active"/>
    <x v="592"/>
    <s v="Laptop"/>
    <s v="55+"/>
    <s v="Afternoon"/>
    <x v="12"/>
    <n v="11.99"/>
    <n v="0.26380368098159507"/>
    <n v="163"/>
    <n v="229"/>
  </r>
  <r>
    <n v="6405"/>
    <s v="Adam"/>
    <d v="2023-04-14T00:00:00"/>
    <d v="2024-12-11T00:00:00"/>
    <n v="11.99"/>
    <n v="321"/>
    <s v="Comedy"/>
    <n v="1"/>
    <n v="6"/>
    <b v="1"/>
    <n v="361"/>
    <n v="12"/>
    <s v="India"/>
    <s v="Cryptocurrency"/>
    <s v="German"/>
    <n v="72"/>
    <n v="4.9000000000000004"/>
    <b v="1"/>
    <s v="Active"/>
    <x v="593"/>
    <s v="Tablet"/>
    <s v="18-24"/>
    <s v="Late Night"/>
    <x v="1"/>
    <n v="11.99"/>
    <n v="0.22429906542056074"/>
    <n v="321"/>
    <n v="228"/>
  </r>
  <r>
    <n v="5215"/>
    <s v="Robert"/>
    <d v="2023-04-17T00:00:00"/>
    <d v="2024-12-17T00:00:00"/>
    <n v="7.99"/>
    <n v="212"/>
    <s v="Romance"/>
    <n v="5"/>
    <n v="5"/>
    <b v="0"/>
    <n v="146"/>
    <n v="147"/>
    <s v="UK"/>
    <s v="Debit Card"/>
    <s v="French"/>
    <n v="23"/>
    <n v="3.4"/>
    <b v="0"/>
    <s v="Active"/>
    <x v="594"/>
    <s v="Smart TV"/>
    <s v="18-24"/>
    <s v="Afternoon"/>
    <x v="1"/>
    <n v="7.99"/>
    <n v="0.10849056603773585"/>
    <n v="212"/>
    <n v="222"/>
  </r>
  <r>
    <n v="7525"/>
    <s v="Michelle"/>
    <d v="2024-06-26T00:00:00"/>
    <d v="2024-12-18T00:00:00"/>
    <n v="15.99"/>
    <n v="453"/>
    <s v="Action"/>
    <n v="1"/>
    <n v="4"/>
    <b v="0"/>
    <n v="313"/>
    <n v="1"/>
    <s v="Germany"/>
    <s v="PayPal"/>
    <s v="English"/>
    <n v="7"/>
    <n v="3.7"/>
    <b v="1"/>
    <s v="Active"/>
    <x v="595"/>
    <s v="Smart TV"/>
    <s v="25-34"/>
    <s v="Morning"/>
    <x v="14"/>
    <n v="15.99"/>
    <n v="1.5452538631346579E-2"/>
    <n v="453"/>
    <n v="221"/>
  </r>
  <r>
    <n v="9115"/>
    <s v="Jennifer"/>
    <d v="2024-07-17T00:00:00"/>
    <d v="2024-12-17T00:00:00"/>
    <n v="11.99"/>
    <n v="34"/>
    <s v="Comedy"/>
    <n v="1"/>
    <n v="1"/>
    <b v="0"/>
    <n v="80"/>
    <n v="71"/>
    <s v="Canada"/>
    <s v="Credit Card"/>
    <s v="German"/>
    <n v="55"/>
    <n v="3.6"/>
    <b v="0"/>
    <s v="Active"/>
    <x v="596"/>
    <s v="Laptop"/>
    <s v="45-54"/>
    <s v="Late Night"/>
    <x v="17"/>
    <n v="11.99"/>
    <n v="1.6176470588235294"/>
    <n v="34"/>
    <n v="222"/>
  </r>
  <r>
    <n v="6454"/>
    <s v="Nicholas"/>
    <d v="2024-04-08T00:00:00"/>
    <d v="2024-12-15T00:00:00"/>
    <n v="15.99"/>
    <n v="197"/>
    <s v="Comedy"/>
    <n v="1"/>
    <n v="4"/>
    <b v="1"/>
    <n v="860"/>
    <n v="42"/>
    <s v="USA"/>
    <s v="Credit Card"/>
    <s v="French"/>
    <n v="97"/>
    <n v="4"/>
    <b v="1"/>
    <s v="Active"/>
    <x v="597"/>
    <s v="Tablet"/>
    <s v="35-44"/>
    <s v="Afternoon"/>
    <x v="21"/>
    <n v="15.99"/>
    <n v="0.49238578680203043"/>
    <n v="197"/>
    <n v="224"/>
  </r>
  <r>
    <n v="4781"/>
    <s v="Sierra"/>
    <d v="2024-04-25T00:00:00"/>
    <d v="2024-12-01T00:00:00"/>
    <n v="15.99"/>
    <n v="361"/>
    <s v="Comedy"/>
    <n v="5"/>
    <n v="3"/>
    <b v="1"/>
    <n v="67"/>
    <n v="66"/>
    <s v="India"/>
    <s v="PayPal"/>
    <s v="German"/>
    <n v="3"/>
    <n v="3.7"/>
    <b v="1"/>
    <s v="Active"/>
    <x v="598"/>
    <s v="Tablet"/>
    <s v="55+"/>
    <s v="Evening"/>
    <x v="21"/>
    <n v="15.99"/>
    <n v="8.3102493074792248E-3"/>
    <n v="361"/>
    <n v="238"/>
  </r>
  <r>
    <n v="5040"/>
    <s v="Andre"/>
    <d v="2023-12-04T00:00:00"/>
    <d v="2024-12-02T00:00:00"/>
    <n v="11.99"/>
    <n v="166"/>
    <s v="Sci-Fi"/>
    <n v="5"/>
    <n v="2"/>
    <b v="1"/>
    <n v="178"/>
    <n v="61"/>
    <s v="France"/>
    <s v="Debit Card"/>
    <s v="French"/>
    <n v="30"/>
    <n v="3.1"/>
    <b v="0"/>
    <s v="Active"/>
    <x v="599"/>
    <s v="Smartphone"/>
    <s v="18-24"/>
    <s v="Late Night"/>
    <x v="8"/>
    <n v="11.99"/>
    <n v="0.18072289156626506"/>
    <n v="166"/>
    <n v="237"/>
  </r>
  <r>
    <n v="3209"/>
    <s v="Ann"/>
    <d v="2023-11-20T00:00:00"/>
    <d v="2024-11-26T00:00:00"/>
    <n v="7.99"/>
    <n v="168"/>
    <s v="Documentary"/>
    <n v="3"/>
    <n v="1"/>
    <b v="0"/>
    <n v="113"/>
    <n v="85"/>
    <s v="UK"/>
    <s v="Cryptocurrency"/>
    <s v="Spanish"/>
    <n v="52"/>
    <n v="4.7"/>
    <b v="0"/>
    <s v="Active"/>
    <x v="600"/>
    <s v="Smartphone"/>
    <s v="18-24"/>
    <s v="Evening"/>
    <x v="15"/>
    <n v="7.99"/>
    <n v="0.30952380952380953"/>
    <n v="168"/>
    <n v="243"/>
  </r>
  <r>
    <n v="8703"/>
    <s v="Ryan"/>
    <d v="2024-07-06T00:00:00"/>
    <d v="2024-11-22T00:00:00"/>
    <n v="15.99"/>
    <n v="336"/>
    <s v="Drama"/>
    <n v="1"/>
    <n v="4"/>
    <b v="1"/>
    <n v="855"/>
    <n v="186"/>
    <s v="Canada"/>
    <s v="PayPal"/>
    <s v="Mandarin"/>
    <n v="54"/>
    <n v="3.6"/>
    <b v="0"/>
    <s v="Active"/>
    <x v="202"/>
    <s v="Tablet"/>
    <s v="25-34"/>
    <s v="Late Night"/>
    <x v="17"/>
    <n v="15.99"/>
    <n v="0.16071428571428573"/>
    <n v="336"/>
    <n v="247"/>
  </r>
  <r>
    <n v="2536"/>
    <s v="Christopher"/>
    <d v="2024-02-26T00:00:00"/>
    <d v="2024-12-14T00:00:00"/>
    <n v="15.99"/>
    <n v="212"/>
    <s v="Horror"/>
    <n v="2"/>
    <n v="4"/>
    <b v="0"/>
    <n v="608"/>
    <n v="96"/>
    <s v="France"/>
    <s v="Cryptocurrency"/>
    <s v="Mandarin"/>
    <n v="76"/>
    <n v="4"/>
    <b v="0"/>
    <s v="Active"/>
    <x v="601"/>
    <s v="Smart TV"/>
    <s v="55+"/>
    <s v="Afternoon"/>
    <x v="20"/>
    <n v="15.99"/>
    <n v="0.35849056603773582"/>
    <n v="212"/>
    <n v="225"/>
  </r>
  <r>
    <n v="2057"/>
    <s v="Jocelyn"/>
    <d v="2023-04-25T00:00:00"/>
    <d v="2024-11-23T00:00:00"/>
    <n v="7.99"/>
    <n v="185"/>
    <s v="Horror"/>
    <n v="3"/>
    <n v="6"/>
    <b v="1"/>
    <n v="804"/>
    <n v="49"/>
    <s v="USA"/>
    <s v="Credit Card"/>
    <s v="Mandarin"/>
    <n v="32"/>
    <n v="4.0999999999999996"/>
    <b v="0"/>
    <s v="Active"/>
    <x v="602"/>
    <s v="Smartphone"/>
    <s v="35-44"/>
    <s v="Morning"/>
    <x v="1"/>
    <n v="7.99"/>
    <n v="0.17297297297297298"/>
    <n v="185"/>
    <n v="246"/>
  </r>
  <r>
    <n v="5627"/>
    <s v="Kara"/>
    <d v="2024-01-07T00:00:00"/>
    <d v="2024-12-05T00:00:00"/>
    <n v="11.99"/>
    <n v="124"/>
    <s v="Sci-Fi"/>
    <n v="4"/>
    <n v="2"/>
    <b v="1"/>
    <n v="207"/>
    <n v="140"/>
    <s v="USA"/>
    <s v="Cryptocurrency"/>
    <s v="Hindi"/>
    <n v="44"/>
    <n v="4.8"/>
    <b v="1"/>
    <s v="Active"/>
    <x v="603"/>
    <s v="Laptop"/>
    <s v="45-54"/>
    <s v="Evening"/>
    <x v="16"/>
    <n v="11.99"/>
    <n v="0.35483870967741937"/>
    <n v="124"/>
    <n v="234"/>
  </r>
  <r>
    <n v="4763"/>
    <s v="Dustin"/>
    <d v="2024-02-12T00:00:00"/>
    <d v="2024-12-05T00:00:00"/>
    <n v="15.99"/>
    <n v="256"/>
    <s v="Action"/>
    <n v="1"/>
    <n v="1"/>
    <b v="0"/>
    <n v="118"/>
    <n v="104"/>
    <s v="Australia"/>
    <s v="Debit Card"/>
    <s v="Mandarin"/>
    <n v="8"/>
    <n v="3.5"/>
    <b v="0"/>
    <s v="Active"/>
    <x v="604"/>
    <s v="Desktop"/>
    <s v="45-54"/>
    <s v="Evening"/>
    <x v="20"/>
    <n v="15.99"/>
    <n v="3.125E-2"/>
    <n v="256"/>
    <n v="234"/>
  </r>
  <r>
    <n v="4577"/>
    <s v="Kevin"/>
    <d v="2024-06-22T00:00:00"/>
    <d v="2024-12-11T00:00:00"/>
    <n v="11.99"/>
    <n v="58"/>
    <s v="Comedy"/>
    <n v="1"/>
    <n v="6"/>
    <b v="0"/>
    <n v="983"/>
    <n v="8"/>
    <s v="UK"/>
    <s v="Credit Card"/>
    <s v="English"/>
    <n v="75"/>
    <n v="4.3"/>
    <b v="1"/>
    <s v="Active"/>
    <x v="39"/>
    <s v="Tablet"/>
    <s v="55+"/>
    <s v="Afternoon"/>
    <x v="14"/>
    <n v="11.99"/>
    <n v="1.2931034482758621"/>
    <n v="58"/>
    <n v="228"/>
  </r>
  <r>
    <n v="5216"/>
    <s v="Tammy"/>
    <d v="2024-09-22T00:00:00"/>
    <d v="2024-11-21T00:00:00"/>
    <n v="15.99"/>
    <n v="135"/>
    <s v="Comedy"/>
    <n v="3"/>
    <n v="2"/>
    <b v="0"/>
    <n v="523"/>
    <n v="159"/>
    <s v="USA"/>
    <s v="Debit Card"/>
    <s v="Hindi"/>
    <n v="11"/>
    <n v="4.8"/>
    <b v="1"/>
    <s v="Active"/>
    <x v="605"/>
    <s v="Laptop"/>
    <s v="25-34"/>
    <s v="Late Night"/>
    <x v="11"/>
    <n v="15.99"/>
    <n v="8.1481481481481488E-2"/>
    <n v="135"/>
    <n v="248"/>
  </r>
  <r>
    <n v="3941"/>
    <s v="Krista"/>
    <d v="2024-09-16T00:00:00"/>
    <d v="2024-11-29T00:00:00"/>
    <n v="11.99"/>
    <n v="163"/>
    <s v="Romance"/>
    <n v="5"/>
    <n v="2"/>
    <b v="0"/>
    <n v="786"/>
    <n v="94"/>
    <s v="UK"/>
    <s v="Cryptocurrency"/>
    <s v="Mandarin"/>
    <n v="18"/>
    <n v="4.5999999999999996"/>
    <b v="1"/>
    <s v="Active"/>
    <x v="606"/>
    <s v="Laptop"/>
    <s v="25-34"/>
    <s v="Evening"/>
    <x v="11"/>
    <n v="11.99"/>
    <n v="0.11042944785276074"/>
    <n v="163"/>
    <n v="240"/>
  </r>
  <r>
    <n v="4396"/>
    <s v="Jesse"/>
    <d v="2023-01-02T00:00:00"/>
    <d v="2024-12-17T00:00:00"/>
    <n v="15.99"/>
    <n v="120"/>
    <s v="Drama"/>
    <n v="2"/>
    <n v="3"/>
    <b v="0"/>
    <n v="781"/>
    <n v="97"/>
    <s v="Canada"/>
    <s v="Credit Card"/>
    <s v="English"/>
    <n v="46"/>
    <n v="3.3"/>
    <b v="1"/>
    <s v="Active"/>
    <x v="607"/>
    <s v="Smart TV"/>
    <s v="18-24"/>
    <s v="Evening"/>
    <x v="3"/>
    <n v="15.99"/>
    <n v="0.38333333333333336"/>
    <n v="120"/>
    <n v="222"/>
  </r>
  <r>
    <n v="4865"/>
    <s v="Charles"/>
    <d v="2023-12-20T00:00:00"/>
    <d v="2024-11-28T00:00:00"/>
    <n v="7.99"/>
    <n v="439"/>
    <s v="Sci-Fi"/>
    <n v="1"/>
    <n v="5"/>
    <b v="1"/>
    <n v="434"/>
    <n v="104"/>
    <s v="France"/>
    <s v="PayPal"/>
    <s v="Hindi"/>
    <n v="36"/>
    <n v="4.5"/>
    <b v="1"/>
    <s v="Active"/>
    <x v="608"/>
    <s v="Smartphone"/>
    <s v="55+"/>
    <s v="Morning"/>
    <x v="8"/>
    <n v="7.99"/>
    <n v="8.2004555808656038E-2"/>
    <n v="439"/>
    <n v="241"/>
  </r>
  <r>
    <n v="2497"/>
    <s v="Diana"/>
    <d v="2023-07-28T00:00:00"/>
    <d v="2024-11-30T00:00:00"/>
    <n v="7.99"/>
    <n v="223"/>
    <s v="Documentary"/>
    <n v="1"/>
    <n v="4"/>
    <b v="0"/>
    <n v="824"/>
    <n v="125"/>
    <s v="UK"/>
    <s v="Credit Card"/>
    <s v="Hindi"/>
    <n v="56"/>
    <n v="4.5"/>
    <b v="1"/>
    <s v="Active"/>
    <x v="609"/>
    <s v="Smart TV"/>
    <s v="18-24"/>
    <s v="Evening"/>
    <x v="13"/>
    <n v="7.99"/>
    <n v="0.25112107623318386"/>
    <n v="223"/>
    <n v="239"/>
  </r>
  <r>
    <n v="4945"/>
    <s v="Alexander"/>
    <d v="2024-05-04T00:00:00"/>
    <d v="2024-11-22T00:00:00"/>
    <n v="11.99"/>
    <n v="485"/>
    <s v="Romance"/>
    <n v="1"/>
    <n v="1"/>
    <b v="1"/>
    <n v="230"/>
    <n v="21"/>
    <s v="Canada"/>
    <s v="PayPal"/>
    <s v="Spanish"/>
    <n v="83"/>
    <n v="4.0999999999999996"/>
    <b v="0"/>
    <s v="Active"/>
    <x v="610"/>
    <s v="Smartphone"/>
    <s v="45-54"/>
    <s v="Afternoon"/>
    <x v="7"/>
    <n v="11.99"/>
    <n v="0.1711340206185567"/>
    <n v="485"/>
    <n v="247"/>
  </r>
  <r>
    <n v="5227"/>
    <s v="Eugene"/>
    <d v="2024-02-15T00:00:00"/>
    <d v="2024-12-06T00:00:00"/>
    <n v="7.99"/>
    <n v="474"/>
    <s v="Drama"/>
    <n v="3"/>
    <n v="6"/>
    <b v="1"/>
    <n v="358"/>
    <n v="147"/>
    <s v="USA"/>
    <s v="Cryptocurrency"/>
    <s v="Hindi"/>
    <n v="44"/>
    <n v="3.9"/>
    <b v="1"/>
    <s v="Active"/>
    <x v="611"/>
    <s v="Tablet"/>
    <s v="25-34"/>
    <s v="Morning"/>
    <x v="20"/>
    <n v="7.99"/>
    <n v="9.2827004219409287E-2"/>
    <n v="474"/>
    <n v="233"/>
  </r>
  <r>
    <n v="2150"/>
    <s v="Danielle"/>
    <d v="2024-04-12T00:00:00"/>
    <d v="2024-12-09T00:00:00"/>
    <n v="11.99"/>
    <n v="259"/>
    <s v="Horror"/>
    <n v="2"/>
    <n v="1"/>
    <b v="0"/>
    <n v="380"/>
    <n v="9"/>
    <s v="USA"/>
    <s v="Cryptocurrency"/>
    <s v="Mandarin"/>
    <n v="49"/>
    <n v="3.2"/>
    <b v="0"/>
    <s v="Active"/>
    <x v="612"/>
    <s v="Smartphone"/>
    <s v="55+"/>
    <s v="Evening"/>
    <x v="21"/>
    <n v="11.99"/>
    <n v="0.1891891891891892"/>
    <n v="259"/>
    <n v="230"/>
  </r>
  <r>
    <n v="7145"/>
    <s v="Abigail"/>
    <d v="2024-10-28T00:00:00"/>
    <d v="2024-11-22T00:00:00"/>
    <n v="7.99"/>
    <n v="53"/>
    <s v="Drama"/>
    <n v="2"/>
    <n v="1"/>
    <b v="0"/>
    <n v="647"/>
    <n v="165"/>
    <s v="USA"/>
    <s v="PayPal"/>
    <s v="Spanish"/>
    <n v="88"/>
    <n v="4"/>
    <b v="0"/>
    <s v="Active"/>
    <x v="613"/>
    <s v="Tablet"/>
    <s v="45-54"/>
    <s v="Late Night"/>
    <x v="19"/>
    <n v="7.99"/>
    <n v="1.6603773584905661"/>
    <n v="53"/>
    <n v="247"/>
  </r>
  <r>
    <n v="2040"/>
    <s v="Hayden"/>
    <d v="2024-10-11T00:00:00"/>
    <d v="2024-11-30T00:00:00"/>
    <n v="7.99"/>
    <n v="221"/>
    <s v="Horror"/>
    <n v="1"/>
    <n v="3"/>
    <b v="1"/>
    <n v="518"/>
    <n v="157"/>
    <s v="Australia"/>
    <s v="Cryptocurrency"/>
    <s v="English"/>
    <n v="4"/>
    <n v="3.7"/>
    <b v="1"/>
    <s v="Active"/>
    <x v="614"/>
    <s v="Laptop"/>
    <s v="18-24"/>
    <s v="Late Night"/>
    <x v="19"/>
    <n v="7.99"/>
    <n v="1.8099547511312219E-2"/>
    <n v="221"/>
    <n v="239"/>
  </r>
  <r>
    <n v="4191"/>
    <s v="Barbara"/>
    <d v="2023-04-19T00:00:00"/>
    <d v="2024-12-03T00:00:00"/>
    <n v="7.99"/>
    <n v="46"/>
    <s v="Horror"/>
    <n v="2"/>
    <n v="4"/>
    <b v="0"/>
    <n v="33"/>
    <n v="120"/>
    <s v="Germany"/>
    <s v="Cryptocurrency"/>
    <s v="Hindi"/>
    <n v="77"/>
    <n v="3.9"/>
    <b v="1"/>
    <s v="Active"/>
    <x v="615"/>
    <s v="Tablet"/>
    <s v="35-44"/>
    <s v="Evening"/>
    <x v="1"/>
    <n v="7.99"/>
    <n v="1.673913043478261"/>
    <n v="46"/>
    <n v="236"/>
  </r>
  <r>
    <n v="4336"/>
    <s v="Jennifer"/>
    <d v="2023-08-02T00:00:00"/>
    <d v="2024-12-11T00:00:00"/>
    <n v="15.99"/>
    <n v="253"/>
    <s v="Documentary"/>
    <n v="4"/>
    <n v="2"/>
    <b v="0"/>
    <n v="660"/>
    <n v="151"/>
    <s v="UK"/>
    <s v="Cryptocurrency"/>
    <s v="Hindi"/>
    <n v="43"/>
    <n v="3.4"/>
    <b v="1"/>
    <s v="Active"/>
    <x v="616"/>
    <s v="Smartphone"/>
    <s v="18-24"/>
    <s v="Late Night"/>
    <x v="2"/>
    <n v="15.99"/>
    <n v="0.16996047430830039"/>
    <n v="253"/>
    <n v="228"/>
  </r>
  <r>
    <n v="5438"/>
    <s v="Lindsey"/>
    <d v="2023-10-06T00:00:00"/>
    <d v="2024-11-30T00:00:00"/>
    <n v="11.99"/>
    <n v="478"/>
    <s v="Drama"/>
    <n v="1"/>
    <n v="6"/>
    <b v="1"/>
    <n v="517"/>
    <n v="200"/>
    <s v="France"/>
    <s v="Debit Card"/>
    <s v="Hindi"/>
    <n v="41"/>
    <n v="4.8"/>
    <b v="0"/>
    <s v="Active"/>
    <x v="617"/>
    <s v="Smart TV"/>
    <s v="45-54"/>
    <s v="Late Night"/>
    <x v="23"/>
    <n v="11.99"/>
    <n v="8.5774058577405859E-2"/>
    <n v="478"/>
    <n v="239"/>
  </r>
  <r>
    <n v="9857"/>
    <s v="April"/>
    <d v="2023-09-26T00:00:00"/>
    <d v="2024-12-02T00:00:00"/>
    <n v="7.99"/>
    <n v="145"/>
    <s v="Action"/>
    <n v="2"/>
    <n v="5"/>
    <b v="0"/>
    <n v="882"/>
    <n v="23"/>
    <s v="Germany"/>
    <s v="Cryptocurrency"/>
    <s v="French"/>
    <n v="79"/>
    <n v="5"/>
    <b v="1"/>
    <s v="Active"/>
    <x v="618"/>
    <s v="Smart TV"/>
    <s v="45-54"/>
    <s v="Morning"/>
    <x v="5"/>
    <n v="7.99"/>
    <n v="0.54482758620689653"/>
    <n v="145"/>
    <n v="237"/>
  </r>
  <r>
    <n v="4767"/>
    <s v="Charles"/>
    <d v="2023-12-19T00:00:00"/>
    <d v="2024-11-24T00:00:00"/>
    <n v="15.99"/>
    <n v="366"/>
    <s v="Documentary"/>
    <n v="1"/>
    <n v="3"/>
    <b v="1"/>
    <n v="349"/>
    <n v="50"/>
    <s v="Australia"/>
    <s v="Cryptocurrency"/>
    <s v="French"/>
    <n v="21"/>
    <n v="5"/>
    <b v="1"/>
    <s v="Active"/>
    <x v="619"/>
    <s v="Smartphone"/>
    <s v="25-34"/>
    <s v="Late Night"/>
    <x v="8"/>
    <n v="15.99"/>
    <n v="5.737704918032787E-2"/>
    <n v="366"/>
    <n v="245"/>
  </r>
  <r>
    <n v="9374"/>
    <s v="John"/>
    <d v="2024-12-17T00:00:00"/>
    <d v="2024-12-01T00:00:00"/>
    <n v="15.99"/>
    <n v="301"/>
    <s v="Action"/>
    <n v="4"/>
    <n v="6"/>
    <b v="0"/>
    <n v="619"/>
    <n v="172"/>
    <s v="USA"/>
    <s v="Debit Card"/>
    <s v="English"/>
    <n v="37"/>
    <n v="4.2"/>
    <b v="1"/>
    <s v="Active"/>
    <x v="620"/>
    <s v="Tablet"/>
    <s v="45-54"/>
    <s v="Evening"/>
    <x v="18"/>
    <n v="15.99"/>
    <n v="0.12292358803986711"/>
    <n v="301"/>
    <n v="238"/>
  </r>
  <r>
    <n v="3918"/>
    <s v="Jennifer"/>
    <d v="2023-10-17T00:00:00"/>
    <d v="2024-11-28T00:00:00"/>
    <n v="7.99"/>
    <n v="26"/>
    <s v="Action"/>
    <n v="4"/>
    <n v="5"/>
    <b v="0"/>
    <n v="416"/>
    <n v="146"/>
    <s v="UK"/>
    <s v="Debit Card"/>
    <s v="Mandarin"/>
    <n v="41"/>
    <n v="3.5"/>
    <b v="1"/>
    <s v="Active"/>
    <x v="621"/>
    <s v="Smart TV"/>
    <s v="35-44"/>
    <s v="Evening"/>
    <x v="23"/>
    <n v="7.99"/>
    <n v="1.5769230769230769"/>
    <n v="26"/>
    <n v="241"/>
  </r>
  <r>
    <n v="9866"/>
    <s v="Matthew"/>
    <d v="2024-07-12T00:00:00"/>
    <d v="2024-12-17T00:00:00"/>
    <n v="11.99"/>
    <n v="208"/>
    <s v="Drama"/>
    <n v="1"/>
    <n v="1"/>
    <b v="0"/>
    <n v="466"/>
    <n v="174"/>
    <s v="USA"/>
    <s v="Credit Card"/>
    <s v="English"/>
    <n v="51"/>
    <n v="4"/>
    <b v="1"/>
    <s v="Active"/>
    <x v="622"/>
    <s v="Smartphone"/>
    <s v="35-44"/>
    <s v="Evening"/>
    <x v="17"/>
    <n v="11.99"/>
    <n v="0.24519230769230768"/>
    <n v="208"/>
    <n v="222"/>
  </r>
  <r>
    <n v="6389"/>
    <s v="Brittney"/>
    <d v="2022-12-23T00:00:00"/>
    <d v="2024-12-18T00:00:00"/>
    <n v="11.99"/>
    <n v="109"/>
    <s v="Documentary"/>
    <n v="2"/>
    <n v="3"/>
    <b v="0"/>
    <n v="701"/>
    <n v="4"/>
    <s v="Canada"/>
    <s v="PayPal"/>
    <s v="Hindi"/>
    <n v="64"/>
    <n v="3.5"/>
    <b v="0"/>
    <s v="Active"/>
    <x v="623"/>
    <s v="Laptop"/>
    <s v="35-44"/>
    <s v="Afternoon"/>
    <x v="22"/>
    <n v="11.99"/>
    <n v="0.58715596330275233"/>
    <n v="109"/>
    <n v="221"/>
  </r>
  <r>
    <n v="8733"/>
    <s v="Steven"/>
    <d v="2024-06-06T00:00:00"/>
    <d v="2024-12-16T00:00:00"/>
    <n v="15.99"/>
    <n v="451"/>
    <s v="Horror"/>
    <n v="4"/>
    <n v="4"/>
    <b v="1"/>
    <n v="742"/>
    <n v="140"/>
    <s v="Australia"/>
    <s v="Debit Card"/>
    <s v="English"/>
    <n v="37"/>
    <n v="4.0999999999999996"/>
    <b v="1"/>
    <s v="Active"/>
    <x v="624"/>
    <s v="Smart TV"/>
    <s v="35-44"/>
    <s v="Afternoon"/>
    <x v="14"/>
    <n v="15.99"/>
    <n v="8.2039911308203997E-2"/>
    <n v="451"/>
    <n v="223"/>
  </r>
  <r>
    <n v="8105"/>
    <s v="Mary"/>
    <d v="2023-09-23T00:00:00"/>
    <d v="2024-11-26T00:00:00"/>
    <n v="15.99"/>
    <n v="33"/>
    <s v="Drama"/>
    <n v="4"/>
    <n v="5"/>
    <b v="1"/>
    <n v="228"/>
    <n v="42"/>
    <s v="India"/>
    <s v="Credit Card"/>
    <s v="Hindi"/>
    <n v="21"/>
    <n v="4"/>
    <b v="1"/>
    <s v="Active"/>
    <x v="625"/>
    <s v="Smartphone"/>
    <s v="35-44"/>
    <s v="Late Night"/>
    <x v="5"/>
    <n v="15.99"/>
    <n v="0.63636363636363635"/>
    <n v="33"/>
    <n v="243"/>
  </r>
  <r>
    <n v="3443"/>
    <s v="Kevin"/>
    <d v="2024-03-01T00:00:00"/>
    <d v="2024-12-05T00:00:00"/>
    <n v="15.99"/>
    <n v="467"/>
    <s v="Documentary"/>
    <n v="4"/>
    <n v="2"/>
    <b v="0"/>
    <n v="18"/>
    <n v="34"/>
    <s v="Australia"/>
    <s v="Cryptocurrency"/>
    <s v="French"/>
    <n v="100"/>
    <n v="4.0999999999999996"/>
    <b v="1"/>
    <s v="Active"/>
    <x v="626"/>
    <s v="Smartphone"/>
    <s v="18-24"/>
    <s v="Afternoon"/>
    <x v="10"/>
    <n v="15.99"/>
    <n v="0.21413276231263384"/>
    <n v="467"/>
    <n v="234"/>
  </r>
  <r>
    <n v="2664"/>
    <s v="Charles"/>
    <d v="2023-10-15T00:00:00"/>
    <d v="2024-11-27T00:00:00"/>
    <n v="7.99"/>
    <n v="123"/>
    <s v="Comedy"/>
    <n v="2"/>
    <n v="3"/>
    <b v="1"/>
    <n v="826"/>
    <n v="79"/>
    <s v="Germany"/>
    <s v="Credit Card"/>
    <s v="German"/>
    <n v="34"/>
    <n v="3.5"/>
    <b v="0"/>
    <s v="Active"/>
    <x v="627"/>
    <s v="Desktop"/>
    <s v="18-24"/>
    <s v="Evening"/>
    <x v="23"/>
    <n v="7.99"/>
    <n v="0.27642276422764228"/>
    <n v="123"/>
    <n v="242"/>
  </r>
  <r>
    <n v="1782"/>
    <s v="Carla"/>
    <d v="2023-05-01T00:00:00"/>
    <d v="2024-11-29T00:00:00"/>
    <n v="15.99"/>
    <n v="139"/>
    <s v="Romance"/>
    <n v="1"/>
    <n v="4"/>
    <b v="1"/>
    <n v="357"/>
    <n v="44"/>
    <s v="India"/>
    <s v="Debit Card"/>
    <s v="Spanish"/>
    <n v="67"/>
    <n v="4.0999999999999996"/>
    <b v="0"/>
    <s v="Active"/>
    <x v="628"/>
    <s v="Desktop"/>
    <s v="45-54"/>
    <s v="Evening"/>
    <x v="0"/>
    <n v="15.99"/>
    <n v="0.48201438848920863"/>
    <n v="139"/>
    <n v="240"/>
  </r>
  <r>
    <n v="1337"/>
    <s v="Shane"/>
    <d v="2023-04-20T00:00:00"/>
    <d v="2024-12-16T00:00:00"/>
    <n v="7.99"/>
    <n v="103"/>
    <s v="Romance"/>
    <n v="2"/>
    <n v="1"/>
    <b v="0"/>
    <n v="474"/>
    <n v="2"/>
    <s v="Germany"/>
    <s v="PayPal"/>
    <s v="German"/>
    <n v="31"/>
    <n v="3.5"/>
    <b v="0"/>
    <s v="Active"/>
    <x v="629"/>
    <s v="Smart TV"/>
    <s v="18-24"/>
    <s v="Afternoon"/>
    <x v="1"/>
    <n v="7.99"/>
    <n v="0.30097087378640774"/>
    <n v="103"/>
    <n v="223"/>
  </r>
  <r>
    <n v="5901"/>
    <s v="Robert"/>
    <d v="2023-04-06T00:00:00"/>
    <d v="2024-12-18T00:00:00"/>
    <n v="7.99"/>
    <n v="207"/>
    <s v="Horror"/>
    <n v="5"/>
    <n v="5"/>
    <b v="1"/>
    <n v="946"/>
    <n v="166"/>
    <s v="France"/>
    <s v="Cryptocurrency"/>
    <s v="Hindi"/>
    <n v="96"/>
    <n v="4.5999999999999996"/>
    <b v="0"/>
    <s v="Active"/>
    <x v="630"/>
    <s v="Tablet"/>
    <s v="55+"/>
    <s v="Evening"/>
    <x v="1"/>
    <n v="7.99"/>
    <n v="0.46376811594202899"/>
    <n v="207"/>
    <n v="221"/>
  </r>
  <r>
    <n v="2731"/>
    <s v="Brooke"/>
    <d v="2024-06-11T00:00:00"/>
    <d v="2024-12-13T00:00:00"/>
    <n v="15.99"/>
    <n v="267"/>
    <s v="Romance"/>
    <n v="5"/>
    <n v="5"/>
    <b v="1"/>
    <n v="890"/>
    <n v="187"/>
    <s v="UK"/>
    <s v="PayPal"/>
    <s v="French"/>
    <n v="98"/>
    <n v="3"/>
    <b v="1"/>
    <s v="Active"/>
    <x v="631"/>
    <s v="Laptop"/>
    <s v="45-54"/>
    <s v="Morning"/>
    <x v="14"/>
    <n v="15.99"/>
    <n v="0.36704119850187267"/>
    <n v="267"/>
    <n v="226"/>
  </r>
  <r>
    <n v="8307"/>
    <s v="Carmen"/>
    <d v="2024-01-04T00:00:00"/>
    <d v="2024-12-06T00:00:00"/>
    <n v="7.99"/>
    <n v="266"/>
    <s v="Horror"/>
    <n v="5"/>
    <n v="3"/>
    <b v="1"/>
    <n v="583"/>
    <n v="131"/>
    <s v="Canada"/>
    <s v="Debit Card"/>
    <s v="Mandarin"/>
    <n v="0"/>
    <n v="4"/>
    <b v="0"/>
    <s v="Active"/>
    <x v="632"/>
    <s v="Tablet"/>
    <s v="35-44"/>
    <s v="Morning"/>
    <x v="16"/>
    <n v="7.99"/>
    <n v="0"/>
    <n v="266"/>
    <n v="233"/>
  </r>
  <r>
    <n v="8019"/>
    <s v="Stefanie"/>
    <d v="2023-02-19T00:00:00"/>
    <d v="2024-11-19T00:00:00"/>
    <n v="11.99"/>
    <n v="240"/>
    <s v="Comedy"/>
    <n v="4"/>
    <n v="1"/>
    <b v="0"/>
    <n v="304"/>
    <n v="25"/>
    <s v="Canada"/>
    <s v="PayPal"/>
    <s v="German"/>
    <n v="66"/>
    <n v="4.5999999999999996"/>
    <b v="0"/>
    <s v="Active"/>
    <x v="633"/>
    <s v="Smart TV"/>
    <s v="18-24"/>
    <s v="Evening"/>
    <x v="12"/>
    <n v="11.99"/>
    <n v="0.27500000000000002"/>
    <n v="240"/>
    <n v="250"/>
  </r>
  <r>
    <n v="4847"/>
    <s v="Melissa"/>
    <d v="2024-12-01T00:00:00"/>
    <d v="2024-11-30T00:00:00"/>
    <n v="15.99"/>
    <n v="315"/>
    <s v="Horror"/>
    <n v="1"/>
    <n v="6"/>
    <b v="0"/>
    <n v="205"/>
    <n v="92"/>
    <s v="India"/>
    <s v="PayPal"/>
    <s v="English"/>
    <n v="67"/>
    <n v="3.5"/>
    <b v="0"/>
    <s v="Active"/>
    <x v="634"/>
    <s v="Tablet"/>
    <s v="55+"/>
    <s v="Late Night"/>
    <x v="18"/>
    <n v="15.99"/>
    <n v="0.21269841269841269"/>
    <n v="315"/>
    <n v="239"/>
  </r>
  <r>
    <n v="9822"/>
    <s v="Justin"/>
    <d v="2023-06-23T00:00:00"/>
    <d v="2024-12-13T00:00:00"/>
    <n v="7.99"/>
    <n v="276"/>
    <s v="Comedy"/>
    <n v="4"/>
    <n v="1"/>
    <b v="1"/>
    <n v="348"/>
    <n v="13"/>
    <s v="India"/>
    <s v="Cryptocurrency"/>
    <s v="German"/>
    <n v="34"/>
    <n v="4.7"/>
    <b v="0"/>
    <s v="Active"/>
    <x v="635"/>
    <s v="Smart TV"/>
    <s v="55+"/>
    <s v="Afternoon"/>
    <x v="4"/>
    <n v="7.99"/>
    <n v="0.12318840579710146"/>
    <n v="276"/>
    <n v="226"/>
  </r>
  <r>
    <n v="9141"/>
    <s v="Jeffery"/>
    <d v="2023-10-30T00:00:00"/>
    <d v="2024-11-25T00:00:00"/>
    <n v="7.99"/>
    <n v="308"/>
    <s v="Drama"/>
    <n v="1"/>
    <n v="5"/>
    <b v="0"/>
    <n v="107"/>
    <n v="87"/>
    <s v="Canada"/>
    <s v="Cryptocurrency"/>
    <s v="French"/>
    <n v="17"/>
    <n v="3.4"/>
    <b v="0"/>
    <s v="Active"/>
    <x v="336"/>
    <s v="Desktop"/>
    <s v="18-24"/>
    <s v="Late Night"/>
    <x v="23"/>
    <n v="7.99"/>
    <n v="5.5194805194805192E-2"/>
    <n v="308"/>
    <n v="244"/>
  </r>
  <r>
    <n v="7539"/>
    <s v="Kara"/>
    <d v="2023-09-01T00:00:00"/>
    <d v="2024-12-08T00:00:00"/>
    <n v="7.99"/>
    <n v="297"/>
    <s v="Horror"/>
    <n v="1"/>
    <n v="6"/>
    <b v="1"/>
    <n v="959"/>
    <n v="71"/>
    <s v="Germany"/>
    <s v="Cryptocurrency"/>
    <s v="French"/>
    <n v="82"/>
    <n v="3.3"/>
    <b v="1"/>
    <s v="Active"/>
    <x v="636"/>
    <s v="Tablet"/>
    <s v="25-34"/>
    <s v="Afternoon"/>
    <x v="5"/>
    <n v="7.99"/>
    <n v="0.27609427609427611"/>
    <n v="297"/>
    <n v="231"/>
  </r>
  <r>
    <n v="1390"/>
    <s v="Xavier"/>
    <d v="2024-07-28T00:00:00"/>
    <d v="2024-11-29T00:00:00"/>
    <n v="11.99"/>
    <n v="326"/>
    <s v="Horror"/>
    <n v="4"/>
    <n v="1"/>
    <b v="0"/>
    <n v="439"/>
    <n v="88"/>
    <s v="France"/>
    <s v="Debit Card"/>
    <s v="English"/>
    <n v="3"/>
    <n v="3.3"/>
    <b v="1"/>
    <s v="Active"/>
    <x v="637"/>
    <s v="Smart TV"/>
    <s v="25-34"/>
    <s v="Afternoon"/>
    <x v="17"/>
    <n v="11.99"/>
    <n v="9.202453987730062E-3"/>
    <n v="326"/>
    <n v="240"/>
  </r>
  <r>
    <n v="9505"/>
    <s v="Paul"/>
    <d v="2024-06-26T00:00:00"/>
    <d v="2024-12-04T00:00:00"/>
    <n v="15.99"/>
    <n v="352"/>
    <s v="Comedy"/>
    <n v="4"/>
    <n v="6"/>
    <b v="0"/>
    <n v="757"/>
    <n v="13"/>
    <s v="France"/>
    <s v="Debit Card"/>
    <s v="Hindi"/>
    <n v="67"/>
    <n v="4.3"/>
    <b v="1"/>
    <s v="Active"/>
    <x v="638"/>
    <s v="Tablet"/>
    <s v="35-44"/>
    <s v="Afternoon"/>
    <x v="14"/>
    <n v="15.99"/>
    <n v="0.19034090909090909"/>
    <n v="352"/>
    <n v="235"/>
  </r>
  <r>
    <n v="6741"/>
    <s v="Jacob"/>
    <d v="2023-10-28T00:00:00"/>
    <d v="2024-11-20T00:00:00"/>
    <n v="7.99"/>
    <n v="180"/>
    <s v="Sci-Fi"/>
    <n v="5"/>
    <n v="2"/>
    <b v="1"/>
    <n v="647"/>
    <n v="2"/>
    <s v="Canada"/>
    <s v="Cryptocurrency"/>
    <s v="French"/>
    <n v="9"/>
    <n v="3.5"/>
    <b v="0"/>
    <s v="Active"/>
    <x v="639"/>
    <s v="Smartphone"/>
    <s v="55+"/>
    <s v="Afternoon"/>
    <x v="23"/>
    <n v="7.99"/>
    <n v="0.05"/>
    <n v="180"/>
    <n v="249"/>
  </r>
  <r>
    <n v="1790"/>
    <s v="Kelly"/>
    <d v="2024-03-11T00:00:00"/>
    <d v="2024-12-01T00:00:00"/>
    <n v="11.99"/>
    <n v="362"/>
    <s v="Sci-Fi"/>
    <n v="2"/>
    <n v="2"/>
    <b v="0"/>
    <n v="535"/>
    <n v="200"/>
    <s v="Germany"/>
    <s v="Debit Card"/>
    <s v="Hindi"/>
    <n v="60"/>
    <n v="4.9000000000000004"/>
    <b v="1"/>
    <s v="Active"/>
    <x v="640"/>
    <s v="Tablet"/>
    <s v="18-24"/>
    <s v="Late Night"/>
    <x v="10"/>
    <n v="11.99"/>
    <n v="0.16574585635359115"/>
    <n v="362"/>
    <n v="238"/>
  </r>
  <r>
    <n v="6491"/>
    <s v="Anita"/>
    <d v="2023-01-15T00:00:00"/>
    <d v="2024-11-28T00:00:00"/>
    <n v="7.99"/>
    <n v="154"/>
    <s v="Action"/>
    <n v="5"/>
    <n v="4"/>
    <b v="1"/>
    <n v="340"/>
    <n v="53"/>
    <s v="Germany"/>
    <s v="Credit Card"/>
    <s v="English"/>
    <n v="31"/>
    <n v="4.4000000000000004"/>
    <b v="0"/>
    <s v="Active"/>
    <x v="641"/>
    <s v="Desktop"/>
    <s v="55+"/>
    <s v="Late Night"/>
    <x v="3"/>
    <n v="7.99"/>
    <n v="0.20129870129870131"/>
    <n v="154"/>
    <n v="241"/>
  </r>
  <r>
    <n v="3102"/>
    <s v="Carolyn"/>
    <d v="2024-09-03T00:00:00"/>
    <d v="2024-11-27T00:00:00"/>
    <n v="7.99"/>
    <n v="287"/>
    <s v="Drama"/>
    <n v="1"/>
    <n v="2"/>
    <b v="0"/>
    <n v="670"/>
    <n v="147"/>
    <s v="USA"/>
    <s v="Debit Card"/>
    <s v="Hindi"/>
    <n v="42"/>
    <n v="4.3"/>
    <b v="1"/>
    <s v="Active"/>
    <x v="642"/>
    <s v="Smartphone"/>
    <s v="18-24"/>
    <s v="Evening"/>
    <x v="11"/>
    <n v="7.99"/>
    <n v="0.14634146341463414"/>
    <n v="287"/>
    <n v="242"/>
  </r>
  <r>
    <n v="1300"/>
    <s v="Nicolas"/>
    <d v="2023-06-27T00:00:00"/>
    <d v="2024-12-16T00:00:00"/>
    <n v="11.99"/>
    <n v="303"/>
    <s v="Romance"/>
    <n v="3"/>
    <n v="6"/>
    <b v="1"/>
    <n v="780"/>
    <n v="128"/>
    <s v="France"/>
    <s v="Debit Card"/>
    <s v="English"/>
    <n v="12"/>
    <n v="4.5999999999999996"/>
    <b v="1"/>
    <s v="Active"/>
    <x v="643"/>
    <s v="Desktop"/>
    <s v="35-44"/>
    <s v="Morning"/>
    <x v="4"/>
    <n v="11.99"/>
    <n v="3.9603960396039604E-2"/>
    <n v="303"/>
    <n v="223"/>
  </r>
  <r>
    <n v="5410"/>
    <s v="Hector"/>
    <d v="2023-07-06T00:00:00"/>
    <d v="2024-12-01T00:00:00"/>
    <n v="15.99"/>
    <n v="447"/>
    <s v="Horror"/>
    <n v="1"/>
    <n v="5"/>
    <b v="0"/>
    <n v="615"/>
    <n v="132"/>
    <s v="Australia"/>
    <s v="Cryptocurrency"/>
    <s v="Mandarin"/>
    <n v="88"/>
    <n v="3.9"/>
    <b v="0"/>
    <s v="Active"/>
    <x v="644"/>
    <s v="Laptop"/>
    <s v="45-54"/>
    <s v="Morning"/>
    <x v="13"/>
    <n v="15.99"/>
    <n v="0.19686800894854586"/>
    <n v="447"/>
    <n v="238"/>
  </r>
  <r>
    <n v="2714"/>
    <s v="Jack"/>
    <d v="2024-12-09T00:00:00"/>
    <d v="2024-11-28T00:00:00"/>
    <n v="11.99"/>
    <n v="480"/>
    <s v="Sci-Fi"/>
    <n v="4"/>
    <n v="6"/>
    <b v="1"/>
    <n v="277"/>
    <n v="25"/>
    <s v="Germany"/>
    <s v="Credit Card"/>
    <s v="French"/>
    <n v="41"/>
    <n v="4.8"/>
    <b v="0"/>
    <s v="Active"/>
    <x v="645"/>
    <s v="Tablet"/>
    <s v="35-44"/>
    <s v="Afternoon"/>
    <x v="18"/>
    <n v="11.99"/>
    <n v="8.5416666666666669E-2"/>
    <n v="480"/>
    <n v="241"/>
  </r>
  <r>
    <n v="4700"/>
    <s v="David"/>
    <d v="2024-11-16T00:00:00"/>
    <d v="2024-12-04T00:00:00"/>
    <n v="7.99"/>
    <n v="438"/>
    <s v="Action"/>
    <n v="4"/>
    <n v="4"/>
    <b v="1"/>
    <n v="546"/>
    <n v="88"/>
    <s v="UK"/>
    <s v="Cryptocurrency"/>
    <s v="French"/>
    <n v="36"/>
    <n v="3.5"/>
    <b v="0"/>
    <s v="Active"/>
    <x v="646"/>
    <s v="Laptop"/>
    <s v="55+"/>
    <s v="Afternoon"/>
    <x v="24"/>
    <n v="7.99"/>
    <n v="8.2191780821917804E-2"/>
    <n v="438"/>
    <n v="235"/>
  </r>
  <r>
    <n v="7589"/>
    <s v="Amanda"/>
    <d v="2023-08-07T00:00:00"/>
    <d v="2024-12-02T00:00:00"/>
    <n v="15.99"/>
    <n v="295"/>
    <s v="Horror"/>
    <n v="2"/>
    <n v="5"/>
    <b v="0"/>
    <n v="514"/>
    <n v="102"/>
    <s v="Germany"/>
    <s v="PayPal"/>
    <s v="German"/>
    <n v="3"/>
    <n v="4.8"/>
    <b v="0"/>
    <s v="Active"/>
    <x v="565"/>
    <s v="Smartphone"/>
    <s v="45-54"/>
    <s v="Afternoon"/>
    <x v="2"/>
    <n v="15.99"/>
    <n v="1.0169491525423728E-2"/>
    <n v="295"/>
    <n v="237"/>
  </r>
  <r>
    <n v="6866"/>
    <s v="Kim"/>
    <d v="2024-05-18T00:00:00"/>
    <d v="2024-11-24T00:00:00"/>
    <n v="11.99"/>
    <n v="479"/>
    <s v="Horror"/>
    <n v="1"/>
    <n v="3"/>
    <b v="1"/>
    <n v="952"/>
    <n v="48"/>
    <s v="USA"/>
    <s v="Credit Card"/>
    <s v="English"/>
    <n v="54"/>
    <n v="4.5999999999999996"/>
    <b v="1"/>
    <s v="Active"/>
    <x v="647"/>
    <s v="Desktop"/>
    <s v="55+"/>
    <s v="Evening"/>
    <x v="7"/>
    <n v="11.99"/>
    <n v="0.11273486430062631"/>
    <n v="479"/>
    <n v="245"/>
  </r>
  <r>
    <n v="6960"/>
    <s v="Julian"/>
    <d v="2023-11-12T00:00:00"/>
    <d v="2024-11-26T00:00:00"/>
    <n v="15.99"/>
    <n v="214"/>
    <s v="Documentary"/>
    <n v="5"/>
    <n v="6"/>
    <b v="1"/>
    <n v="780"/>
    <n v="16"/>
    <s v="France"/>
    <s v="PayPal"/>
    <s v="French"/>
    <n v="1"/>
    <n v="3.3"/>
    <b v="1"/>
    <s v="Active"/>
    <x v="648"/>
    <s v="Smart TV"/>
    <s v="55+"/>
    <s v="Evening"/>
    <x v="15"/>
    <n v="15.99"/>
    <n v="4.6728971962616819E-3"/>
    <n v="214"/>
    <n v="243"/>
  </r>
  <r>
    <n v="5808"/>
    <s v="Jasmine"/>
    <d v="2024-03-22T00:00:00"/>
    <d v="2024-11-19T00:00:00"/>
    <n v="15.99"/>
    <n v="69"/>
    <s v="Action"/>
    <n v="4"/>
    <n v="5"/>
    <b v="0"/>
    <n v="976"/>
    <n v="105"/>
    <s v="USA"/>
    <s v="Cryptocurrency"/>
    <s v="Mandarin"/>
    <n v="50"/>
    <n v="4.7"/>
    <b v="1"/>
    <s v="Active"/>
    <x v="649"/>
    <s v="Tablet"/>
    <s v="45-54"/>
    <s v="Evening"/>
    <x v="10"/>
    <n v="15.99"/>
    <n v="0.72463768115942029"/>
    <n v="69"/>
    <n v="250"/>
  </r>
  <r>
    <n v="5525"/>
    <s v="John"/>
    <d v="2023-10-05T00:00:00"/>
    <d v="2024-12-06T00:00:00"/>
    <n v="15.99"/>
    <n v="344"/>
    <s v="Action"/>
    <n v="5"/>
    <n v="2"/>
    <b v="0"/>
    <n v="91"/>
    <n v="137"/>
    <s v="Germany"/>
    <s v="Cryptocurrency"/>
    <s v="German"/>
    <n v="37"/>
    <n v="3.4"/>
    <b v="1"/>
    <s v="Active"/>
    <x v="650"/>
    <s v="Smart TV"/>
    <s v="35-44"/>
    <s v="Late Night"/>
    <x v="23"/>
    <n v="15.99"/>
    <n v="0.10755813953488372"/>
    <n v="344"/>
    <n v="233"/>
  </r>
  <r>
    <n v="1272"/>
    <s v="Christopher"/>
    <d v="2024-07-17T00:00:00"/>
    <d v="2024-11-20T00:00:00"/>
    <n v="15.99"/>
    <n v="163"/>
    <s v="Comedy"/>
    <n v="5"/>
    <n v="1"/>
    <b v="0"/>
    <n v="683"/>
    <n v="108"/>
    <s v="UK"/>
    <s v="Cryptocurrency"/>
    <s v="Mandarin"/>
    <n v="10"/>
    <n v="4.2"/>
    <b v="0"/>
    <s v="Active"/>
    <x v="651"/>
    <s v="Smartphone"/>
    <s v="55+"/>
    <s v="Evening"/>
    <x v="17"/>
    <n v="15.99"/>
    <n v="6.1349693251533742E-2"/>
    <n v="163"/>
    <n v="249"/>
  </r>
  <r>
    <n v="8063"/>
    <s v="Joseph"/>
    <d v="2023-06-27T00:00:00"/>
    <d v="2024-12-12T00:00:00"/>
    <n v="7.99"/>
    <n v="217"/>
    <s v="Comedy"/>
    <n v="1"/>
    <n v="6"/>
    <b v="0"/>
    <n v="53"/>
    <n v="153"/>
    <s v="Canada"/>
    <s v="PayPal"/>
    <s v="Spanish"/>
    <n v="2"/>
    <n v="3.1"/>
    <b v="1"/>
    <s v="Active"/>
    <x v="652"/>
    <s v="Laptop"/>
    <s v="55+"/>
    <s v="Evening"/>
    <x v="4"/>
    <n v="7.99"/>
    <n v="9.2165898617511521E-3"/>
    <n v="217"/>
    <n v="227"/>
  </r>
  <r>
    <n v="1856"/>
    <s v="Jason"/>
    <d v="2023-09-23T00:00:00"/>
    <d v="2024-12-11T00:00:00"/>
    <n v="15.99"/>
    <n v="177"/>
    <s v="Horror"/>
    <n v="3"/>
    <n v="2"/>
    <b v="1"/>
    <n v="246"/>
    <n v="182"/>
    <s v="Germany"/>
    <s v="Debit Card"/>
    <s v="Spanish"/>
    <n v="89"/>
    <n v="3.1"/>
    <b v="0"/>
    <s v="Active"/>
    <x v="230"/>
    <s v="Tablet"/>
    <s v="18-24"/>
    <s v="Afternoon"/>
    <x v="5"/>
    <n v="15.99"/>
    <n v="0.50282485875706218"/>
    <n v="177"/>
    <n v="228"/>
  </r>
  <r>
    <n v="2830"/>
    <s v="Erica"/>
    <d v="2023-05-03T00:00:00"/>
    <d v="2024-12-08T00:00:00"/>
    <n v="11.99"/>
    <n v="304"/>
    <s v="Comedy"/>
    <n v="1"/>
    <n v="1"/>
    <b v="1"/>
    <n v="389"/>
    <n v="137"/>
    <s v="India"/>
    <s v="Cryptocurrency"/>
    <s v="French"/>
    <n v="2"/>
    <n v="4.8"/>
    <b v="1"/>
    <s v="Active"/>
    <x v="653"/>
    <s v="Desktop"/>
    <s v="55+"/>
    <s v="Morning"/>
    <x v="0"/>
    <n v="11.99"/>
    <n v="6.5789473684210523E-3"/>
    <n v="304"/>
    <n v="231"/>
  </r>
  <r>
    <n v="3287"/>
    <s v="Travis"/>
    <d v="2023-12-20T00:00:00"/>
    <d v="2024-11-21T00:00:00"/>
    <n v="15.99"/>
    <n v="90"/>
    <s v="Horror"/>
    <n v="3"/>
    <n v="2"/>
    <b v="0"/>
    <n v="399"/>
    <n v="9"/>
    <s v="France"/>
    <s v="PayPal"/>
    <s v="Mandarin"/>
    <n v="73"/>
    <n v="4.4000000000000004"/>
    <b v="1"/>
    <s v="Active"/>
    <x v="654"/>
    <s v="Smartphone"/>
    <s v="55+"/>
    <s v="Afternoon"/>
    <x v="8"/>
    <n v="15.99"/>
    <n v="0.81111111111111112"/>
    <n v="90"/>
    <n v="248"/>
  </r>
  <r>
    <n v="5679"/>
    <s v="Karen"/>
    <d v="2023-10-31T00:00:00"/>
    <d v="2024-12-06T00:00:00"/>
    <n v="15.99"/>
    <n v="108"/>
    <s v="Action"/>
    <n v="4"/>
    <n v="2"/>
    <b v="0"/>
    <n v="694"/>
    <n v="199"/>
    <s v="UK"/>
    <s v="Cryptocurrency"/>
    <s v="Mandarin"/>
    <n v="81"/>
    <n v="5"/>
    <b v="0"/>
    <s v="Active"/>
    <x v="655"/>
    <s v="Laptop"/>
    <s v="45-54"/>
    <s v="Afternoon"/>
    <x v="23"/>
    <n v="15.99"/>
    <n v="0.75"/>
    <n v="108"/>
    <n v="233"/>
  </r>
  <r>
    <n v="6399"/>
    <s v="Michael"/>
    <d v="2023-01-01T00:00:00"/>
    <d v="2024-12-05T00:00:00"/>
    <n v="11.99"/>
    <n v="96"/>
    <s v="Documentary"/>
    <n v="3"/>
    <n v="2"/>
    <b v="0"/>
    <n v="434"/>
    <n v="11"/>
    <s v="USA"/>
    <s v="Credit Card"/>
    <s v="French"/>
    <n v="80"/>
    <n v="4.5999999999999996"/>
    <b v="0"/>
    <s v="Active"/>
    <x v="656"/>
    <s v="Laptop"/>
    <s v="18-24"/>
    <s v="Afternoon"/>
    <x v="3"/>
    <n v="11.99"/>
    <n v="0.83333333333333337"/>
    <n v="96"/>
    <n v="234"/>
  </r>
  <r>
    <n v="8753"/>
    <s v="Daniel"/>
    <d v="2024-02-17T00:00:00"/>
    <d v="2024-11-30T00:00:00"/>
    <n v="11.99"/>
    <n v="247"/>
    <s v="Action"/>
    <n v="2"/>
    <n v="3"/>
    <b v="0"/>
    <n v="696"/>
    <n v="28"/>
    <s v="Germany"/>
    <s v="Debit Card"/>
    <s v="French"/>
    <n v="79"/>
    <n v="4.8"/>
    <b v="0"/>
    <s v="Active"/>
    <x v="657"/>
    <s v="Smartphone"/>
    <s v="55+"/>
    <s v="Late Night"/>
    <x v="20"/>
    <n v="11.99"/>
    <n v="0.31983805668016196"/>
    <n v="247"/>
    <n v="239"/>
  </r>
  <r>
    <n v="9267"/>
    <s v="Paul"/>
    <d v="2024-05-07T00:00:00"/>
    <d v="2024-11-24T00:00:00"/>
    <n v="15.99"/>
    <n v="245"/>
    <s v="Romance"/>
    <n v="3"/>
    <n v="5"/>
    <b v="1"/>
    <n v="862"/>
    <n v="129"/>
    <s v="India"/>
    <s v="Debit Card"/>
    <s v="Mandarin"/>
    <n v="6"/>
    <n v="3.7"/>
    <b v="1"/>
    <s v="Active"/>
    <x v="658"/>
    <s v="Tablet"/>
    <s v="25-34"/>
    <s v="Evening"/>
    <x v="7"/>
    <n v="15.99"/>
    <n v="2.4489795918367346E-2"/>
    <n v="245"/>
    <n v="245"/>
  </r>
  <r>
    <n v="9846"/>
    <s v="Megan"/>
    <d v="2023-02-13T00:00:00"/>
    <d v="2024-12-13T00:00:00"/>
    <n v="7.99"/>
    <n v="366"/>
    <s v="Drama"/>
    <n v="4"/>
    <n v="5"/>
    <b v="0"/>
    <n v="631"/>
    <n v="56"/>
    <s v="France"/>
    <s v="PayPal"/>
    <s v="Spanish"/>
    <n v="35"/>
    <n v="4.0999999999999996"/>
    <b v="0"/>
    <s v="Active"/>
    <x v="659"/>
    <s v="Desktop"/>
    <s v="35-44"/>
    <s v="Late Night"/>
    <x v="12"/>
    <n v="7.99"/>
    <n v="9.5628415300546443E-2"/>
    <n v="366"/>
    <n v="226"/>
  </r>
  <r>
    <n v="2382"/>
    <s v="Todd"/>
    <d v="2024-06-10T00:00:00"/>
    <d v="2024-12-09T00:00:00"/>
    <n v="15.99"/>
    <n v="170"/>
    <s v="Sci-Fi"/>
    <n v="1"/>
    <n v="3"/>
    <b v="0"/>
    <n v="144"/>
    <n v="142"/>
    <s v="India"/>
    <s v="Cryptocurrency"/>
    <s v="Hindi"/>
    <n v="81"/>
    <n v="4.7"/>
    <b v="1"/>
    <s v="Active"/>
    <x v="660"/>
    <s v="Laptop"/>
    <s v="25-34"/>
    <s v="Afternoon"/>
    <x v="14"/>
    <n v="15.99"/>
    <n v="0.47647058823529409"/>
    <n v="170"/>
    <n v="230"/>
  </r>
  <r>
    <n v="3593"/>
    <s v="Emma"/>
    <d v="2023-09-16T00:00:00"/>
    <d v="2024-11-24T00:00:00"/>
    <n v="7.99"/>
    <n v="447"/>
    <s v="Documentary"/>
    <n v="3"/>
    <n v="1"/>
    <b v="1"/>
    <n v="466"/>
    <n v="198"/>
    <s v="India"/>
    <s v="Cryptocurrency"/>
    <s v="Hindi"/>
    <n v="3"/>
    <n v="4.5"/>
    <b v="0"/>
    <s v="Active"/>
    <x v="661"/>
    <s v="Laptop"/>
    <s v="35-44"/>
    <s v="Late Night"/>
    <x v="5"/>
    <n v="7.99"/>
    <n v="6.7114093959731542E-3"/>
    <n v="447"/>
    <n v="245"/>
  </r>
  <r>
    <n v="4097"/>
    <s v="Amanda"/>
    <d v="2023-04-17T00:00:00"/>
    <d v="2024-12-16T00:00:00"/>
    <n v="7.99"/>
    <n v="369"/>
    <s v="Horror"/>
    <n v="3"/>
    <n v="1"/>
    <b v="0"/>
    <n v="759"/>
    <n v="56"/>
    <s v="Australia"/>
    <s v="PayPal"/>
    <s v="Hindi"/>
    <n v="30"/>
    <n v="4"/>
    <b v="0"/>
    <s v="Active"/>
    <x v="662"/>
    <s v="Tablet"/>
    <s v="18-24"/>
    <s v="Late Night"/>
    <x v="1"/>
    <n v="7.99"/>
    <n v="8.1300813008130079E-2"/>
    <n v="369"/>
    <n v="223"/>
  </r>
  <r>
    <n v="2886"/>
    <s v="Mark"/>
    <d v="2023-06-24T00:00:00"/>
    <d v="2024-11-26T00:00:00"/>
    <n v="15.99"/>
    <n v="62"/>
    <s v="Comedy"/>
    <n v="5"/>
    <n v="1"/>
    <b v="0"/>
    <n v="811"/>
    <n v="109"/>
    <s v="Germany"/>
    <s v="Cryptocurrency"/>
    <s v="German"/>
    <n v="14"/>
    <n v="3.1"/>
    <b v="0"/>
    <s v="Active"/>
    <x v="477"/>
    <s v="Laptop"/>
    <s v="55+"/>
    <s v="Morning"/>
    <x v="4"/>
    <n v="15.99"/>
    <n v="0.22580645161290322"/>
    <n v="62"/>
    <n v="243"/>
  </r>
  <r>
    <n v="3255"/>
    <s v="Dylan"/>
    <d v="2024-01-06T00:00:00"/>
    <d v="2024-11-27T00:00:00"/>
    <n v="7.99"/>
    <n v="294"/>
    <s v="Horror"/>
    <n v="1"/>
    <n v="3"/>
    <b v="1"/>
    <n v="936"/>
    <n v="120"/>
    <s v="France"/>
    <s v="Debit Card"/>
    <s v="Spanish"/>
    <n v="49"/>
    <n v="3.2"/>
    <b v="1"/>
    <s v="Active"/>
    <x v="663"/>
    <s v="Tablet"/>
    <s v="35-44"/>
    <s v="Afternoon"/>
    <x v="16"/>
    <n v="7.99"/>
    <n v="0.16666666666666666"/>
    <n v="294"/>
    <n v="242"/>
  </r>
  <r>
    <n v="6752"/>
    <s v="Garrett"/>
    <d v="2024-04-24T00:00:00"/>
    <d v="2024-12-09T00:00:00"/>
    <n v="11.99"/>
    <n v="10"/>
    <s v="Documentary"/>
    <n v="2"/>
    <n v="4"/>
    <b v="0"/>
    <n v="146"/>
    <n v="95"/>
    <s v="Australia"/>
    <s v="Credit Card"/>
    <s v="Spanish"/>
    <n v="99"/>
    <n v="3.8"/>
    <b v="1"/>
    <s v="Active"/>
    <x v="664"/>
    <s v="Tablet"/>
    <s v="35-44"/>
    <s v="Afternoon"/>
    <x v="21"/>
    <n v="11.99"/>
    <n v="9.9"/>
    <n v="10"/>
    <n v="230"/>
  </r>
  <r>
    <n v="7945"/>
    <s v="Jason"/>
    <d v="2023-04-15T00:00:00"/>
    <d v="2024-11-29T00:00:00"/>
    <n v="11.99"/>
    <n v="389"/>
    <s v="Horror"/>
    <n v="2"/>
    <n v="2"/>
    <b v="1"/>
    <n v="631"/>
    <n v="85"/>
    <s v="Australia"/>
    <s v="Debit Card"/>
    <s v="Spanish"/>
    <n v="53"/>
    <n v="3.3"/>
    <b v="1"/>
    <s v="Active"/>
    <x v="665"/>
    <s v="Desktop"/>
    <s v="55+"/>
    <s v="Afternoon"/>
    <x v="1"/>
    <n v="11.99"/>
    <n v="0.13624678663239073"/>
    <n v="389"/>
    <n v="240"/>
  </r>
  <r>
    <n v="6658"/>
    <s v="Michael"/>
    <d v="2024-04-01T00:00:00"/>
    <d v="2024-12-05T00:00:00"/>
    <n v="7.99"/>
    <n v="55"/>
    <s v="Sci-Fi"/>
    <n v="5"/>
    <n v="6"/>
    <b v="0"/>
    <n v="682"/>
    <n v="141"/>
    <s v="USA"/>
    <s v="Debit Card"/>
    <s v="Hindi"/>
    <n v="42"/>
    <n v="3.6"/>
    <b v="1"/>
    <s v="Active"/>
    <x v="666"/>
    <s v="Desktop"/>
    <s v="45-54"/>
    <s v="Late Night"/>
    <x v="21"/>
    <n v="7.99"/>
    <n v="0.76363636363636367"/>
    <n v="55"/>
    <n v="234"/>
  </r>
  <r>
    <n v="5468"/>
    <s v="Jonathon"/>
    <d v="2024-04-02T00:00:00"/>
    <d v="2024-11-20T00:00:00"/>
    <n v="11.99"/>
    <n v="208"/>
    <s v="Romance"/>
    <n v="4"/>
    <n v="6"/>
    <b v="1"/>
    <n v="135"/>
    <n v="9"/>
    <s v="USA"/>
    <s v="PayPal"/>
    <s v="Hindi"/>
    <n v="41"/>
    <n v="3"/>
    <b v="1"/>
    <s v="Active"/>
    <x v="667"/>
    <s v="Tablet"/>
    <s v="35-44"/>
    <s v="Late Night"/>
    <x v="21"/>
    <n v="11.99"/>
    <n v="0.19711538461538461"/>
    <n v="208"/>
    <n v="249"/>
  </r>
  <r>
    <n v="7451"/>
    <s v="Sarah"/>
    <d v="2024-07-24T00:00:00"/>
    <d v="2024-12-09T00:00:00"/>
    <n v="15.99"/>
    <n v="198"/>
    <s v="Sci-Fi"/>
    <n v="5"/>
    <n v="5"/>
    <b v="1"/>
    <n v="255"/>
    <n v="183"/>
    <s v="Canada"/>
    <s v="Debit Card"/>
    <s v="French"/>
    <n v="92"/>
    <n v="4.9000000000000004"/>
    <b v="0"/>
    <s v="Active"/>
    <x v="176"/>
    <s v="Tablet"/>
    <s v="18-24"/>
    <s v="Morning"/>
    <x v="17"/>
    <n v="15.99"/>
    <n v="0.46464646464646464"/>
    <n v="198"/>
    <n v="230"/>
  </r>
  <r>
    <n v="1253"/>
    <s v="Michael"/>
    <d v="2024-07-09T00:00:00"/>
    <d v="2024-12-05T00:00:00"/>
    <n v="11.99"/>
    <n v="280"/>
    <s v="Horror"/>
    <n v="1"/>
    <n v="1"/>
    <b v="1"/>
    <n v="702"/>
    <n v="58"/>
    <s v="France"/>
    <s v="PayPal"/>
    <s v="French"/>
    <n v="13"/>
    <n v="3.2"/>
    <b v="0"/>
    <s v="Active"/>
    <x v="668"/>
    <s v="Smartphone"/>
    <s v="45-54"/>
    <s v="Afternoon"/>
    <x v="17"/>
    <n v="11.99"/>
    <n v="4.642857142857143E-2"/>
    <n v="280"/>
    <n v="234"/>
  </r>
  <r>
    <n v="6746"/>
    <s v="Caitlin"/>
    <d v="2024-11-02T00:00:00"/>
    <d v="2024-11-28T00:00:00"/>
    <n v="7.99"/>
    <n v="161"/>
    <s v="Comedy"/>
    <n v="2"/>
    <n v="5"/>
    <b v="0"/>
    <n v="151"/>
    <n v="109"/>
    <s v="UK"/>
    <s v="Cryptocurrency"/>
    <s v="English"/>
    <n v="27"/>
    <n v="3.3"/>
    <b v="0"/>
    <s v="Active"/>
    <x v="115"/>
    <s v="Smart TV"/>
    <s v="35-44"/>
    <s v="Afternoon"/>
    <x v="24"/>
    <n v="7.99"/>
    <n v="0.16770186335403728"/>
    <n v="161"/>
    <n v="241"/>
  </r>
  <r>
    <n v="8089"/>
    <s v="Samantha"/>
    <d v="2024-06-08T00:00:00"/>
    <d v="2024-11-27T00:00:00"/>
    <n v="7.99"/>
    <n v="439"/>
    <s v="Action"/>
    <n v="2"/>
    <n v="2"/>
    <b v="1"/>
    <n v="421"/>
    <n v="138"/>
    <s v="India"/>
    <s v="Debit Card"/>
    <s v="Spanish"/>
    <n v="14"/>
    <n v="4.0999999999999996"/>
    <b v="0"/>
    <s v="Active"/>
    <x v="669"/>
    <s v="Smart TV"/>
    <s v="35-44"/>
    <s v="Morning"/>
    <x v="14"/>
    <n v="7.99"/>
    <n v="3.1890660592255128E-2"/>
    <n v="439"/>
    <n v="242"/>
  </r>
  <r>
    <n v="8045"/>
    <s v="Joseph"/>
    <d v="2023-11-03T00:00:00"/>
    <d v="2024-12-02T00:00:00"/>
    <n v="7.99"/>
    <n v="339"/>
    <s v="Romance"/>
    <n v="5"/>
    <n v="5"/>
    <b v="1"/>
    <n v="354"/>
    <n v="129"/>
    <s v="France"/>
    <s v="Cryptocurrency"/>
    <s v="French"/>
    <n v="14"/>
    <n v="3.9"/>
    <b v="0"/>
    <s v="Active"/>
    <x v="670"/>
    <s v="Desktop"/>
    <s v="45-54"/>
    <s v="Late Night"/>
    <x v="15"/>
    <n v="7.99"/>
    <n v="4.1297935103244837E-2"/>
    <n v="339"/>
    <n v="237"/>
  </r>
  <r>
    <n v="9417"/>
    <s v="Joshua"/>
    <d v="2024-10-15T00:00:00"/>
    <d v="2024-11-28T00:00:00"/>
    <n v="11.99"/>
    <n v="52"/>
    <s v="Action"/>
    <n v="4"/>
    <n v="4"/>
    <b v="0"/>
    <n v="377"/>
    <n v="135"/>
    <s v="UK"/>
    <s v="Credit Card"/>
    <s v="Spanish"/>
    <n v="90"/>
    <n v="4.0999999999999996"/>
    <b v="1"/>
    <s v="Active"/>
    <x v="671"/>
    <s v="Smart TV"/>
    <s v="25-34"/>
    <s v="Evening"/>
    <x v="19"/>
    <n v="11.99"/>
    <n v="1.7307692307692308"/>
    <n v="52"/>
    <n v="241"/>
  </r>
  <r>
    <n v="3217"/>
    <s v="Ashley"/>
    <d v="2024-05-08T00:00:00"/>
    <d v="2024-12-16T00:00:00"/>
    <n v="15.99"/>
    <n v="297"/>
    <s v="Comedy"/>
    <n v="5"/>
    <n v="3"/>
    <b v="0"/>
    <n v="796"/>
    <n v="200"/>
    <s v="France"/>
    <s v="Cryptocurrency"/>
    <s v="French"/>
    <n v="36"/>
    <n v="3.1"/>
    <b v="1"/>
    <s v="Active"/>
    <x v="672"/>
    <s v="Smartphone"/>
    <s v="55+"/>
    <s v="Evening"/>
    <x v="7"/>
    <n v="15.99"/>
    <n v="0.12121212121212122"/>
    <n v="297"/>
    <n v="223"/>
  </r>
  <r>
    <n v="4234"/>
    <s v="Michael"/>
    <d v="2023-01-08T00:00:00"/>
    <d v="2024-11-19T00:00:00"/>
    <n v="15.99"/>
    <n v="40"/>
    <s v="Documentary"/>
    <n v="5"/>
    <n v="1"/>
    <b v="1"/>
    <n v="841"/>
    <n v="179"/>
    <s v="Australia"/>
    <s v="PayPal"/>
    <s v="German"/>
    <n v="59"/>
    <n v="3.5"/>
    <b v="1"/>
    <s v="Active"/>
    <x v="673"/>
    <s v="Smart TV"/>
    <s v="55+"/>
    <s v="Afternoon"/>
    <x v="3"/>
    <n v="15.99"/>
    <n v="1.4750000000000001"/>
    <n v="40"/>
    <n v="250"/>
  </r>
  <r>
    <n v="1118"/>
    <s v="Erin"/>
    <d v="2024-02-07T00:00:00"/>
    <d v="2024-12-11T00:00:00"/>
    <n v="15.99"/>
    <n v="379"/>
    <s v="Action"/>
    <n v="2"/>
    <n v="1"/>
    <b v="1"/>
    <n v="885"/>
    <n v="110"/>
    <s v="UK"/>
    <s v="Debit Card"/>
    <s v="Spanish"/>
    <n v="43"/>
    <n v="4.2"/>
    <b v="1"/>
    <s v="Active"/>
    <x v="674"/>
    <s v="Smart TV"/>
    <s v="55+"/>
    <s v="Evening"/>
    <x v="20"/>
    <n v="15.99"/>
    <n v="0.11345646437994723"/>
    <n v="379"/>
    <n v="228"/>
  </r>
  <r>
    <n v="4027"/>
    <s v="Jason"/>
    <d v="2024-04-13T00:00:00"/>
    <d v="2024-11-24T00:00:00"/>
    <n v="15.99"/>
    <n v="82"/>
    <s v="Horror"/>
    <n v="2"/>
    <n v="3"/>
    <b v="0"/>
    <n v="999"/>
    <n v="190"/>
    <s v="France"/>
    <s v="PayPal"/>
    <s v="Spanish"/>
    <n v="57"/>
    <n v="3.1"/>
    <b v="1"/>
    <s v="Active"/>
    <x v="675"/>
    <s v="Tablet"/>
    <s v="35-44"/>
    <s v="Afternoon"/>
    <x v="21"/>
    <n v="15.99"/>
    <n v="0.69512195121951215"/>
    <n v="82"/>
    <n v="245"/>
  </r>
  <r>
    <n v="8451"/>
    <s v="Grace"/>
    <d v="2023-03-02T00:00:00"/>
    <d v="2024-11-23T00:00:00"/>
    <n v="11.99"/>
    <n v="192"/>
    <s v="Action"/>
    <n v="3"/>
    <n v="3"/>
    <b v="0"/>
    <n v="585"/>
    <n v="82"/>
    <s v="Germany"/>
    <s v="Cryptocurrency"/>
    <s v="Hindi"/>
    <n v="59"/>
    <n v="4.0999999999999996"/>
    <b v="1"/>
    <s v="Active"/>
    <x v="245"/>
    <s v="Smart TV"/>
    <s v="45-54"/>
    <s v="Morning"/>
    <x v="9"/>
    <n v="11.99"/>
    <n v="0.30729166666666669"/>
    <n v="192"/>
    <n v="246"/>
  </r>
  <r>
    <n v="6647"/>
    <s v="Jennifer"/>
    <d v="2024-10-19T00:00:00"/>
    <d v="2024-11-29T00:00:00"/>
    <n v="15.99"/>
    <n v="286"/>
    <s v="Drama"/>
    <n v="5"/>
    <n v="2"/>
    <b v="0"/>
    <n v="617"/>
    <n v="89"/>
    <s v="Canada"/>
    <s v="PayPal"/>
    <s v="German"/>
    <n v="64"/>
    <n v="3.2"/>
    <b v="1"/>
    <s v="Active"/>
    <x v="676"/>
    <s v="Smartphone"/>
    <s v="45-54"/>
    <s v="Afternoon"/>
    <x v="19"/>
    <n v="15.99"/>
    <n v="0.22377622377622378"/>
    <n v="286"/>
    <n v="240"/>
  </r>
  <r>
    <n v="4002"/>
    <s v="Timothy"/>
    <d v="2024-04-07T00:00:00"/>
    <d v="2024-12-11T00:00:00"/>
    <n v="11.99"/>
    <n v="452"/>
    <s v="Horror"/>
    <n v="2"/>
    <n v="6"/>
    <b v="0"/>
    <n v="196"/>
    <n v="132"/>
    <s v="France"/>
    <s v="Cryptocurrency"/>
    <s v="Spanish"/>
    <n v="84"/>
    <n v="3.7"/>
    <b v="1"/>
    <s v="Active"/>
    <x v="677"/>
    <s v="Tablet"/>
    <s v="18-24"/>
    <s v="Evening"/>
    <x v="21"/>
    <n v="11.99"/>
    <n v="0.18584070796460178"/>
    <n v="452"/>
    <n v="228"/>
  </r>
  <r>
    <n v="6910"/>
    <s v="Ann"/>
    <d v="2023-03-03T00:00:00"/>
    <d v="2024-11-27T00:00:00"/>
    <n v="7.99"/>
    <n v="417"/>
    <s v="Horror"/>
    <n v="4"/>
    <n v="5"/>
    <b v="0"/>
    <n v="792"/>
    <n v="187"/>
    <s v="France"/>
    <s v="Cryptocurrency"/>
    <s v="English"/>
    <n v="5"/>
    <n v="4.5999999999999996"/>
    <b v="1"/>
    <s v="Active"/>
    <x v="678"/>
    <s v="Smart TV"/>
    <s v="25-34"/>
    <s v="Afternoon"/>
    <x v="9"/>
    <n v="7.99"/>
    <n v="1.1990407673860911E-2"/>
    <n v="417"/>
    <n v="242"/>
  </r>
  <r>
    <n v="3164"/>
    <s v="Angela"/>
    <d v="2023-09-22T00:00:00"/>
    <d v="2024-12-13T00:00:00"/>
    <n v="15.99"/>
    <n v="371"/>
    <s v="Comedy"/>
    <n v="1"/>
    <n v="5"/>
    <b v="1"/>
    <n v="466"/>
    <n v="176"/>
    <s v="Canada"/>
    <s v="Cryptocurrency"/>
    <s v="Hindi"/>
    <n v="73"/>
    <n v="4.9000000000000004"/>
    <b v="0"/>
    <s v="Active"/>
    <x v="679"/>
    <s v="Desktop"/>
    <s v="25-34"/>
    <s v="Morning"/>
    <x v="5"/>
    <n v="15.99"/>
    <n v="0.19676549865229109"/>
    <n v="371"/>
    <n v="226"/>
  </r>
  <r>
    <n v="2400"/>
    <s v="Matthew"/>
    <d v="2023-11-09T00:00:00"/>
    <d v="2024-12-12T00:00:00"/>
    <n v="15.99"/>
    <n v="110"/>
    <s v="Horror"/>
    <n v="2"/>
    <n v="5"/>
    <b v="1"/>
    <n v="684"/>
    <n v="32"/>
    <s v="UK"/>
    <s v="PayPal"/>
    <s v="French"/>
    <n v="68"/>
    <n v="4"/>
    <b v="0"/>
    <s v="Active"/>
    <x v="680"/>
    <s v="Laptop"/>
    <s v="25-34"/>
    <s v="Late Night"/>
    <x v="15"/>
    <n v="15.99"/>
    <n v="0.61818181818181817"/>
    <n v="110"/>
    <n v="227"/>
  </r>
  <r>
    <n v="5499"/>
    <s v="Rachel"/>
    <d v="2023-06-24T00:00:00"/>
    <d v="2024-12-02T00:00:00"/>
    <n v="15.99"/>
    <n v="274"/>
    <s v="Horror"/>
    <n v="2"/>
    <n v="1"/>
    <b v="1"/>
    <n v="155"/>
    <n v="94"/>
    <s v="UK"/>
    <s v="Debit Card"/>
    <s v="German"/>
    <n v="96"/>
    <n v="3.5"/>
    <b v="0"/>
    <s v="Active"/>
    <x v="681"/>
    <s v="Desktop"/>
    <s v="35-44"/>
    <s v="Evening"/>
    <x v="4"/>
    <n v="15.99"/>
    <n v="0.35036496350364965"/>
    <n v="274"/>
    <n v="237"/>
  </r>
  <r>
    <n v="7221"/>
    <s v="Tammy"/>
    <d v="2024-03-15T00:00:00"/>
    <d v="2024-11-25T00:00:00"/>
    <n v="15.99"/>
    <n v="412"/>
    <s v="Sci-Fi"/>
    <n v="2"/>
    <n v="5"/>
    <b v="1"/>
    <n v="450"/>
    <n v="147"/>
    <s v="Australia"/>
    <s v="Debit Card"/>
    <s v="Hindi"/>
    <n v="11"/>
    <n v="4.4000000000000004"/>
    <b v="1"/>
    <s v="Active"/>
    <x v="682"/>
    <s v="Tablet"/>
    <s v="25-34"/>
    <s v="Late Night"/>
    <x v="10"/>
    <n v="15.99"/>
    <n v="2.6699029126213591E-2"/>
    <n v="412"/>
    <n v="244"/>
  </r>
  <r>
    <n v="4556"/>
    <s v="Amy"/>
    <d v="2023-02-10T00:00:00"/>
    <d v="2024-11-29T00:00:00"/>
    <n v="11.99"/>
    <n v="341"/>
    <s v="Romance"/>
    <n v="4"/>
    <n v="1"/>
    <b v="1"/>
    <n v="744"/>
    <n v="146"/>
    <s v="Australia"/>
    <s v="PayPal"/>
    <s v="English"/>
    <n v="75"/>
    <n v="4.4000000000000004"/>
    <b v="0"/>
    <s v="Active"/>
    <x v="683"/>
    <s v="Smart TV"/>
    <s v="35-44"/>
    <s v="Morning"/>
    <x v="12"/>
    <n v="11.99"/>
    <n v="0.21994134897360704"/>
    <n v="341"/>
    <n v="240"/>
  </r>
  <r>
    <n v="7175"/>
    <s v="Desiree"/>
    <d v="2024-11-13T00:00:00"/>
    <d v="2024-12-15T00:00:00"/>
    <n v="11.99"/>
    <n v="388"/>
    <s v="Romance"/>
    <n v="3"/>
    <n v="6"/>
    <b v="0"/>
    <n v="51"/>
    <n v="27"/>
    <s v="Canada"/>
    <s v="Debit Card"/>
    <s v="German"/>
    <n v="66"/>
    <n v="3.2"/>
    <b v="1"/>
    <s v="Active"/>
    <x v="684"/>
    <s v="Laptop"/>
    <s v="55+"/>
    <s v="Afternoon"/>
    <x v="24"/>
    <n v="11.99"/>
    <n v="0.17010309278350516"/>
    <n v="388"/>
    <n v="224"/>
  </r>
  <r>
    <n v="7072"/>
    <s v="Erika"/>
    <d v="2023-02-07T00:00:00"/>
    <d v="2024-11-19T00:00:00"/>
    <n v="15.99"/>
    <n v="446"/>
    <s v="Sci-Fi"/>
    <n v="1"/>
    <n v="4"/>
    <b v="1"/>
    <n v="897"/>
    <n v="19"/>
    <s v="Germany"/>
    <s v="PayPal"/>
    <s v="English"/>
    <n v="14"/>
    <n v="3.5"/>
    <b v="1"/>
    <s v="Active"/>
    <x v="685"/>
    <s v="Desktop"/>
    <s v="25-34"/>
    <s v="Late Night"/>
    <x v="12"/>
    <n v="15.99"/>
    <n v="3.1390134529147982E-2"/>
    <n v="446"/>
    <n v="250"/>
  </r>
  <r>
    <n v="4320"/>
    <s v="Laurie"/>
    <d v="2024-01-01T00:00:00"/>
    <d v="2024-12-17T00:00:00"/>
    <n v="15.99"/>
    <n v="223"/>
    <s v="Action"/>
    <n v="5"/>
    <n v="3"/>
    <b v="1"/>
    <n v="499"/>
    <n v="124"/>
    <s v="Canada"/>
    <s v="PayPal"/>
    <s v="German"/>
    <n v="78"/>
    <n v="4.7"/>
    <b v="1"/>
    <s v="Active"/>
    <x v="686"/>
    <s v="Laptop"/>
    <s v="45-54"/>
    <s v="Morning"/>
    <x v="16"/>
    <n v="15.99"/>
    <n v="0.34977578475336324"/>
    <n v="223"/>
    <n v="222"/>
  </r>
  <r>
    <n v="3558"/>
    <s v="Melvin"/>
    <d v="2024-01-01T00:00:00"/>
    <d v="2024-12-16T00:00:00"/>
    <n v="15.99"/>
    <n v="417"/>
    <s v="Sci-Fi"/>
    <n v="5"/>
    <n v="4"/>
    <b v="0"/>
    <n v="179"/>
    <n v="29"/>
    <s v="Canada"/>
    <s v="Credit Card"/>
    <s v="Mandarin"/>
    <n v="84"/>
    <n v="4.5"/>
    <b v="0"/>
    <s v="Active"/>
    <x v="687"/>
    <s v="Smart TV"/>
    <s v="35-44"/>
    <s v="Evening"/>
    <x v="16"/>
    <n v="15.99"/>
    <n v="0.20143884892086331"/>
    <n v="417"/>
    <n v="223"/>
  </r>
  <r>
    <n v="8581"/>
    <s v="Jose"/>
    <d v="2023-12-16T00:00:00"/>
    <d v="2024-11-20T00:00:00"/>
    <n v="11.99"/>
    <n v="390"/>
    <s v="Romance"/>
    <n v="5"/>
    <n v="1"/>
    <b v="1"/>
    <n v="889"/>
    <n v="145"/>
    <s v="USA"/>
    <s v="PayPal"/>
    <s v="Hindi"/>
    <n v="60"/>
    <n v="4.5"/>
    <b v="1"/>
    <s v="Active"/>
    <x v="688"/>
    <s v="Smart TV"/>
    <s v="55+"/>
    <s v="Late Night"/>
    <x v="8"/>
    <n v="11.99"/>
    <n v="0.15384615384615385"/>
    <n v="390"/>
    <n v="249"/>
  </r>
  <r>
    <n v="5827"/>
    <s v="John"/>
    <d v="2023-03-22T00:00:00"/>
    <d v="2024-12-02T00:00:00"/>
    <n v="15.99"/>
    <n v="33"/>
    <s v="Comedy"/>
    <n v="4"/>
    <n v="2"/>
    <b v="0"/>
    <n v="191"/>
    <n v="25"/>
    <s v="UK"/>
    <s v="Credit Card"/>
    <s v="German"/>
    <n v="44"/>
    <n v="4.5"/>
    <b v="1"/>
    <s v="Active"/>
    <x v="689"/>
    <s v="Laptop"/>
    <s v="45-54"/>
    <s v="Evening"/>
    <x v="9"/>
    <n v="15.99"/>
    <n v="1.3333333333333333"/>
    <n v="33"/>
    <n v="237"/>
  </r>
  <r>
    <n v="6929"/>
    <s v="Cynthia"/>
    <d v="2024-10-29T00:00:00"/>
    <d v="2024-12-05T00:00:00"/>
    <n v="11.99"/>
    <n v="302"/>
    <s v="Action"/>
    <n v="5"/>
    <n v="5"/>
    <b v="1"/>
    <n v="42"/>
    <n v="196"/>
    <s v="India"/>
    <s v="Credit Card"/>
    <s v="Hindi"/>
    <n v="74"/>
    <n v="4.5999999999999996"/>
    <b v="0"/>
    <s v="Active"/>
    <x v="690"/>
    <s v="Desktop"/>
    <s v="18-24"/>
    <s v="Evening"/>
    <x v="19"/>
    <n v="11.99"/>
    <n v="0.24503311258278146"/>
    <n v="302"/>
    <n v="234"/>
  </r>
  <r>
    <n v="9179"/>
    <s v="Kurt"/>
    <d v="2024-12-11T00:00:00"/>
    <d v="2024-11-27T00:00:00"/>
    <n v="15.99"/>
    <n v="121"/>
    <s v="Horror"/>
    <n v="4"/>
    <n v="5"/>
    <b v="1"/>
    <n v="53"/>
    <n v="77"/>
    <s v="Australia"/>
    <s v="PayPal"/>
    <s v="Hindi"/>
    <n v="54"/>
    <n v="3.1"/>
    <b v="1"/>
    <s v="Active"/>
    <x v="691"/>
    <s v="Laptop"/>
    <s v="35-44"/>
    <s v="Morning"/>
    <x v="18"/>
    <n v="15.99"/>
    <n v="0.4462809917355372"/>
    <n v="121"/>
    <n v="242"/>
  </r>
  <r>
    <n v="7580"/>
    <s v="Mary"/>
    <d v="2023-02-08T00:00:00"/>
    <d v="2024-11-21T00:00:00"/>
    <n v="7.99"/>
    <n v="112"/>
    <s v="Horror"/>
    <n v="5"/>
    <n v="6"/>
    <b v="0"/>
    <n v="535"/>
    <n v="43"/>
    <s v="UK"/>
    <s v="Cryptocurrency"/>
    <s v="English"/>
    <n v="89"/>
    <n v="3.1"/>
    <b v="1"/>
    <s v="Active"/>
    <x v="692"/>
    <s v="Desktop"/>
    <s v="18-24"/>
    <s v="Evening"/>
    <x v="12"/>
    <n v="7.99"/>
    <n v="0.7946428571428571"/>
    <n v="112"/>
    <n v="248"/>
  </r>
  <r>
    <n v="3858"/>
    <s v="David"/>
    <d v="2023-06-30T00:00:00"/>
    <d v="2024-12-05T00:00:00"/>
    <n v="15.99"/>
    <n v="375"/>
    <s v="Romance"/>
    <n v="3"/>
    <n v="6"/>
    <b v="0"/>
    <n v="416"/>
    <n v="79"/>
    <s v="France"/>
    <s v="PayPal"/>
    <s v="Hindi"/>
    <n v="33"/>
    <n v="3.2"/>
    <b v="1"/>
    <s v="Active"/>
    <x v="693"/>
    <s v="Desktop"/>
    <s v="55+"/>
    <s v="Evening"/>
    <x v="4"/>
    <n v="15.99"/>
    <n v="8.7999999999999995E-2"/>
    <n v="375"/>
    <n v="234"/>
  </r>
  <r>
    <n v="8627"/>
    <s v="Melissa"/>
    <d v="2024-09-17T00:00:00"/>
    <d v="2024-12-01T00:00:00"/>
    <n v="11.99"/>
    <n v="97"/>
    <s v="Comedy"/>
    <n v="3"/>
    <n v="2"/>
    <b v="0"/>
    <n v="287"/>
    <n v="39"/>
    <s v="France"/>
    <s v="PayPal"/>
    <s v="English"/>
    <n v="9"/>
    <n v="4.9000000000000004"/>
    <b v="0"/>
    <s v="Active"/>
    <x v="694"/>
    <s v="Laptop"/>
    <s v="25-34"/>
    <s v="Evening"/>
    <x v="11"/>
    <n v="11.99"/>
    <n v="9.2783505154639179E-2"/>
    <n v="97"/>
    <n v="238"/>
  </r>
  <r>
    <n v="7552"/>
    <s v="Glenda"/>
    <d v="2024-06-08T00:00:00"/>
    <d v="2024-12-04T00:00:00"/>
    <n v="15.99"/>
    <n v="306"/>
    <s v="Documentary"/>
    <n v="4"/>
    <n v="5"/>
    <b v="0"/>
    <n v="651"/>
    <n v="60"/>
    <s v="Germany"/>
    <s v="Cryptocurrency"/>
    <s v="Mandarin"/>
    <n v="86"/>
    <n v="3.1"/>
    <b v="0"/>
    <s v="Active"/>
    <x v="695"/>
    <s v="Desktop"/>
    <s v="55+"/>
    <s v="Afternoon"/>
    <x v="14"/>
    <n v="15.99"/>
    <n v="0.28104575163398693"/>
    <n v="306"/>
    <n v="235"/>
  </r>
  <r>
    <n v="6020"/>
    <s v="Melvin"/>
    <d v="2024-07-25T00:00:00"/>
    <d v="2024-11-21T00:00:00"/>
    <n v="11.99"/>
    <n v="136"/>
    <s v="Horror"/>
    <n v="5"/>
    <n v="2"/>
    <b v="1"/>
    <n v="821"/>
    <n v="174"/>
    <s v="France"/>
    <s v="Credit Card"/>
    <s v="German"/>
    <n v="92"/>
    <n v="3.6"/>
    <b v="1"/>
    <s v="Active"/>
    <x v="696"/>
    <s v="Desktop"/>
    <s v="45-54"/>
    <s v="Afternoon"/>
    <x v="17"/>
    <n v="11.99"/>
    <n v="0.67647058823529416"/>
    <n v="136"/>
    <n v="248"/>
  </r>
  <r>
    <n v="9408"/>
    <s v="Brandon"/>
    <d v="2023-05-12T00:00:00"/>
    <d v="2024-11-26T00:00:00"/>
    <n v="7.99"/>
    <n v="12"/>
    <s v="Comedy"/>
    <n v="2"/>
    <n v="3"/>
    <b v="1"/>
    <n v="396"/>
    <n v="22"/>
    <s v="Australia"/>
    <s v="Cryptocurrency"/>
    <s v="Hindi"/>
    <n v="70"/>
    <n v="3.5"/>
    <b v="1"/>
    <s v="Active"/>
    <x v="697"/>
    <s v="Tablet"/>
    <s v="45-54"/>
    <s v="Late Night"/>
    <x v="0"/>
    <n v="7.99"/>
    <n v="5.833333333333333"/>
    <n v="12"/>
    <n v="243"/>
  </r>
  <r>
    <n v="9990"/>
    <s v="Duane"/>
    <d v="2024-01-25T00:00:00"/>
    <d v="2024-12-05T00:00:00"/>
    <n v="15.99"/>
    <n v="379"/>
    <s v="Documentary"/>
    <n v="4"/>
    <n v="5"/>
    <b v="1"/>
    <n v="726"/>
    <n v="103"/>
    <s v="Germany"/>
    <s v="PayPal"/>
    <s v="Mandarin"/>
    <n v="39"/>
    <n v="3.5"/>
    <b v="1"/>
    <s v="Active"/>
    <x v="304"/>
    <s v="Desktop"/>
    <s v="18-24"/>
    <s v="Late Night"/>
    <x v="16"/>
    <n v="15.99"/>
    <n v="0.10290237467018469"/>
    <n v="379"/>
    <n v="234"/>
  </r>
  <r>
    <n v="3687"/>
    <s v="Laurie"/>
    <d v="2023-11-04T00:00:00"/>
    <d v="2024-12-18T00:00:00"/>
    <n v="15.99"/>
    <n v="205"/>
    <s v="Horror"/>
    <n v="3"/>
    <n v="2"/>
    <b v="1"/>
    <n v="420"/>
    <n v="24"/>
    <s v="France"/>
    <s v="Debit Card"/>
    <s v="Spanish"/>
    <n v="61"/>
    <n v="4.8"/>
    <b v="0"/>
    <s v="Active"/>
    <x v="698"/>
    <s v="Desktop"/>
    <s v="45-54"/>
    <s v="Afternoon"/>
    <x v="15"/>
    <n v="15.99"/>
    <n v="0.29756097560975608"/>
    <n v="205"/>
    <n v="221"/>
  </r>
  <r>
    <n v="4540"/>
    <s v="Cody"/>
    <d v="2023-09-07T00:00:00"/>
    <d v="2024-11-25T00:00:00"/>
    <n v="15.99"/>
    <n v="335"/>
    <s v="Action"/>
    <n v="3"/>
    <n v="6"/>
    <b v="1"/>
    <n v="75"/>
    <n v="177"/>
    <s v="UK"/>
    <s v="PayPal"/>
    <s v="Hindi"/>
    <n v="73"/>
    <n v="3.9"/>
    <b v="1"/>
    <s v="Active"/>
    <x v="699"/>
    <s v="Desktop"/>
    <s v="18-24"/>
    <s v="Evening"/>
    <x v="5"/>
    <n v="15.99"/>
    <n v="0.21791044776119403"/>
    <n v="335"/>
    <n v="244"/>
  </r>
  <r>
    <n v="8264"/>
    <s v="Valerie"/>
    <d v="2024-05-25T00:00:00"/>
    <d v="2024-11-22T00:00:00"/>
    <n v="15.99"/>
    <n v="449"/>
    <s v="Horror"/>
    <n v="5"/>
    <n v="6"/>
    <b v="0"/>
    <n v="683"/>
    <n v="85"/>
    <s v="Germany"/>
    <s v="Debit Card"/>
    <s v="Mandarin"/>
    <n v="25"/>
    <n v="4.2"/>
    <b v="1"/>
    <s v="Active"/>
    <x v="700"/>
    <s v="Laptop"/>
    <s v="25-34"/>
    <s v="Afternoon"/>
    <x v="7"/>
    <n v="15.99"/>
    <n v="5.5679287305122498E-2"/>
    <n v="449"/>
    <n v="247"/>
  </r>
  <r>
    <n v="7448"/>
    <s v="Jennifer"/>
    <d v="2023-04-10T00:00:00"/>
    <d v="2024-12-07T00:00:00"/>
    <n v="7.99"/>
    <n v="453"/>
    <s v="Documentary"/>
    <n v="1"/>
    <n v="5"/>
    <b v="1"/>
    <n v="487"/>
    <n v="128"/>
    <s v="India"/>
    <s v="Cryptocurrency"/>
    <s v="Mandarin"/>
    <n v="41"/>
    <n v="4.5"/>
    <b v="1"/>
    <s v="Active"/>
    <x v="701"/>
    <s v="Smartphone"/>
    <s v="18-24"/>
    <s v="Evening"/>
    <x v="1"/>
    <n v="7.99"/>
    <n v="9.0507726269315678E-2"/>
    <n v="453"/>
    <n v="232"/>
  </r>
  <r>
    <n v="1123"/>
    <s v="Tanya"/>
    <d v="2024-10-25T00:00:00"/>
    <d v="2024-11-21T00:00:00"/>
    <n v="7.99"/>
    <n v="252"/>
    <s v="Action"/>
    <n v="1"/>
    <n v="1"/>
    <b v="1"/>
    <n v="968"/>
    <n v="197"/>
    <s v="India"/>
    <s v="Debit Card"/>
    <s v="Hindi"/>
    <n v="46"/>
    <n v="4"/>
    <b v="0"/>
    <s v="Active"/>
    <x v="702"/>
    <s v="Tablet"/>
    <s v="18-24"/>
    <s v="Afternoon"/>
    <x v="19"/>
    <n v="7.99"/>
    <n v="0.18253968253968253"/>
    <n v="252"/>
    <n v="248"/>
  </r>
  <r>
    <n v="4103"/>
    <s v="Daniel"/>
    <d v="2024-10-30T00:00:00"/>
    <d v="2024-11-25T00:00:00"/>
    <n v="11.99"/>
    <n v="379"/>
    <s v="Horror"/>
    <n v="2"/>
    <n v="1"/>
    <b v="1"/>
    <n v="632"/>
    <n v="82"/>
    <s v="USA"/>
    <s v="Credit Card"/>
    <s v="Spanish"/>
    <n v="29"/>
    <n v="3.2"/>
    <b v="1"/>
    <s v="Active"/>
    <x v="703"/>
    <s v="Desktop"/>
    <s v="25-34"/>
    <s v="Afternoon"/>
    <x v="19"/>
    <n v="11.99"/>
    <n v="7.6517150395778361E-2"/>
    <n v="379"/>
    <n v="244"/>
  </r>
  <r>
    <n v="2904"/>
    <s v="Troy"/>
    <d v="2024-02-17T00:00:00"/>
    <d v="2024-12-01T00:00:00"/>
    <n v="7.99"/>
    <n v="280"/>
    <s v="Romance"/>
    <n v="3"/>
    <n v="1"/>
    <b v="0"/>
    <n v="188"/>
    <n v="103"/>
    <s v="Germany"/>
    <s v="Cryptocurrency"/>
    <s v="English"/>
    <n v="80"/>
    <n v="4.8"/>
    <b v="0"/>
    <s v="Active"/>
    <x v="704"/>
    <s v="Smart TV"/>
    <s v="55+"/>
    <s v="Morning"/>
    <x v="20"/>
    <n v="7.99"/>
    <n v="0.2857142857142857"/>
    <n v="280"/>
    <n v="238"/>
  </r>
  <r>
    <n v="5634"/>
    <s v="Emily"/>
    <d v="2024-04-06T00:00:00"/>
    <d v="2024-11-24T00:00:00"/>
    <n v="7.99"/>
    <n v="187"/>
    <s v="Horror"/>
    <n v="3"/>
    <n v="3"/>
    <b v="0"/>
    <n v="987"/>
    <n v="166"/>
    <s v="Australia"/>
    <s v="PayPal"/>
    <s v="Spanish"/>
    <n v="24"/>
    <n v="4.7"/>
    <b v="0"/>
    <s v="Active"/>
    <x v="705"/>
    <s v="Desktop"/>
    <s v="55+"/>
    <s v="Evening"/>
    <x v="21"/>
    <n v="7.99"/>
    <n v="0.12834224598930483"/>
    <n v="187"/>
    <n v="245"/>
  </r>
  <r>
    <n v="5360"/>
    <s v="Elizabeth"/>
    <d v="2023-09-23T00:00:00"/>
    <d v="2024-12-02T00:00:00"/>
    <n v="7.99"/>
    <n v="373"/>
    <s v="Action"/>
    <n v="2"/>
    <n v="1"/>
    <b v="1"/>
    <n v="925"/>
    <n v="12"/>
    <s v="UK"/>
    <s v="PayPal"/>
    <s v="Hindi"/>
    <n v="22"/>
    <n v="4.2"/>
    <b v="1"/>
    <s v="Active"/>
    <x v="706"/>
    <s v="Laptop"/>
    <s v="35-44"/>
    <s v="Morning"/>
    <x v="5"/>
    <n v="7.99"/>
    <n v="5.8981233243967826E-2"/>
    <n v="373"/>
    <n v="237"/>
  </r>
  <r>
    <n v="8571"/>
    <s v="Brian"/>
    <d v="2023-05-28T00:00:00"/>
    <d v="2024-12-15T00:00:00"/>
    <n v="15.99"/>
    <n v="482"/>
    <s v="Action"/>
    <n v="2"/>
    <n v="5"/>
    <b v="1"/>
    <n v="838"/>
    <n v="159"/>
    <s v="Canada"/>
    <s v="Debit Card"/>
    <s v="French"/>
    <n v="39"/>
    <n v="4.8"/>
    <b v="0"/>
    <s v="Active"/>
    <x v="707"/>
    <s v="Tablet"/>
    <s v="45-54"/>
    <s v="Morning"/>
    <x v="0"/>
    <n v="15.99"/>
    <n v="8.0912863070539423E-2"/>
    <n v="482"/>
    <n v="224"/>
  </r>
  <r>
    <n v="9439"/>
    <s v="Claire"/>
    <d v="2023-11-15T00:00:00"/>
    <d v="2024-12-11T00:00:00"/>
    <n v="11.99"/>
    <n v="360"/>
    <s v="Sci-Fi"/>
    <n v="3"/>
    <n v="4"/>
    <b v="0"/>
    <n v="295"/>
    <n v="55"/>
    <s v="Canada"/>
    <s v="Credit Card"/>
    <s v="Mandarin"/>
    <n v="31"/>
    <n v="3.7"/>
    <b v="0"/>
    <s v="Active"/>
    <x v="708"/>
    <s v="Tablet"/>
    <s v="25-34"/>
    <s v="Evening"/>
    <x v="15"/>
    <n v="11.99"/>
    <n v="8.611111111111111E-2"/>
    <n v="360"/>
    <n v="228"/>
  </r>
  <r>
    <n v="8356"/>
    <s v="Samuel"/>
    <d v="2023-01-16T00:00:00"/>
    <d v="2024-12-14T00:00:00"/>
    <n v="15.99"/>
    <n v="463"/>
    <s v="Comedy"/>
    <n v="2"/>
    <n v="1"/>
    <b v="0"/>
    <n v="844"/>
    <n v="98"/>
    <s v="UK"/>
    <s v="Cryptocurrency"/>
    <s v="English"/>
    <n v="15"/>
    <n v="3.6"/>
    <b v="1"/>
    <s v="Active"/>
    <x v="709"/>
    <s v="Smartphone"/>
    <s v="55+"/>
    <s v="Afternoon"/>
    <x v="3"/>
    <n v="15.99"/>
    <n v="3.2397408207343416E-2"/>
    <n v="463"/>
    <n v="225"/>
  </r>
  <r>
    <n v="2039"/>
    <s v="Caroline"/>
    <d v="2023-01-02T00:00:00"/>
    <d v="2024-12-02T00:00:00"/>
    <n v="15.99"/>
    <n v="13"/>
    <s v="Romance"/>
    <n v="3"/>
    <n v="5"/>
    <b v="0"/>
    <n v="378"/>
    <n v="123"/>
    <s v="India"/>
    <s v="Credit Card"/>
    <s v="German"/>
    <n v="3"/>
    <n v="4.2"/>
    <b v="0"/>
    <s v="Active"/>
    <x v="710"/>
    <s v="Desktop"/>
    <s v="25-34"/>
    <s v="Late Night"/>
    <x v="3"/>
    <n v="15.99"/>
    <n v="0.23076923076923078"/>
    <n v="13"/>
    <n v="237"/>
  </r>
  <r>
    <n v="2613"/>
    <s v="Benjamin"/>
    <d v="2023-02-07T00:00:00"/>
    <d v="2024-12-16T00:00:00"/>
    <n v="7.99"/>
    <n v="129"/>
    <s v="Documentary"/>
    <n v="4"/>
    <n v="5"/>
    <b v="0"/>
    <n v="439"/>
    <n v="10"/>
    <s v="UK"/>
    <s v="Credit Card"/>
    <s v="French"/>
    <n v="11"/>
    <n v="3.7"/>
    <b v="0"/>
    <s v="Active"/>
    <x v="711"/>
    <s v="Tablet"/>
    <s v="35-44"/>
    <s v="Morning"/>
    <x v="12"/>
    <n v="7.99"/>
    <n v="8.5271317829457363E-2"/>
    <n v="129"/>
    <n v="223"/>
  </r>
  <r>
    <n v="8226"/>
    <s v="Matthew"/>
    <d v="2024-05-02T00:00:00"/>
    <d v="2024-11-23T00:00:00"/>
    <n v="7.99"/>
    <n v="290"/>
    <s v="Drama"/>
    <n v="5"/>
    <n v="5"/>
    <b v="0"/>
    <n v="84"/>
    <n v="52"/>
    <s v="Canada"/>
    <s v="Debit Card"/>
    <s v="Hindi"/>
    <n v="91"/>
    <n v="3.1"/>
    <b v="1"/>
    <s v="Active"/>
    <x v="712"/>
    <s v="Desktop"/>
    <s v="45-54"/>
    <s v="Afternoon"/>
    <x v="7"/>
    <n v="7.99"/>
    <n v="0.31379310344827588"/>
    <n v="290"/>
    <n v="246"/>
  </r>
  <r>
    <n v="1425"/>
    <s v="Yolanda"/>
    <d v="2024-09-02T00:00:00"/>
    <d v="2024-11-25T00:00:00"/>
    <n v="7.99"/>
    <n v="50"/>
    <s v="Action"/>
    <n v="2"/>
    <n v="3"/>
    <b v="1"/>
    <n v="502"/>
    <n v="5"/>
    <s v="India"/>
    <s v="Debit Card"/>
    <s v="Hindi"/>
    <n v="96"/>
    <n v="4.4000000000000004"/>
    <b v="1"/>
    <s v="Active"/>
    <x v="713"/>
    <s v="Tablet"/>
    <s v="55+"/>
    <s v="Afternoon"/>
    <x v="11"/>
    <n v="7.99"/>
    <n v="1.92"/>
    <n v="50"/>
    <n v="244"/>
  </r>
  <r>
    <n v="4479"/>
    <s v="Amber"/>
    <d v="2024-11-06T00:00:00"/>
    <d v="2024-12-06T00:00:00"/>
    <n v="15.99"/>
    <n v="241"/>
    <s v="Romance"/>
    <n v="3"/>
    <n v="2"/>
    <b v="1"/>
    <n v="549"/>
    <n v="158"/>
    <s v="India"/>
    <s v="Debit Card"/>
    <s v="Mandarin"/>
    <n v="96"/>
    <n v="3.1"/>
    <b v="1"/>
    <s v="Active"/>
    <x v="714"/>
    <s v="Smartphone"/>
    <s v="25-34"/>
    <s v="Morning"/>
    <x v="24"/>
    <n v="15.99"/>
    <n v="0.39834024896265557"/>
    <n v="241"/>
    <n v="233"/>
  </r>
  <r>
    <n v="3393"/>
    <s v="William"/>
    <d v="2024-01-26T00:00:00"/>
    <d v="2024-11-28T00:00:00"/>
    <n v="7.99"/>
    <n v="383"/>
    <s v="Horror"/>
    <n v="3"/>
    <n v="2"/>
    <b v="1"/>
    <n v="699"/>
    <n v="174"/>
    <s v="France"/>
    <s v="Credit Card"/>
    <s v="French"/>
    <n v="13"/>
    <n v="3.8"/>
    <b v="1"/>
    <s v="Active"/>
    <x v="715"/>
    <s v="Smartphone"/>
    <s v="18-24"/>
    <s v="Afternoon"/>
    <x v="16"/>
    <n v="7.99"/>
    <n v="3.3942558746736295E-2"/>
    <n v="383"/>
    <n v="241"/>
  </r>
  <r>
    <n v="8528"/>
    <s v="Dawn"/>
    <d v="2024-11-16T00:00:00"/>
    <d v="2024-11-29T00:00:00"/>
    <n v="7.99"/>
    <n v="384"/>
    <s v="Sci-Fi"/>
    <n v="5"/>
    <n v="1"/>
    <b v="0"/>
    <n v="423"/>
    <n v="110"/>
    <s v="France"/>
    <s v="Credit Card"/>
    <s v="Mandarin"/>
    <n v="61"/>
    <n v="4.7"/>
    <b v="1"/>
    <s v="Active"/>
    <x v="716"/>
    <s v="Smartphone"/>
    <s v="45-54"/>
    <s v="Morning"/>
    <x v="24"/>
    <n v="7.99"/>
    <n v="0.15885416666666666"/>
    <n v="384"/>
    <n v="240"/>
  </r>
  <r>
    <n v="9372"/>
    <s v="Matthew"/>
    <d v="2023-02-17T00:00:00"/>
    <d v="2024-12-04T00:00:00"/>
    <n v="7.99"/>
    <n v="302"/>
    <s v="Horror"/>
    <n v="1"/>
    <n v="1"/>
    <b v="1"/>
    <n v="964"/>
    <n v="165"/>
    <s v="France"/>
    <s v="Cryptocurrency"/>
    <s v="English"/>
    <n v="47"/>
    <n v="4.4000000000000004"/>
    <b v="0"/>
    <s v="Active"/>
    <x v="717"/>
    <s v="Smart TV"/>
    <s v="55+"/>
    <s v="Evening"/>
    <x v="12"/>
    <n v="7.99"/>
    <n v="0.15562913907284767"/>
    <n v="302"/>
    <n v="235"/>
  </r>
  <r>
    <n v="5469"/>
    <s v="Jose"/>
    <d v="2024-02-19T00:00:00"/>
    <d v="2024-12-05T00:00:00"/>
    <n v="15.99"/>
    <n v="24"/>
    <s v="Sci-Fi"/>
    <n v="2"/>
    <n v="1"/>
    <b v="0"/>
    <n v="742"/>
    <n v="150"/>
    <s v="USA"/>
    <s v="Credit Card"/>
    <s v="French"/>
    <n v="57"/>
    <n v="3"/>
    <b v="0"/>
    <s v="Active"/>
    <x v="718"/>
    <s v="Smart TV"/>
    <s v="18-24"/>
    <s v="Morning"/>
    <x v="20"/>
    <n v="15.99"/>
    <n v="2.375"/>
    <n v="24"/>
    <n v="234"/>
  </r>
  <r>
    <n v="2603"/>
    <s v="Peter"/>
    <d v="2024-05-18T00:00:00"/>
    <d v="2024-11-20T00:00:00"/>
    <n v="11.99"/>
    <n v="416"/>
    <s v="Romance"/>
    <n v="3"/>
    <n v="5"/>
    <b v="0"/>
    <n v="97"/>
    <n v="172"/>
    <s v="USA"/>
    <s v="Credit Card"/>
    <s v="Spanish"/>
    <n v="89"/>
    <n v="4.3"/>
    <b v="1"/>
    <s v="Active"/>
    <x v="719"/>
    <s v="Smart TV"/>
    <s v="18-24"/>
    <s v="Afternoon"/>
    <x v="7"/>
    <n v="11.99"/>
    <n v="0.21394230769230768"/>
    <n v="416"/>
    <n v="249"/>
  </r>
  <r>
    <n v="5306"/>
    <s v="Sandra"/>
    <d v="2023-09-10T00:00:00"/>
    <d v="2024-12-09T00:00:00"/>
    <n v="15.99"/>
    <n v="272"/>
    <s v="Comedy"/>
    <n v="5"/>
    <n v="1"/>
    <b v="1"/>
    <n v="735"/>
    <n v="74"/>
    <s v="Germany"/>
    <s v="Credit Card"/>
    <s v="English"/>
    <n v="90"/>
    <n v="3.8"/>
    <b v="1"/>
    <s v="Active"/>
    <x v="720"/>
    <s v="Tablet"/>
    <s v="25-34"/>
    <s v="Late Night"/>
    <x v="5"/>
    <n v="15.99"/>
    <n v="0.33088235294117646"/>
    <n v="272"/>
    <n v="230"/>
  </r>
  <r>
    <n v="7869"/>
    <s v="Dawn"/>
    <d v="2024-05-23T00:00:00"/>
    <d v="2024-12-01T00:00:00"/>
    <n v="15.99"/>
    <n v="294"/>
    <s v="Drama"/>
    <n v="3"/>
    <n v="6"/>
    <b v="0"/>
    <n v="709"/>
    <n v="181"/>
    <s v="Germany"/>
    <s v="Cryptocurrency"/>
    <s v="Spanish"/>
    <n v="39"/>
    <n v="3.2"/>
    <b v="1"/>
    <s v="Active"/>
    <x v="721"/>
    <s v="Laptop"/>
    <s v="45-54"/>
    <s v="Evening"/>
    <x v="7"/>
    <n v="15.99"/>
    <n v="0.1326530612244898"/>
    <n v="294"/>
    <n v="238"/>
  </r>
  <r>
    <n v="1699"/>
    <s v="John"/>
    <d v="2023-09-13T00:00:00"/>
    <d v="2024-12-11T00:00:00"/>
    <n v="15.99"/>
    <n v="18"/>
    <s v="Documentary"/>
    <n v="4"/>
    <n v="2"/>
    <b v="0"/>
    <n v="882"/>
    <n v="1"/>
    <s v="France"/>
    <s v="Credit Card"/>
    <s v="Spanish"/>
    <n v="100"/>
    <n v="4.7"/>
    <b v="1"/>
    <s v="Active"/>
    <x v="722"/>
    <s v="Desktop"/>
    <s v="25-34"/>
    <s v="Evening"/>
    <x v="5"/>
    <n v="15.99"/>
    <n v="5.5555555555555554"/>
    <n v="18"/>
    <n v="228"/>
  </r>
  <r>
    <n v="3214"/>
    <s v="Cynthia"/>
    <d v="2024-07-14T00:00:00"/>
    <d v="2024-12-12T00:00:00"/>
    <n v="15.99"/>
    <n v="409"/>
    <s v="Action"/>
    <n v="1"/>
    <n v="2"/>
    <b v="1"/>
    <n v="131"/>
    <n v="85"/>
    <s v="Germany"/>
    <s v="Cryptocurrency"/>
    <s v="French"/>
    <n v="95"/>
    <n v="4.3"/>
    <b v="1"/>
    <s v="Active"/>
    <x v="723"/>
    <s v="Laptop"/>
    <s v="18-24"/>
    <s v="Afternoon"/>
    <x v="17"/>
    <n v="15.99"/>
    <n v="0.23227383863080683"/>
    <n v="409"/>
    <n v="227"/>
  </r>
  <r>
    <n v="1050"/>
    <s v="Mary"/>
    <d v="2024-04-13T00:00:00"/>
    <d v="2024-11-29T00:00:00"/>
    <n v="11.99"/>
    <n v="290"/>
    <s v="Romance"/>
    <n v="4"/>
    <n v="4"/>
    <b v="0"/>
    <n v="305"/>
    <n v="112"/>
    <s v="USA"/>
    <s v="PayPal"/>
    <s v="Spanish"/>
    <n v="57"/>
    <n v="4.5"/>
    <b v="0"/>
    <s v="Active"/>
    <x v="724"/>
    <s v="Desktop"/>
    <s v="45-54"/>
    <s v="Morning"/>
    <x v="21"/>
    <n v="11.99"/>
    <n v="0.19655172413793104"/>
    <n v="290"/>
    <n v="240"/>
  </r>
  <r>
    <n v="3325"/>
    <s v="Tiffany"/>
    <d v="2024-10-10T00:00:00"/>
    <d v="2024-11-30T00:00:00"/>
    <n v="15.99"/>
    <n v="102"/>
    <s v="Drama"/>
    <n v="5"/>
    <n v="3"/>
    <b v="0"/>
    <n v="456"/>
    <n v="52"/>
    <s v="Germany"/>
    <s v="Debit Card"/>
    <s v="French"/>
    <n v="32"/>
    <n v="4.9000000000000004"/>
    <b v="1"/>
    <s v="Active"/>
    <x v="725"/>
    <s v="Tablet"/>
    <s v="25-34"/>
    <s v="Evening"/>
    <x v="19"/>
    <n v="15.99"/>
    <n v="0.31372549019607843"/>
    <n v="102"/>
    <n v="239"/>
  </r>
  <r>
    <n v="1970"/>
    <s v="Michael"/>
    <d v="2023-09-21T00:00:00"/>
    <d v="2024-12-02T00:00:00"/>
    <n v="15.99"/>
    <n v="119"/>
    <s v="Sci-Fi"/>
    <n v="2"/>
    <n v="1"/>
    <b v="1"/>
    <n v="385"/>
    <n v="82"/>
    <s v="Australia"/>
    <s v="Cryptocurrency"/>
    <s v="English"/>
    <n v="87"/>
    <n v="3.3"/>
    <b v="0"/>
    <s v="Active"/>
    <x v="726"/>
    <s v="Tablet"/>
    <s v="35-44"/>
    <s v="Afternoon"/>
    <x v="5"/>
    <n v="15.99"/>
    <n v="0.73109243697478987"/>
    <n v="119"/>
    <n v="237"/>
  </r>
  <r>
    <n v="6272"/>
    <s v="Caitlin"/>
    <d v="2023-07-25T00:00:00"/>
    <d v="2024-12-18T00:00:00"/>
    <n v="11.99"/>
    <n v="87"/>
    <s v="Action"/>
    <n v="3"/>
    <n v="6"/>
    <b v="1"/>
    <n v="213"/>
    <n v="98"/>
    <s v="Canada"/>
    <s v="Debit Card"/>
    <s v="Mandarin"/>
    <n v="84"/>
    <n v="4.7"/>
    <b v="0"/>
    <s v="Active"/>
    <x v="727"/>
    <s v="Tablet"/>
    <s v="25-34"/>
    <s v="Afternoon"/>
    <x v="13"/>
    <n v="11.99"/>
    <n v="0.96551724137931039"/>
    <n v="87"/>
    <n v="221"/>
  </r>
  <r>
    <n v="4745"/>
    <s v="Charles"/>
    <d v="2023-07-03T00:00:00"/>
    <d v="2024-11-30T00:00:00"/>
    <n v="7.99"/>
    <n v="273"/>
    <s v="Drama"/>
    <n v="5"/>
    <n v="1"/>
    <b v="1"/>
    <n v="830"/>
    <n v="178"/>
    <s v="USA"/>
    <s v="Cryptocurrency"/>
    <s v="French"/>
    <n v="37"/>
    <n v="3.7"/>
    <b v="1"/>
    <s v="Active"/>
    <x v="728"/>
    <s v="Smartphone"/>
    <s v="55+"/>
    <s v="Evening"/>
    <x v="13"/>
    <n v="7.99"/>
    <n v="0.13553113553113552"/>
    <n v="273"/>
    <n v="239"/>
  </r>
  <r>
    <n v="8867"/>
    <s v="Derek"/>
    <d v="2023-06-03T00:00:00"/>
    <d v="2024-11-21T00:00:00"/>
    <n v="15.99"/>
    <n v="281"/>
    <s v="Comedy"/>
    <n v="1"/>
    <n v="2"/>
    <b v="1"/>
    <n v="601"/>
    <n v="75"/>
    <s v="France"/>
    <s v="Credit Card"/>
    <s v="German"/>
    <n v="92"/>
    <n v="4.5"/>
    <b v="0"/>
    <s v="Active"/>
    <x v="729"/>
    <s v="Smart TV"/>
    <s v="45-54"/>
    <s v="Morning"/>
    <x v="4"/>
    <n v="15.99"/>
    <n v="0.32740213523131673"/>
    <n v="281"/>
    <n v="248"/>
  </r>
  <r>
    <n v="4901"/>
    <s v="Rebecca"/>
    <d v="2023-01-12T00:00:00"/>
    <d v="2024-12-18T00:00:00"/>
    <n v="7.99"/>
    <n v="115"/>
    <s v="Documentary"/>
    <n v="2"/>
    <n v="3"/>
    <b v="0"/>
    <n v="843"/>
    <n v="153"/>
    <s v="France"/>
    <s v="PayPal"/>
    <s v="Mandarin"/>
    <n v="6"/>
    <n v="3.3"/>
    <b v="1"/>
    <s v="Active"/>
    <x v="730"/>
    <s v="Tablet"/>
    <s v="25-34"/>
    <s v="Morning"/>
    <x v="3"/>
    <n v="7.99"/>
    <n v="5.2173913043478258E-2"/>
    <n v="115"/>
    <n v="221"/>
  </r>
  <r>
    <n v="9575"/>
    <s v="John"/>
    <d v="2023-02-25T00:00:00"/>
    <d v="2024-12-13T00:00:00"/>
    <n v="11.99"/>
    <n v="483"/>
    <s v="Horror"/>
    <n v="2"/>
    <n v="6"/>
    <b v="0"/>
    <n v="386"/>
    <n v="192"/>
    <s v="Australia"/>
    <s v="PayPal"/>
    <s v="French"/>
    <n v="95"/>
    <n v="4.5999999999999996"/>
    <b v="1"/>
    <s v="Active"/>
    <x v="731"/>
    <s v="Desktop"/>
    <s v="55+"/>
    <s v="Late Night"/>
    <x v="12"/>
    <n v="11.99"/>
    <n v="0.19668737060041408"/>
    <n v="483"/>
    <n v="226"/>
  </r>
  <r>
    <n v="4471"/>
    <s v="Jordan"/>
    <d v="2024-03-31T00:00:00"/>
    <d v="2024-12-11T00:00:00"/>
    <n v="11.99"/>
    <n v="129"/>
    <s v="Drama"/>
    <n v="5"/>
    <n v="3"/>
    <b v="0"/>
    <n v="291"/>
    <n v="37"/>
    <s v="India"/>
    <s v="Credit Card"/>
    <s v="Mandarin"/>
    <n v="51"/>
    <n v="3.8"/>
    <b v="0"/>
    <s v="Active"/>
    <x v="732"/>
    <s v="Tablet"/>
    <s v="25-34"/>
    <s v="Morning"/>
    <x v="10"/>
    <n v="11.99"/>
    <n v="0.39534883720930231"/>
    <n v="129"/>
    <n v="228"/>
  </r>
  <r>
    <n v="1385"/>
    <s v="Norman"/>
    <d v="2024-10-03T00:00:00"/>
    <d v="2024-12-10T00:00:00"/>
    <n v="11.99"/>
    <n v="292"/>
    <s v="Drama"/>
    <n v="4"/>
    <n v="3"/>
    <b v="0"/>
    <n v="198"/>
    <n v="195"/>
    <s v="Canada"/>
    <s v="Credit Card"/>
    <s v="English"/>
    <n v="55"/>
    <n v="4.9000000000000004"/>
    <b v="1"/>
    <s v="Active"/>
    <x v="733"/>
    <s v="Tablet"/>
    <s v="35-44"/>
    <s v="Late Night"/>
    <x v="19"/>
    <n v="11.99"/>
    <n v="0.18835616438356165"/>
    <n v="292"/>
    <n v="229"/>
  </r>
  <r>
    <n v="4302"/>
    <s v="Lori"/>
    <d v="2023-02-16T00:00:00"/>
    <d v="2024-12-10T00:00:00"/>
    <n v="11.99"/>
    <n v="307"/>
    <s v="Horror"/>
    <n v="3"/>
    <n v="1"/>
    <b v="0"/>
    <n v="919"/>
    <n v="175"/>
    <s v="India"/>
    <s v="Debit Card"/>
    <s v="English"/>
    <n v="22"/>
    <n v="4"/>
    <b v="1"/>
    <s v="Active"/>
    <x v="734"/>
    <s v="Desktop"/>
    <s v="35-44"/>
    <s v="Late Night"/>
    <x v="12"/>
    <n v="11.99"/>
    <n v="7.1661237785016291E-2"/>
    <n v="307"/>
    <n v="229"/>
  </r>
  <r>
    <n v="4738"/>
    <s v="Katrina"/>
    <d v="2023-11-05T00:00:00"/>
    <d v="2024-12-04T00:00:00"/>
    <n v="15.99"/>
    <n v="306"/>
    <s v="Drama"/>
    <n v="5"/>
    <n v="6"/>
    <b v="1"/>
    <n v="483"/>
    <n v="5"/>
    <s v="UK"/>
    <s v="Debit Card"/>
    <s v="Hindi"/>
    <n v="56"/>
    <n v="4.7"/>
    <b v="0"/>
    <s v="Active"/>
    <x v="735"/>
    <s v="Tablet"/>
    <s v="35-44"/>
    <s v="Evening"/>
    <x v="15"/>
    <n v="15.99"/>
    <n v="0.18300653594771241"/>
    <n v="306"/>
    <n v="235"/>
  </r>
  <r>
    <n v="2441"/>
    <s v="Dawn"/>
    <d v="2023-05-28T00:00:00"/>
    <d v="2024-12-14T00:00:00"/>
    <n v="11.99"/>
    <n v="71"/>
    <s v="Sci-Fi"/>
    <n v="3"/>
    <n v="2"/>
    <b v="1"/>
    <n v="645"/>
    <n v="5"/>
    <s v="Australia"/>
    <s v="PayPal"/>
    <s v="Mandarin"/>
    <n v="66"/>
    <n v="3.9"/>
    <b v="0"/>
    <s v="Active"/>
    <x v="324"/>
    <s v="Tablet"/>
    <s v="25-34"/>
    <s v="Late Night"/>
    <x v="0"/>
    <n v="11.99"/>
    <n v="0.92957746478873238"/>
    <n v="71"/>
    <n v="225"/>
  </r>
  <r>
    <n v="6546"/>
    <s v="Shannon"/>
    <d v="2023-12-26T00:00:00"/>
    <d v="2024-12-08T00:00:00"/>
    <n v="15.99"/>
    <n v="253"/>
    <s v="Sci-Fi"/>
    <n v="1"/>
    <n v="2"/>
    <b v="1"/>
    <n v="653"/>
    <n v="53"/>
    <s v="USA"/>
    <s v="PayPal"/>
    <s v="Hindi"/>
    <n v="43"/>
    <n v="4.0999999999999996"/>
    <b v="1"/>
    <s v="Active"/>
    <x v="736"/>
    <s v="Laptop"/>
    <s v="35-44"/>
    <s v="Evening"/>
    <x v="8"/>
    <n v="15.99"/>
    <n v="0.16996047430830039"/>
    <n v="253"/>
    <n v="231"/>
  </r>
  <r>
    <n v="5459"/>
    <s v="Eric"/>
    <d v="2024-04-13T00:00:00"/>
    <d v="2024-12-13T00:00:00"/>
    <n v="15.99"/>
    <n v="68"/>
    <s v="Horror"/>
    <n v="5"/>
    <n v="2"/>
    <b v="0"/>
    <n v="727"/>
    <n v="5"/>
    <s v="Germany"/>
    <s v="Cryptocurrency"/>
    <s v="French"/>
    <n v="8"/>
    <n v="4.5999999999999996"/>
    <b v="0"/>
    <s v="Active"/>
    <x v="737"/>
    <s v="Smart TV"/>
    <s v="45-54"/>
    <s v="Late Night"/>
    <x v="21"/>
    <n v="15.99"/>
    <n v="0.11764705882352941"/>
    <n v="68"/>
    <n v="226"/>
  </r>
  <r>
    <n v="7051"/>
    <s v="Amber"/>
    <d v="2023-05-14T00:00:00"/>
    <d v="2024-12-16T00:00:00"/>
    <n v="7.99"/>
    <n v="366"/>
    <s v="Drama"/>
    <n v="1"/>
    <n v="1"/>
    <b v="1"/>
    <n v="257"/>
    <n v="46"/>
    <s v="Germany"/>
    <s v="Debit Card"/>
    <s v="French"/>
    <n v="7"/>
    <n v="4.5"/>
    <b v="1"/>
    <s v="Active"/>
    <x v="738"/>
    <s v="Tablet"/>
    <s v="25-34"/>
    <s v="Evening"/>
    <x v="0"/>
    <n v="7.99"/>
    <n v="1.912568306010929E-2"/>
    <n v="366"/>
    <n v="223"/>
  </r>
  <r>
    <n v="6671"/>
    <s v="Robert"/>
    <d v="2024-02-21T00:00:00"/>
    <d v="2024-12-11T00:00:00"/>
    <n v="15.99"/>
    <n v="166"/>
    <s v="Romance"/>
    <n v="4"/>
    <n v="1"/>
    <b v="0"/>
    <n v="208"/>
    <n v="39"/>
    <s v="Germany"/>
    <s v="PayPal"/>
    <s v="Spanish"/>
    <n v="53"/>
    <n v="5"/>
    <b v="1"/>
    <s v="Active"/>
    <x v="494"/>
    <s v="Smartphone"/>
    <s v="35-44"/>
    <s v="Evening"/>
    <x v="20"/>
    <n v="15.99"/>
    <n v="0.31927710843373491"/>
    <n v="166"/>
    <n v="228"/>
  </r>
  <r>
    <n v="6013"/>
    <s v="Destiny"/>
    <d v="2024-08-23T00:00:00"/>
    <d v="2024-12-03T00:00:00"/>
    <n v="15.99"/>
    <n v="136"/>
    <s v="Comedy"/>
    <n v="2"/>
    <n v="4"/>
    <b v="1"/>
    <n v="471"/>
    <n v="91"/>
    <s v="Canada"/>
    <s v="Debit Card"/>
    <s v="Mandarin"/>
    <n v="70"/>
    <n v="4.4000000000000004"/>
    <b v="0"/>
    <s v="Active"/>
    <x v="491"/>
    <s v="Tablet"/>
    <s v="25-34"/>
    <s v="Afternoon"/>
    <x v="6"/>
    <n v="15.99"/>
    <n v="0.51470588235294112"/>
    <n v="136"/>
    <n v="236"/>
  </r>
  <r>
    <n v="9996"/>
    <s v="Pamela"/>
    <d v="2024-07-21T00:00:00"/>
    <d v="2024-12-09T00:00:00"/>
    <n v="7.99"/>
    <n v="358"/>
    <s v="Comedy"/>
    <n v="3"/>
    <n v="2"/>
    <b v="1"/>
    <n v="512"/>
    <n v="153"/>
    <s v="UK"/>
    <s v="Credit Card"/>
    <s v="Hindi"/>
    <n v="70"/>
    <n v="3.3"/>
    <b v="1"/>
    <s v="Active"/>
    <x v="739"/>
    <s v="Smart TV"/>
    <s v="18-24"/>
    <s v="Late Night"/>
    <x v="17"/>
    <n v="7.99"/>
    <n v="0.19553072625698323"/>
    <n v="358"/>
    <n v="230"/>
  </r>
  <r>
    <n v="4851"/>
    <s v="Nicole"/>
    <d v="2023-03-10T00:00:00"/>
    <d v="2024-12-16T00:00:00"/>
    <n v="15.99"/>
    <n v="399"/>
    <s v="Drama"/>
    <n v="1"/>
    <n v="2"/>
    <b v="0"/>
    <n v="355"/>
    <n v="181"/>
    <s v="USA"/>
    <s v="Credit Card"/>
    <s v="Hindi"/>
    <n v="79"/>
    <n v="3.4"/>
    <b v="1"/>
    <s v="Active"/>
    <x v="740"/>
    <s v="Desktop"/>
    <s v="45-54"/>
    <s v="Late Night"/>
    <x v="9"/>
    <n v="15.99"/>
    <n v="0.19799498746867167"/>
    <n v="399"/>
    <n v="223"/>
  </r>
  <r>
    <n v="2498"/>
    <s v="Timothy"/>
    <d v="2023-10-12T00:00:00"/>
    <d v="2024-12-07T00:00:00"/>
    <n v="11.99"/>
    <n v="285"/>
    <s v="Romance"/>
    <n v="1"/>
    <n v="5"/>
    <b v="0"/>
    <n v="634"/>
    <n v="168"/>
    <s v="USA"/>
    <s v="Cryptocurrency"/>
    <s v="German"/>
    <n v="76"/>
    <n v="3.3"/>
    <b v="1"/>
    <s v="Active"/>
    <x v="741"/>
    <s v="Desktop"/>
    <s v="45-54"/>
    <s v="Afternoon"/>
    <x v="23"/>
    <n v="11.99"/>
    <n v="0.26666666666666666"/>
    <n v="285"/>
    <n v="232"/>
  </r>
  <r>
    <n v="6208"/>
    <s v="Alexandra"/>
    <d v="2023-07-19T00:00:00"/>
    <d v="2024-12-17T00:00:00"/>
    <n v="7.99"/>
    <n v="424"/>
    <s v="Horror"/>
    <n v="2"/>
    <n v="3"/>
    <b v="0"/>
    <n v="942"/>
    <n v="127"/>
    <s v="Germany"/>
    <s v="PayPal"/>
    <s v="English"/>
    <n v="95"/>
    <n v="4.8"/>
    <b v="1"/>
    <s v="Active"/>
    <x v="553"/>
    <s v="Smart TV"/>
    <s v="45-54"/>
    <s v="Afternoon"/>
    <x v="13"/>
    <n v="7.99"/>
    <n v="0.22405660377358491"/>
    <n v="424"/>
    <n v="222"/>
  </r>
  <r>
    <n v="7171"/>
    <s v="Patricia"/>
    <d v="2024-01-30T00:00:00"/>
    <d v="2024-11-26T00:00:00"/>
    <n v="11.99"/>
    <n v="467"/>
    <s v="Action"/>
    <n v="1"/>
    <n v="3"/>
    <b v="1"/>
    <n v="350"/>
    <n v="134"/>
    <s v="Germany"/>
    <s v="Debit Card"/>
    <s v="English"/>
    <n v="1"/>
    <n v="3.9"/>
    <b v="0"/>
    <s v="Active"/>
    <x v="742"/>
    <s v="Smartphone"/>
    <s v="25-34"/>
    <s v="Afternoon"/>
    <x v="16"/>
    <n v="11.99"/>
    <n v="2.1413276231263384E-3"/>
    <n v="467"/>
    <n v="243"/>
  </r>
  <r>
    <n v="7667"/>
    <s v="Katrina"/>
    <d v="2023-01-05T00:00:00"/>
    <d v="2024-12-17T00:00:00"/>
    <n v="15.99"/>
    <n v="443"/>
    <s v="Romance"/>
    <n v="1"/>
    <n v="3"/>
    <b v="0"/>
    <n v="326"/>
    <n v="59"/>
    <s v="Germany"/>
    <s v="PayPal"/>
    <s v="Hindi"/>
    <n v="57"/>
    <n v="3.9"/>
    <b v="0"/>
    <s v="Active"/>
    <x v="743"/>
    <s v="Desktop"/>
    <s v="35-44"/>
    <s v="Late Night"/>
    <x v="3"/>
    <n v="15.99"/>
    <n v="0.12866817155756208"/>
    <n v="443"/>
    <n v="222"/>
  </r>
  <r>
    <n v="4912"/>
    <s v="Andrea"/>
    <d v="2023-10-04T00:00:00"/>
    <d v="2024-12-01T00:00:00"/>
    <n v="15.99"/>
    <n v="214"/>
    <s v="Sci-Fi"/>
    <n v="1"/>
    <n v="3"/>
    <b v="0"/>
    <n v="61"/>
    <n v="148"/>
    <s v="UK"/>
    <s v="Cryptocurrency"/>
    <s v="German"/>
    <n v="95"/>
    <n v="4.0999999999999996"/>
    <b v="1"/>
    <s v="Active"/>
    <x v="744"/>
    <s v="Smartphone"/>
    <s v="45-54"/>
    <s v="Late Night"/>
    <x v="23"/>
    <n v="15.99"/>
    <n v="0.44392523364485981"/>
    <n v="214"/>
    <n v="238"/>
  </r>
  <r>
    <n v="7975"/>
    <s v="Suzanne"/>
    <d v="2023-10-03T00:00:00"/>
    <d v="2024-11-22T00:00:00"/>
    <n v="15.99"/>
    <n v="437"/>
    <s v="Horror"/>
    <n v="2"/>
    <n v="2"/>
    <b v="1"/>
    <n v="328"/>
    <n v="170"/>
    <s v="France"/>
    <s v="Debit Card"/>
    <s v="English"/>
    <n v="25"/>
    <n v="3.6"/>
    <b v="0"/>
    <s v="Active"/>
    <x v="23"/>
    <s v="Smart TV"/>
    <s v="25-34"/>
    <s v="Late Night"/>
    <x v="23"/>
    <n v="15.99"/>
    <n v="5.7208237986270026E-2"/>
    <n v="437"/>
    <n v="247"/>
  </r>
  <r>
    <n v="6804"/>
    <s v="Benjamin"/>
    <d v="2023-02-11T00:00:00"/>
    <d v="2024-12-10T00:00:00"/>
    <n v="15.99"/>
    <n v="419"/>
    <s v="Drama"/>
    <n v="2"/>
    <n v="1"/>
    <b v="0"/>
    <n v="591"/>
    <n v="166"/>
    <s v="Australia"/>
    <s v="PayPal"/>
    <s v="German"/>
    <n v="26"/>
    <n v="3.5"/>
    <b v="1"/>
    <s v="Active"/>
    <x v="745"/>
    <s v="Desktop"/>
    <s v="55+"/>
    <s v="Late Night"/>
    <x v="12"/>
    <n v="15.99"/>
    <n v="6.205250596658711E-2"/>
    <n v="419"/>
    <n v="229"/>
  </r>
  <r>
    <n v="3877"/>
    <s v="Shannon"/>
    <d v="2024-07-15T00:00:00"/>
    <d v="2024-11-24T00:00:00"/>
    <n v="11.99"/>
    <n v="129"/>
    <s v="Action"/>
    <n v="2"/>
    <n v="5"/>
    <b v="0"/>
    <n v="527"/>
    <n v="153"/>
    <s v="Australia"/>
    <s v="PayPal"/>
    <s v="German"/>
    <n v="0"/>
    <n v="4.5999999999999996"/>
    <b v="0"/>
    <s v="Active"/>
    <x v="746"/>
    <s v="Tablet"/>
    <s v="25-34"/>
    <s v="Late Night"/>
    <x v="17"/>
    <n v="11.99"/>
    <n v="0"/>
    <n v="129"/>
    <n v="245"/>
  </r>
  <r>
    <n v="8768"/>
    <s v="Stephen"/>
    <d v="2024-11-09T00:00:00"/>
    <d v="2024-12-01T00:00:00"/>
    <n v="15.99"/>
    <n v="75"/>
    <s v="Sci-Fi"/>
    <n v="5"/>
    <n v="1"/>
    <b v="1"/>
    <n v="115"/>
    <n v="122"/>
    <s v="Australia"/>
    <s v="Debit Card"/>
    <s v="Hindi"/>
    <n v="86"/>
    <n v="3.5"/>
    <b v="0"/>
    <s v="Active"/>
    <x v="747"/>
    <s v="Tablet"/>
    <s v="25-34"/>
    <s v="Evening"/>
    <x v="24"/>
    <n v="15.99"/>
    <n v="1.1466666666666667"/>
    <n v="75"/>
    <n v="238"/>
  </r>
  <r>
    <n v="1420"/>
    <s v="Courtney"/>
    <d v="2024-10-03T00:00:00"/>
    <d v="2024-12-05T00:00:00"/>
    <n v="7.99"/>
    <n v="346"/>
    <s v="Documentary"/>
    <n v="5"/>
    <n v="5"/>
    <b v="1"/>
    <n v="732"/>
    <n v="144"/>
    <s v="France"/>
    <s v="PayPal"/>
    <s v="French"/>
    <n v="73"/>
    <n v="4.9000000000000004"/>
    <b v="0"/>
    <s v="Active"/>
    <x v="112"/>
    <s v="Tablet"/>
    <s v="55+"/>
    <s v="Late Night"/>
    <x v="19"/>
    <n v="7.99"/>
    <n v="0.21098265895953758"/>
    <n v="346"/>
    <n v="234"/>
  </r>
  <r>
    <n v="2306"/>
    <s v="Daniel"/>
    <d v="2023-05-11T00:00:00"/>
    <d v="2024-12-01T00:00:00"/>
    <n v="11.99"/>
    <n v="480"/>
    <s v="Horror"/>
    <n v="4"/>
    <n v="6"/>
    <b v="1"/>
    <n v="509"/>
    <n v="12"/>
    <s v="Canada"/>
    <s v="Credit Card"/>
    <s v="English"/>
    <n v="43"/>
    <n v="3.1"/>
    <b v="0"/>
    <s v="Active"/>
    <x v="514"/>
    <s v="Smartphone"/>
    <s v="25-34"/>
    <s v="Evening"/>
    <x v="0"/>
    <n v="11.99"/>
    <n v="8.9583333333333334E-2"/>
    <n v="480"/>
    <n v="238"/>
  </r>
  <r>
    <n v="2079"/>
    <s v="Janet"/>
    <d v="2024-06-25T00:00:00"/>
    <d v="2024-12-02T00:00:00"/>
    <n v="11.99"/>
    <n v="188"/>
    <s v="Horror"/>
    <n v="2"/>
    <n v="2"/>
    <b v="1"/>
    <n v="655"/>
    <n v="16"/>
    <s v="USA"/>
    <s v="PayPal"/>
    <s v="English"/>
    <n v="50"/>
    <n v="3.3"/>
    <b v="1"/>
    <s v="Active"/>
    <x v="548"/>
    <s v="Laptop"/>
    <s v="35-44"/>
    <s v="Late Night"/>
    <x v="14"/>
    <n v="11.99"/>
    <n v="0.26595744680851063"/>
    <n v="188"/>
    <n v="237"/>
  </r>
  <r>
    <n v="3554"/>
    <s v="Phyllis"/>
    <d v="2024-02-28T00:00:00"/>
    <d v="2024-12-04T00:00:00"/>
    <n v="7.99"/>
    <n v="420"/>
    <s v="Drama"/>
    <n v="4"/>
    <n v="1"/>
    <b v="0"/>
    <n v="399"/>
    <n v="45"/>
    <s v="USA"/>
    <s v="Debit Card"/>
    <s v="French"/>
    <n v="52"/>
    <n v="4"/>
    <b v="0"/>
    <s v="Active"/>
    <x v="748"/>
    <s v="Desktop"/>
    <s v="25-34"/>
    <s v="Morning"/>
    <x v="20"/>
    <n v="7.99"/>
    <n v="0.12380952380952381"/>
    <n v="420"/>
    <n v="235"/>
  </r>
  <r>
    <n v="7616"/>
    <s v="Amanda"/>
    <d v="2023-06-10T00:00:00"/>
    <d v="2024-12-11T00:00:00"/>
    <n v="15.99"/>
    <n v="204"/>
    <s v="Horror"/>
    <n v="3"/>
    <n v="5"/>
    <b v="0"/>
    <n v="597"/>
    <n v="118"/>
    <s v="Germany"/>
    <s v="Debit Card"/>
    <s v="English"/>
    <n v="60"/>
    <n v="3.1"/>
    <b v="1"/>
    <s v="Active"/>
    <x v="749"/>
    <s v="Smartphone"/>
    <s v="35-44"/>
    <s v="Evening"/>
    <x v="4"/>
    <n v="15.99"/>
    <n v="0.29411764705882354"/>
    <n v="204"/>
    <n v="228"/>
  </r>
  <r>
    <n v="5650"/>
    <s v="Timothy"/>
    <d v="2023-08-24T00:00:00"/>
    <d v="2024-12-08T00:00:00"/>
    <n v="15.99"/>
    <n v="355"/>
    <s v="Horror"/>
    <n v="1"/>
    <n v="1"/>
    <b v="1"/>
    <n v="358"/>
    <n v="173"/>
    <s v="Canada"/>
    <s v="Cryptocurrency"/>
    <s v="Hindi"/>
    <n v="60"/>
    <n v="4.8"/>
    <b v="0"/>
    <s v="Active"/>
    <x v="750"/>
    <s v="Desktop"/>
    <s v="18-24"/>
    <s v="Afternoon"/>
    <x v="2"/>
    <n v="15.99"/>
    <n v="0.16901408450704225"/>
    <n v="355"/>
    <n v="231"/>
  </r>
  <r>
    <n v="9385"/>
    <s v="Lynn"/>
    <d v="2024-08-20T00:00:00"/>
    <d v="2024-12-03T00:00:00"/>
    <n v="7.99"/>
    <n v="200"/>
    <s v="Drama"/>
    <n v="3"/>
    <n v="2"/>
    <b v="0"/>
    <n v="453"/>
    <n v="172"/>
    <s v="Canada"/>
    <s v="PayPal"/>
    <s v="English"/>
    <n v="1"/>
    <n v="4.4000000000000004"/>
    <b v="1"/>
    <s v="Active"/>
    <x v="751"/>
    <s v="Tablet"/>
    <s v="55+"/>
    <s v="Morning"/>
    <x v="6"/>
    <n v="7.99"/>
    <n v="5.0000000000000001E-3"/>
    <n v="200"/>
    <n v="236"/>
  </r>
  <r>
    <n v="2482"/>
    <s v="Courtney"/>
    <d v="2023-03-26T00:00:00"/>
    <d v="2024-11-29T00:00:00"/>
    <n v="7.99"/>
    <n v="178"/>
    <s v="Action"/>
    <n v="2"/>
    <n v="2"/>
    <b v="1"/>
    <n v="378"/>
    <n v="117"/>
    <s v="India"/>
    <s v="Credit Card"/>
    <s v="Hindi"/>
    <n v="63"/>
    <n v="4.8"/>
    <b v="1"/>
    <s v="Active"/>
    <x v="752"/>
    <s v="Desktop"/>
    <s v="45-54"/>
    <s v="Evening"/>
    <x v="9"/>
    <n v="7.99"/>
    <n v="0.3539325842696629"/>
    <n v="178"/>
    <n v="240"/>
  </r>
  <r>
    <n v="9017"/>
    <s v="Reginald"/>
    <d v="2024-07-14T00:00:00"/>
    <d v="2024-12-11T00:00:00"/>
    <n v="11.99"/>
    <n v="337"/>
    <s v="Documentary"/>
    <n v="2"/>
    <n v="2"/>
    <b v="1"/>
    <n v="750"/>
    <n v="146"/>
    <s v="India"/>
    <s v="Credit Card"/>
    <s v="English"/>
    <n v="100"/>
    <n v="4.0999999999999996"/>
    <b v="1"/>
    <s v="Active"/>
    <x v="753"/>
    <s v="Desktop"/>
    <s v="35-44"/>
    <s v="Late Night"/>
    <x v="17"/>
    <n v="11.99"/>
    <n v="0.29673590504451036"/>
    <n v="337"/>
    <n v="228"/>
  </r>
  <r>
    <n v="7001"/>
    <s v="Lori"/>
    <d v="2023-08-08T00:00:00"/>
    <d v="2024-11-30T00:00:00"/>
    <n v="11.99"/>
    <n v="24"/>
    <s v="Drama"/>
    <n v="4"/>
    <n v="4"/>
    <b v="0"/>
    <n v="30"/>
    <n v="20"/>
    <s v="UK"/>
    <s v="Cryptocurrency"/>
    <s v="Hindi"/>
    <n v="98"/>
    <n v="3.9"/>
    <b v="0"/>
    <s v="Active"/>
    <x v="754"/>
    <s v="Laptop"/>
    <s v="18-24"/>
    <s v="Afternoon"/>
    <x v="2"/>
    <n v="11.99"/>
    <n v="4.083333333333333"/>
    <n v="24"/>
    <n v="239"/>
  </r>
  <r>
    <n v="2942"/>
    <s v="Jaclyn"/>
    <d v="2023-02-09T00:00:00"/>
    <d v="2024-11-30T00:00:00"/>
    <n v="11.99"/>
    <n v="167"/>
    <s v="Sci-Fi"/>
    <n v="5"/>
    <n v="5"/>
    <b v="0"/>
    <n v="127"/>
    <n v="138"/>
    <s v="UK"/>
    <s v="Credit Card"/>
    <s v="Mandarin"/>
    <n v="66"/>
    <n v="4.7"/>
    <b v="1"/>
    <s v="Active"/>
    <x v="755"/>
    <s v="Smart TV"/>
    <s v="35-44"/>
    <s v="Evening"/>
    <x v="12"/>
    <n v="11.99"/>
    <n v="0.39520958083832336"/>
    <n v="167"/>
    <n v="239"/>
  </r>
  <r>
    <n v="8833"/>
    <s v="Cheryl"/>
    <d v="2024-06-07T00:00:00"/>
    <d v="2024-12-11T00:00:00"/>
    <n v="7.99"/>
    <n v="289"/>
    <s v="Drama"/>
    <n v="5"/>
    <n v="2"/>
    <b v="0"/>
    <n v="216"/>
    <n v="162"/>
    <s v="France"/>
    <s v="PayPal"/>
    <s v="Hindi"/>
    <n v="99"/>
    <n v="3.7"/>
    <b v="1"/>
    <s v="Active"/>
    <x v="756"/>
    <s v="Smart TV"/>
    <s v="55+"/>
    <s v="Late Night"/>
    <x v="14"/>
    <n v="7.99"/>
    <n v="0.34256055363321797"/>
    <n v="289"/>
    <n v="228"/>
  </r>
  <r>
    <n v="8079"/>
    <s v="Jennifer"/>
    <d v="2023-07-07T00:00:00"/>
    <d v="2024-12-13T00:00:00"/>
    <n v="7.99"/>
    <n v="450"/>
    <s v="Action"/>
    <n v="1"/>
    <n v="2"/>
    <b v="1"/>
    <n v="12"/>
    <n v="133"/>
    <s v="Canada"/>
    <s v="Debit Card"/>
    <s v="Hindi"/>
    <n v="100"/>
    <n v="3.4"/>
    <b v="0"/>
    <s v="Active"/>
    <x v="757"/>
    <s v="Tablet"/>
    <s v="35-44"/>
    <s v="Afternoon"/>
    <x v="13"/>
    <n v="7.99"/>
    <n v="0.22222222222222221"/>
    <n v="450"/>
    <n v="226"/>
  </r>
  <r>
    <n v="3797"/>
    <s v="Jennifer"/>
    <d v="2024-06-04T00:00:00"/>
    <d v="2024-12-17T00:00:00"/>
    <n v="11.99"/>
    <n v="165"/>
    <s v="Sci-Fi"/>
    <n v="5"/>
    <n v="5"/>
    <b v="0"/>
    <n v="421"/>
    <n v="3"/>
    <s v="USA"/>
    <s v="Cryptocurrency"/>
    <s v="English"/>
    <n v="96"/>
    <n v="4.5"/>
    <b v="1"/>
    <s v="Active"/>
    <x v="758"/>
    <s v="Desktop"/>
    <s v="55+"/>
    <s v="Evening"/>
    <x v="14"/>
    <n v="11.99"/>
    <n v="0.58181818181818179"/>
    <n v="165"/>
    <n v="222"/>
  </r>
  <r>
    <n v="7268"/>
    <s v="Deborah"/>
    <d v="2023-05-08T00:00:00"/>
    <d v="2024-12-17T00:00:00"/>
    <n v="15.99"/>
    <n v="391"/>
    <s v="Action"/>
    <n v="2"/>
    <n v="2"/>
    <b v="0"/>
    <n v="988"/>
    <n v="82"/>
    <s v="USA"/>
    <s v="PayPal"/>
    <s v="German"/>
    <n v="73"/>
    <n v="3"/>
    <b v="1"/>
    <s v="Active"/>
    <x v="759"/>
    <s v="Smart TV"/>
    <s v="18-24"/>
    <s v="Morning"/>
    <x v="0"/>
    <n v="15.99"/>
    <n v="0.1867007672634271"/>
    <n v="391"/>
    <n v="222"/>
  </r>
  <r>
    <n v="9803"/>
    <s v="Tina"/>
    <d v="2024-07-14T00:00:00"/>
    <d v="2024-11-23T00:00:00"/>
    <n v="11.99"/>
    <n v="318"/>
    <s v="Drama"/>
    <n v="2"/>
    <n v="1"/>
    <b v="0"/>
    <n v="376"/>
    <n v="44"/>
    <s v="USA"/>
    <s v="Cryptocurrency"/>
    <s v="Mandarin"/>
    <n v="42"/>
    <n v="3.9"/>
    <b v="0"/>
    <s v="Active"/>
    <x v="760"/>
    <s v="Tablet"/>
    <s v="25-34"/>
    <s v="Morning"/>
    <x v="17"/>
    <n v="11.99"/>
    <n v="0.13207547169811321"/>
    <n v="318"/>
    <n v="246"/>
  </r>
  <r>
    <n v="2165"/>
    <s v="Allison"/>
    <d v="2024-06-22T00:00:00"/>
    <d v="2024-11-29T00:00:00"/>
    <n v="15.99"/>
    <n v="157"/>
    <s v="Documentary"/>
    <n v="2"/>
    <n v="2"/>
    <b v="0"/>
    <n v="542"/>
    <n v="80"/>
    <s v="Australia"/>
    <s v="PayPal"/>
    <s v="English"/>
    <n v="53"/>
    <n v="4.2"/>
    <b v="0"/>
    <s v="Active"/>
    <x v="761"/>
    <s v="Smart TV"/>
    <s v="35-44"/>
    <s v="Evening"/>
    <x v="14"/>
    <n v="15.99"/>
    <n v="0.33757961783439489"/>
    <n v="157"/>
    <n v="240"/>
  </r>
  <r>
    <n v="1528"/>
    <s v="Sara"/>
    <d v="2023-01-10T00:00:00"/>
    <d v="2024-11-19T00:00:00"/>
    <n v="11.99"/>
    <n v="25"/>
    <s v="Drama"/>
    <n v="3"/>
    <n v="5"/>
    <b v="1"/>
    <n v="232"/>
    <n v="196"/>
    <s v="UK"/>
    <s v="Debit Card"/>
    <s v="Spanish"/>
    <n v="48"/>
    <n v="3.2"/>
    <b v="0"/>
    <s v="Active"/>
    <x v="762"/>
    <s v="Smart TV"/>
    <s v="18-24"/>
    <s v="Morning"/>
    <x v="3"/>
    <n v="11.99"/>
    <n v="1.92"/>
    <n v="25"/>
    <n v="250"/>
  </r>
  <r>
    <n v="5978"/>
    <s v="Joel"/>
    <d v="2023-04-12T00:00:00"/>
    <d v="2024-12-09T00:00:00"/>
    <n v="11.99"/>
    <n v="112"/>
    <s v="Drama"/>
    <n v="3"/>
    <n v="4"/>
    <b v="1"/>
    <n v="505"/>
    <n v="118"/>
    <s v="UK"/>
    <s v="PayPal"/>
    <s v="English"/>
    <n v="81"/>
    <n v="3.9"/>
    <b v="0"/>
    <s v="Active"/>
    <x v="763"/>
    <s v="Desktop"/>
    <s v="25-34"/>
    <s v="Afternoon"/>
    <x v="1"/>
    <n v="11.99"/>
    <n v="0.7232142857142857"/>
    <n v="112"/>
    <n v="230"/>
  </r>
  <r>
    <n v="5967"/>
    <s v="Diana"/>
    <d v="2023-05-12T00:00:00"/>
    <d v="2024-12-14T00:00:00"/>
    <n v="11.99"/>
    <n v="479"/>
    <s v="Action"/>
    <n v="2"/>
    <n v="5"/>
    <b v="0"/>
    <n v="394"/>
    <n v="35"/>
    <s v="Australia"/>
    <s v="Cryptocurrency"/>
    <s v="Mandarin"/>
    <n v="93"/>
    <n v="3.7"/>
    <b v="0"/>
    <s v="Active"/>
    <x v="764"/>
    <s v="Desktop"/>
    <s v="25-34"/>
    <s v="Late Night"/>
    <x v="0"/>
    <n v="11.99"/>
    <n v="0.19415448851774531"/>
    <n v="479"/>
    <n v="225"/>
  </r>
  <r>
    <n v="4254"/>
    <s v="James"/>
    <d v="2023-07-31T00:00:00"/>
    <d v="2024-12-18T00:00:00"/>
    <n v="11.99"/>
    <n v="233"/>
    <s v="Romance"/>
    <n v="1"/>
    <n v="2"/>
    <b v="1"/>
    <n v="769"/>
    <n v="132"/>
    <s v="India"/>
    <s v="PayPal"/>
    <s v="Hindi"/>
    <n v="82"/>
    <n v="4.3"/>
    <b v="1"/>
    <s v="Active"/>
    <x v="765"/>
    <s v="Laptop"/>
    <s v="18-24"/>
    <s v="Morning"/>
    <x v="13"/>
    <n v="11.99"/>
    <n v="0.35193133047210301"/>
    <n v="233"/>
    <n v="221"/>
  </r>
  <r>
    <n v="2186"/>
    <s v="Jeffrey"/>
    <d v="2024-11-27T00:00:00"/>
    <d v="2024-12-18T00:00:00"/>
    <n v="7.99"/>
    <n v="44"/>
    <s v="Drama"/>
    <n v="4"/>
    <n v="4"/>
    <b v="0"/>
    <n v="89"/>
    <n v="90"/>
    <s v="India"/>
    <s v="Debit Card"/>
    <s v="French"/>
    <n v="48"/>
    <n v="5"/>
    <b v="1"/>
    <s v="Active"/>
    <x v="766"/>
    <s v="Tablet"/>
    <s v="35-44"/>
    <s v="Late Night"/>
    <x v="24"/>
    <n v="7.99"/>
    <n v="1.0909090909090908"/>
    <n v="44"/>
    <n v="221"/>
  </r>
  <r>
    <n v="7644"/>
    <s v="Christian"/>
    <d v="2024-12-08T00:00:00"/>
    <d v="2024-12-15T00:00:00"/>
    <n v="15.99"/>
    <n v="456"/>
    <s v="Action"/>
    <n v="2"/>
    <n v="3"/>
    <b v="1"/>
    <n v="240"/>
    <n v="83"/>
    <s v="Canada"/>
    <s v="Credit Card"/>
    <s v="Hindi"/>
    <n v="76"/>
    <n v="4"/>
    <b v="0"/>
    <s v="Active"/>
    <x v="767"/>
    <s v="Smart TV"/>
    <s v="18-24"/>
    <s v="Late Night"/>
    <x v="18"/>
    <n v="15.99"/>
    <n v="0.16666666666666666"/>
    <n v="456"/>
    <n v="224"/>
  </r>
  <r>
    <n v="5897"/>
    <s v="Hunter"/>
    <d v="2023-09-12T00:00:00"/>
    <d v="2024-12-06T00:00:00"/>
    <n v="7.99"/>
    <n v="486"/>
    <s v="Drama"/>
    <n v="3"/>
    <n v="2"/>
    <b v="0"/>
    <n v="181"/>
    <n v="15"/>
    <s v="Germany"/>
    <s v="Credit Card"/>
    <s v="German"/>
    <n v="0"/>
    <n v="4.2"/>
    <b v="0"/>
    <s v="Active"/>
    <x v="768"/>
    <s v="Tablet"/>
    <s v="18-24"/>
    <s v="Morning"/>
    <x v="5"/>
    <n v="7.99"/>
    <n v="0"/>
    <n v="486"/>
    <n v="233"/>
  </r>
  <r>
    <n v="7465"/>
    <s v="Shane"/>
    <d v="2024-11-11T00:00:00"/>
    <d v="2024-12-01T00:00:00"/>
    <n v="11.99"/>
    <n v="308"/>
    <s v="Action"/>
    <n v="4"/>
    <n v="3"/>
    <b v="1"/>
    <n v="284"/>
    <n v="81"/>
    <s v="Australia"/>
    <s v="Credit Card"/>
    <s v="Spanish"/>
    <n v="92"/>
    <n v="3.7"/>
    <b v="1"/>
    <s v="Active"/>
    <x v="769"/>
    <s v="Tablet"/>
    <s v="18-24"/>
    <s v="Afternoon"/>
    <x v="24"/>
    <n v="11.99"/>
    <n v="0.29870129870129869"/>
    <n v="308"/>
    <n v="238"/>
  </r>
  <r>
    <n v="3724"/>
    <s v="Brittany"/>
    <d v="2024-06-28T00:00:00"/>
    <d v="2024-12-02T00:00:00"/>
    <n v="7.99"/>
    <n v="161"/>
    <s v="Romance"/>
    <n v="3"/>
    <n v="5"/>
    <b v="0"/>
    <n v="698"/>
    <n v="77"/>
    <s v="Canada"/>
    <s v="PayPal"/>
    <s v="Spanish"/>
    <n v="32"/>
    <n v="3.7"/>
    <b v="0"/>
    <s v="Active"/>
    <x v="770"/>
    <s v="Laptop"/>
    <s v="45-54"/>
    <s v="Afternoon"/>
    <x v="14"/>
    <n v="7.99"/>
    <n v="0.19875776397515527"/>
    <n v="161"/>
    <n v="237"/>
  </r>
  <r>
    <n v="2914"/>
    <s v="Erica"/>
    <d v="2023-07-07T00:00:00"/>
    <d v="2024-12-14T00:00:00"/>
    <n v="15.99"/>
    <n v="316"/>
    <s v="Comedy"/>
    <n v="3"/>
    <n v="1"/>
    <b v="0"/>
    <n v="734"/>
    <n v="21"/>
    <s v="Canada"/>
    <s v="Credit Card"/>
    <s v="Hindi"/>
    <n v="65"/>
    <n v="4.5999999999999996"/>
    <b v="0"/>
    <s v="Active"/>
    <x v="771"/>
    <s v="Smart TV"/>
    <s v="55+"/>
    <s v="Late Night"/>
    <x v="13"/>
    <n v="15.99"/>
    <n v="0.20569620253164558"/>
    <n v="316"/>
    <n v="225"/>
  </r>
  <r>
    <n v="4110"/>
    <s v="Justin"/>
    <d v="2024-01-27T00:00:00"/>
    <d v="2024-11-26T00:00:00"/>
    <n v="11.99"/>
    <n v="133"/>
    <s v="Drama"/>
    <n v="5"/>
    <n v="4"/>
    <b v="0"/>
    <n v="951"/>
    <n v="86"/>
    <s v="UK"/>
    <s v="PayPal"/>
    <s v="German"/>
    <n v="88"/>
    <n v="4.4000000000000004"/>
    <b v="0"/>
    <s v="Active"/>
    <x v="772"/>
    <s v="Smart TV"/>
    <s v="45-54"/>
    <s v="Evening"/>
    <x v="16"/>
    <n v="11.99"/>
    <n v="0.66165413533834583"/>
    <n v="133"/>
    <n v="243"/>
  </r>
  <r>
    <n v="6944"/>
    <s v="Sarah"/>
    <d v="2024-05-28T00:00:00"/>
    <d v="2024-11-30T00:00:00"/>
    <n v="15.99"/>
    <n v="270"/>
    <s v="Comedy"/>
    <n v="3"/>
    <n v="6"/>
    <b v="0"/>
    <n v="271"/>
    <n v="5"/>
    <s v="UK"/>
    <s v="Credit Card"/>
    <s v="Spanish"/>
    <n v="41"/>
    <n v="3.5"/>
    <b v="0"/>
    <s v="Active"/>
    <x v="746"/>
    <s v="Laptop"/>
    <s v="18-24"/>
    <s v="Late Night"/>
    <x v="7"/>
    <n v="15.99"/>
    <n v="0.15185185185185185"/>
    <n v="270"/>
    <n v="239"/>
  </r>
  <r>
    <n v="3639"/>
    <s v="Lindsay"/>
    <d v="2023-07-21T00:00:00"/>
    <d v="2024-11-22T00:00:00"/>
    <n v="11.99"/>
    <n v="85"/>
    <s v="Horror"/>
    <n v="3"/>
    <n v="1"/>
    <b v="1"/>
    <n v="851"/>
    <n v="48"/>
    <s v="USA"/>
    <s v="Cryptocurrency"/>
    <s v="French"/>
    <n v="45"/>
    <n v="4.5999999999999996"/>
    <b v="0"/>
    <s v="Active"/>
    <x v="773"/>
    <s v="Tablet"/>
    <s v="35-44"/>
    <s v="Evening"/>
    <x v="13"/>
    <n v="11.99"/>
    <n v="0.52941176470588236"/>
    <n v="85"/>
    <n v="247"/>
  </r>
  <r>
    <n v="8416"/>
    <s v="Rachel"/>
    <d v="2023-04-28T00:00:00"/>
    <d v="2024-11-29T00:00:00"/>
    <n v="11.99"/>
    <n v="65"/>
    <s v="Drama"/>
    <n v="2"/>
    <n v="3"/>
    <b v="1"/>
    <n v="302"/>
    <n v="6"/>
    <s v="UK"/>
    <s v="PayPal"/>
    <s v="Hindi"/>
    <n v="81"/>
    <n v="3.5"/>
    <b v="1"/>
    <s v="Active"/>
    <x v="774"/>
    <s v="Tablet"/>
    <s v="18-24"/>
    <s v="Evening"/>
    <x v="1"/>
    <n v="11.99"/>
    <n v="1.2461538461538462"/>
    <n v="65"/>
    <n v="240"/>
  </r>
  <r>
    <n v="7753"/>
    <s v="David"/>
    <d v="2024-12-09T00:00:00"/>
    <d v="2024-12-13T00:00:00"/>
    <n v="7.99"/>
    <n v="393"/>
    <s v="Drama"/>
    <n v="3"/>
    <n v="3"/>
    <b v="0"/>
    <n v="829"/>
    <n v="117"/>
    <s v="USA"/>
    <s v="Credit Card"/>
    <s v="Hindi"/>
    <n v="65"/>
    <n v="4.9000000000000004"/>
    <b v="1"/>
    <s v="Active"/>
    <x v="685"/>
    <s v="Smart TV"/>
    <s v="35-44"/>
    <s v="Afternoon"/>
    <x v="18"/>
    <n v="7.99"/>
    <n v="0.16539440203562342"/>
    <n v="393"/>
    <n v="226"/>
  </r>
  <r>
    <n v="9528"/>
    <s v="Breanna"/>
    <d v="2023-02-16T00:00:00"/>
    <d v="2024-12-12T00:00:00"/>
    <n v="11.99"/>
    <n v="181"/>
    <s v="Action"/>
    <n v="5"/>
    <n v="5"/>
    <b v="0"/>
    <n v="860"/>
    <n v="148"/>
    <s v="USA"/>
    <s v="Debit Card"/>
    <s v="Mandarin"/>
    <n v="3"/>
    <n v="4.3"/>
    <b v="1"/>
    <s v="Active"/>
    <x v="775"/>
    <s v="Tablet"/>
    <s v="18-24"/>
    <s v="Afternoon"/>
    <x v="12"/>
    <n v="11.99"/>
    <n v="1.6574585635359115E-2"/>
    <n v="181"/>
    <n v="227"/>
  </r>
  <r>
    <n v="2960"/>
    <s v="James"/>
    <d v="2023-12-03T00:00:00"/>
    <d v="2024-12-09T00:00:00"/>
    <n v="11.99"/>
    <n v="416"/>
    <s v="Sci-Fi"/>
    <n v="5"/>
    <n v="4"/>
    <b v="1"/>
    <n v="964"/>
    <n v="187"/>
    <s v="USA"/>
    <s v="Cryptocurrency"/>
    <s v="French"/>
    <n v="6"/>
    <n v="3.2"/>
    <b v="0"/>
    <s v="Active"/>
    <x v="572"/>
    <s v="Smart TV"/>
    <s v="35-44"/>
    <s v="Late Night"/>
    <x v="8"/>
    <n v="11.99"/>
    <n v="1.4423076923076924E-2"/>
    <n v="416"/>
    <n v="230"/>
  </r>
  <r>
    <n v="1090"/>
    <s v="Hector"/>
    <d v="2024-05-17T00:00:00"/>
    <d v="2024-11-29T00:00:00"/>
    <n v="15.99"/>
    <n v="243"/>
    <s v="Sci-Fi"/>
    <n v="3"/>
    <n v="2"/>
    <b v="0"/>
    <n v="40"/>
    <n v="52"/>
    <s v="Canada"/>
    <s v="Cryptocurrency"/>
    <s v="English"/>
    <n v="4"/>
    <n v="4"/>
    <b v="1"/>
    <s v="Active"/>
    <x v="776"/>
    <s v="Desktop"/>
    <s v="25-34"/>
    <s v="Morning"/>
    <x v="7"/>
    <n v="15.99"/>
    <n v="1.646090534979424E-2"/>
    <n v="243"/>
    <n v="240"/>
  </r>
  <r>
    <n v="2410"/>
    <s v="Jennifer"/>
    <d v="2024-12-11T00:00:00"/>
    <d v="2024-12-08T00:00:00"/>
    <n v="11.99"/>
    <n v="381"/>
    <s v="Romance"/>
    <n v="2"/>
    <n v="3"/>
    <b v="1"/>
    <n v="568"/>
    <n v="62"/>
    <s v="Germany"/>
    <s v="Debit Card"/>
    <s v="Mandarin"/>
    <n v="50"/>
    <n v="4.8"/>
    <b v="0"/>
    <s v="Active"/>
    <x v="777"/>
    <s v="Laptop"/>
    <s v="25-34"/>
    <s v="Late Night"/>
    <x v="18"/>
    <n v="11.99"/>
    <n v="0.13123359580052493"/>
    <n v="381"/>
    <n v="231"/>
  </r>
  <r>
    <n v="1575"/>
    <s v="James"/>
    <d v="2023-10-04T00:00:00"/>
    <d v="2024-12-11T00:00:00"/>
    <n v="11.99"/>
    <n v="71"/>
    <s v="Comedy"/>
    <n v="5"/>
    <n v="4"/>
    <b v="1"/>
    <n v="666"/>
    <n v="100"/>
    <s v="Australia"/>
    <s v="Credit Card"/>
    <s v="Mandarin"/>
    <n v="97"/>
    <n v="3.1"/>
    <b v="0"/>
    <s v="Active"/>
    <x v="778"/>
    <s v="Desktop"/>
    <s v="45-54"/>
    <s v="Late Night"/>
    <x v="23"/>
    <n v="11.99"/>
    <n v="1.3661971830985915"/>
    <n v="71"/>
    <n v="228"/>
  </r>
  <r>
    <n v="9259"/>
    <s v="Dale"/>
    <d v="2024-08-14T00:00:00"/>
    <d v="2024-12-07T00:00:00"/>
    <n v="11.99"/>
    <n v="219"/>
    <s v="Horror"/>
    <n v="4"/>
    <n v="1"/>
    <b v="1"/>
    <n v="318"/>
    <n v="37"/>
    <s v="France"/>
    <s v="Cryptocurrency"/>
    <s v="Spanish"/>
    <n v="69"/>
    <n v="3.9"/>
    <b v="1"/>
    <s v="Active"/>
    <x v="779"/>
    <s v="Laptop"/>
    <s v="45-54"/>
    <s v="Late Night"/>
    <x v="6"/>
    <n v="11.99"/>
    <n v="0.31506849315068491"/>
    <n v="219"/>
    <n v="232"/>
  </r>
  <r>
    <n v="2170"/>
    <s v="Lisa"/>
    <d v="2023-11-07T00:00:00"/>
    <d v="2024-12-15T00:00:00"/>
    <n v="15.99"/>
    <n v="335"/>
    <s v="Action"/>
    <n v="2"/>
    <n v="4"/>
    <b v="0"/>
    <n v="609"/>
    <n v="181"/>
    <s v="Canada"/>
    <s v="PayPal"/>
    <s v="Hindi"/>
    <n v="81"/>
    <n v="4.7"/>
    <b v="1"/>
    <s v="Active"/>
    <x v="780"/>
    <s v="Laptop"/>
    <s v="18-24"/>
    <s v="Late Night"/>
    <x v="15"/>
    <n v="15.99"/>
    <n v="0.2417910447761194"/>
    <n v="335"/>
    <n v="224"/>
  </r>
  <r>
    <n v="2237"/>
    <s v="Anthony"/>
    <d v="2023-06-08T00:00:00"/>
    <d v="2024-12-18T00:00:00"/>
    <n v="7.99"/>
    <n v="435"/>
    <s v="Comedy"/>
    <n v="2"/>
    <n v="1"/>
    <b v="0"/>
    <n v="163"/>
    <n v="69"/>
    <s v="India"/>
    <s v="PayPal"/>
    <s v="German"/>
    <n v="24"/>
    <n v="4.8"/>
    <b v="1"/>
    <s v="Active"/>
    <x v="772"/>
    <s v="Laptop"/>
    <s v="35-44"/>
    <s v="Afternoon"/>
    <x v="4"/>
    <n v="7.99"/>
    <n v="5.5172413793103448E-2"/>
    <n v="435"/>
    <n v="221"/>
  </r>
  <r>
    <n v="2697"/>
    <s v="Christine"/>
    <d v="2024-05-10T00:00:00"/>
    <d v="2024-12-09T00:00:00"/>
    <n v="15.99"/>
    <n v="423"/>
    <s v="Drama"/>
    <n v="4"/>
    <n v="3"/>
    <b v="0"/>
    <n v="648"/>
    <n v="46"/>
    <s v="USA"/>
    <s v="Debit Card"/>
    <s v="Spanish"/>
    <n v="0"/>
    <n v="4.5"/>
    <b v="0"/>
    <s v="Active"/>
    <x v="781"/>
    <s v="Smartphone"/>
    <s v="55+"/>
    <s v="Late Night"/>
    <x v="7"/>
    <n v="15.99"/>
    <n v="0"/>
    <n v="423"/>
    <n v="230"/>
  </r>
  <r>
    <n v="4488"/>
    <s v="Stephen"/>
    <d v="2023-05-28T00:00:00"/>
    <d v="2024-12-05T00:00:00"/>
    <n v="7.99"/>
    <n v="304"/>
    <s v="Romance"/>
    <n v="1"/>
    <n v="3"/>
    <b v="0"/>
    <n v="975"/>
    <n v="10"/>
    <s v="Canada"/>
    <s v="PayPal"/>
    <s v="English"/>
    <n v="48"/>
    <n v="3.2"/>
    <b v="0"/>
    <s v="Active"/>
    <x v="782"/>
    <s v="Smart TV"/>
    <s v="25-34"/>
    <s v="Late Night"/>
    <x v="0"/>
    <n v="7.99"/>
    <n v="0.15789473684210525"/>
    <n v="304"/>
    <n v="234"/>
  </r>
  <r>
    <n v="5291"/>
    <s v="Marvin"/>
    <d v="2024-02-24T00:00:00"/>
    <d v="2024-12-17T00:00:00"/>
    <n v="11.99"/>
    <n v="455"/>
    <s v="Drama"/>
    <n v="3"/>
    <n v="6"/>
    <b v="1"/>
    <n v="15"/>
    <n v="36"/>
    <s v="Germany"/>
    <s v="Debit Card"/>
    <s v="English"/>
    <n v="37"/>
    <n v="4.2"/>
    <b v="0"/>
    <s v="Active"/>
    <x v="783"/>
    <s v="Tablet"/>
    <s v="18-24"/>
    <s v="Afternoon"/>
    <x v="20"/>
    <n v="11.99"/>
    <n v="8.1318681318681321E-2"/>
    <n v="455"/>
    <n v="222"/>
  </r>
  <r>
    <n v="6287"/>
    <s v="Jasmine"/>
    <d v="2023-04-29T00:00:00"/>
    <d v="2024-11-30T00:00:00"/>
    <n v="11.99"/>
    <n v="449"/>
    <s v="Documentary"/>
    <n v="1"/>
    <n v="2"/>
    <b v="1"/>
    <n v="268"/>
    <n v="11"/>
    <s v="Canada"/>
    <s v="Debit Card"/>
    <s v="English"/>
    <n v="62"/>
    <n v="5"/>
    <b v="0"/>
    <s v="Active"/>
    <x v="784"/>
    <s v="Desktop"/>
    <s v="25-34"/>
    <s v="Evening"/>
    <x v="1"/>
    <n v="11.99"/>
    <n v="0.13808463251670378"/>
    <n v="449"/>
    <n v="239"/>
  </r>
  <r>
    <n v="1953"/>
    <s v="Shannon"/>
    <d v="2023-11-09T00:00:00"/>
    <d v="2024-11-23T00:00:00"/>
    <n v="15.99"/>
    <n v="39"/>
    <s v="Drama"/>
    <n v="3"/>
    <n v="1"/>
    <b v="1"/>
    <n v="791"/>
    <n v="3"/>
    <s v="Germany"/>
    <s v="Credit Card"/>
    <s v="Spanish"/>
    <n v="33"/>
    <n v="3.1"/>
    <b v="1"/>
    <s v="Active"/>
    <x v="785"/>
    <s v="Smart TV"/>
    <s v="25-34"/>
    <s v="Morning"/>
    <x v="15"/>
    <n v="15.99"/>
    <n v="0.84615384615384615"/>
    <n v="39"/>
    <n v="246"/>
  </r>
  <r>
    <n v="3457"/>
    <s v="Kenneth"/>
    <d v="2024-10-25T00:00:00"/>
    <d v="2024-11-19T00:00:00"/>
    <n v="15.99"/>
    <n v="139"/>
    <s v="Comedy"/>
    <n v="2"/>
    <n v="1"/>
    <b v="0"/>
    <n v="257"/>
    <n v="173"/>
    <s v="Australia"/>
    <s v="Debit Card"/>
    <s v="English"/>
    <n v="16"/>
    <n v="3.7"/>
    <b v="1"/>
    <s v="Active"/>
    <x v="786"/>
    <s v="Smart TV"/>
    <s v="25-34"/>
    <s v="Late Night"/>
    <x v="19"/>
    <n v="15.99"/>
    <n v="0.11510791366906475"/>
    <n v="139"/>
    <n v="250"/>
  </r>
  <r>
    <n v="6504"/>
    <s v="Michelle"/>
    <d v="2023-11-19T00:00:00"/>
    <d v="2024-12-18T00:00:00"/>
    <n v="7.99"/>
    <n v="345"/>
    <s v="Sci-Fi"/>
    <n v="1"/>
    <n v="4"/>
    <b v="0"/>
    <n v="767"/>
    <n v="66"/>
    <s v="Canada"/>
    <s v="Debit Card"/>
    <s v="Mandarin"/>
    <n v="70"/>
    <n v="3.8"/>
    <b v="0"/>
    <s v="Active"/>
    <x v="787"/>
    <s v="Desktop"/>
    <s v="18-24"/>
    <s v="Late Night"/>
    <x v="15"/>
    <n v="7.99"/>
    <n v="0.20289855072463769"/>
    <n v="345"/>
    <n v="221"/>
  </r>
  <r>
    <n v="7463"/>
    <s v="Ethan"/>
    <d v="2023-09-15T00:00:00"/>
    <d v="2024-12-06T00:00:00"/>
    <n v="11.99"/>
    <n v="500"/>
    <s v="Documentary"/>
    <n v="3"/>
    <n v="5"/>
    <b v="1"/>
    <n v="362"/>
    <n v="38"/>
    <s v="France"/>
    <s v="Debit Card"/>
    <s v="Hindi"/>
    <n v="100"/>
    <n v="4"/>
    <b v="0"/>
    <s v="Active"/>
    <x v="788"/>
    <s v="Smart TV"/>
    <s v="55+"/>
    <s v="Evening"/>
    <x v="5"/>
    <n v="11.99"/>
    <n v="0.2"/>
    <n v="500"/>
    <n v="233"/>
  </r>
  <r>
    <n v="3898"/>
    <s v="Charles"/>
    <d v="2024-03-07T00:00:00"/>
    <d v="2024-11-28T00:00:00"/>
    <n v="11.99"/>
    <n v="365"/>
    <s v="Comedy"/>
    <n v="5"/>
    <n v="5"/>
    <b v="1"/>
    <n v="779"/>
    <n v="113"/>
    <s v="UK"/>
    <s v="PayPal"/>
    <s v="German"/>
    <n v="65"/>
    <n v="4.2"/>
    <b v="0"/>
    <s v="Active"/>
    <x v="789"/>
    <s v="Smartphone"/>
    <s v="55+"/>
    <s v="Afternoon"/>
    <x v="10"/>
    <n v="11.99"/>
    <n v="0.17808219178082191"/>
    <n v="365"/>
    <n v="241"/>
  </r>
  <r>
    <n v="8481"/>
    <s v="Stephanie"/>
    <d v="2024-10-16T00:00:00"/>
    <d v="2024-12-08T00:00:00"/>
    <n v="7.99"/>
    <n v="479"/>
    <s v="Romance"/>
    <n v="4"/>
    <n v="5"/>
    <b v="0"/>
    <n v="159"/>
    <n v="136"/>
    <s v="Canada"/>
    <s v="Cryptocurrency"/>
    <s v="German"/>
    <n v="7"/>
    <n v="4.2"/>
    <b v="1"/>
    <s v="Active"/>
    <x v="790"/>
    <s v="Smart TV"/>
    <s v="18-24"/>
    <s v="Evening"/>
    <x v="19"/>
    <n v="7.99"/>
    <n v="1.4613778705636743E-2"/>
    <n v="479"/>
    <n v="231"/>
  </r>
  <r>
    <n v="7810"/>
    <s v="Robert"/>
    <d v="2023-09-24T00:00:00"/>
    <d v="2024-12-07T00:00:00"/>
    <n v="7.99"/>
    <n v="63"/>
    <s v="Horror"/>
    <n v="4"/>
    <n v="2"/>
    <b v="1"/>
    <n v="104"/>
    <n v="72"/>
    <s v="France"/>
    <s v="Cryptocurrency"/>
    <s v="Mandarin"/>
    <n v="17"/>
    <n v="4.9000000000000004"/>
    <b v="1"/>
    <s v="Active"/>
    <x v="791"/>
    <s v="Laptop"/>
    <s v="18-24"/>
    <s v="Afternoon"/>
    <x v="5"/>
    <n v="7.99"/>
    <n v="0.26984126984126983"/>
    <n v="63"/>
    <n v="232"/>
  </r>
  <r>
    <n v="6534"/>
    <s v="Larry"/>
    <d v="2023-04-05T00:00:00"/>
    <d v="2024-12-11T00:00:00"/>
    <n v="11.99"/>
    <n v="104"/>
    <s v="Documentary"/>
    <n v="2"/>
    <n v="6"/>
    <b v="0"/>
    <n v="570"/>
    <n v="29"/>
    <s v="UK"/>
    <s v="PayPal"/>
    <s v="German"/>
    <n v="56"/>
    <n v="3.9"/>
    <b v="1"/>
    <s v="Active"/>
    <x v="792"/>
    <s v="Desktop"/>
    <s v="35-44"/>
    <s v="Late Night"/>
    <x v="1"/>
    <n v="11.99"/>
    <n v="0.53846153846153844"/>
    <n v="104"/>
    <n v="228"/>
  </r>
  <r>
    <n v="6025"/>
    <s v="Andrew"/>
    <d v="2023-12-15T00:00:00"/>
    <d v="2024-11-25T00:00:00"/>
    <n v="15.99"/>
    <n v="380"/>
    <s v="Horror"/>
    <n v="5"/>
    <n v="5"/>
    <b v="1"/>
    <n v="112"/>
    <n v="149"/>
    <s v="Australia"/>
    <s v="Cryptocurrency"/>
    <s v="Mandarin"/>
    <n v="74"/>
    <n v="3.4"/>
    <b v="1"/>
    <s v="Active"/>
    <x v="793"/>
    <s v="Tablet"/>
    <s v="45-54"/>
    <s v="Morning"/>
    <x v="8"/>
    <n v="15.99"/>
    <n v="0.19473684210526315"/>
    <n v="380"/>
    <n v="244"/>
  </r>
  <r>
    <n v="5825"/>
    <s v="Michele"/>
    <d v="2024-02-12T00:00:00"/>
    <d v="2024-12-13T00:00:00"/>
    <n v="7.99"/>
    <n v="500"/>
    <s v="Drama"/>
    <n v="5"/>
    <n v="4"/>
    <b v="1"/>
    <n v="568"/>
    <n v="151"/>
    <s v="Germany"/>
    <s v="Cryptocurrency"/>
    <s v="French"/>
    <n v="11"/>
    <n v="3.6"/>
    <b v="0"/>
    <s v="Active"/>
    <x v="794"/>
    <s v="Smartphone"/>
    <s v="45-54"/>
    <s v="Late Night"/>
    <x v="20"/>
    <n v="7.99"/>
    <n v="2.1999999999999999E-2"/>
    <n v="500"/>
    <n v="226"/>
  </r>
  <r>
    <n v="1185"/>
    <s v="Victor"/>
    <d v="2023-01-30T00:00:00"/>
    <d v="2024-12-15T00:00:00"/>
    <n v="15.99"/>
    <n v="247"/>
    <s v="Romance"/>
    <n v="2"/>
    <n v="2"/>
    <b v="0"/>
    <n v="943"/>
    <n v="42"/>
    <s v="UK"/>
    <s v="PayPal"/>
    <s v="Spanish"/>
    <n v="85"/>
    <n v="3.5"/>
    <b v="1"/>
    <s v="Active"/>
    <x v="795"/>
    <s v="Smartphone"/>
    <s v="35-44"/>
    <s v="Evening"/>
    <x v="3"/>
    <n v="15.99"/>
    <n v="0.34412955465587042"/>
    <n v="247"/>
    <n v="224"/>
  </r>
  <r>
    <n v="4392"/>
    <s v="Craig"/>
    <d v="2023-02-19T00:00:00"/>
    <d v="2024-12-05T00:00:00"/>
    <n v="11.99"/>
    <n v="486"/>
    <s v="Sci-Fi"/>
    <n v="2"/>
    <n v="6"/>
    <b v="0"/>
    <n v="887"/>
    <n v="128"/>
    <s v="USA"/>
    <s v="Credit Card"/>
    <s v="German"/>
    <n v="59"/>
    <n v="4.4000000000000004"/>
    <b v="0"/>
    <s v="Active"/>
    <x v="796"/>
    <s v="Laptop"/>
    <s v="35-44"/>
    <s v="Morning"/>
    <x v="12"/>
    <n v="11.99"/>
    <n v="0.12139917695473251"/>
    <n v="486"/>
    <n v="234"/>
  </r>
  <r>
    <n v="5785"/>
    <s v="William"/>
    <d v="2024-03-10T00:00:00"/>
    <d v="2024-11-19T00:00:00"/>
    <n v="7.99"/>
    <n v="220"/>
    <s v="Action"/>
    <n v="2"/>
    <n v="1"/>
    <b v="0"/>
    <n v="998"/>
    <n v="187"/>
    <s v="India"/>
    <s v="Debit Card"/>
    <s v="English"/>
    <n v="17"/>
    <n v="4.4000000000000004"/>
    <b v="0"/>
    <s v="Active"/>
    <x v="797"/>
    <s v="Smart TV"/>
    <s v="55+"/>
    <s v="Morning"/>
    <x v="10"/>
    <n v="7.99"/>
    <n v="7.7272727272727271E-2"/>
    <n v="220"/>
    <n v="250"/>
  </r>
  <r>
    <n v="4718"/>
    <s v="Stephanie"/>
    <d v="2023-09-21T00:00:00"/>
    <d v="2024-11-25T00:00:00"/>
    <n v="15.99"/>
    <n v="21"/>
    <s v="Drama"/>
    <n v="5"/>
    <n v="1"/>
    <b v="1"/>
    <n v="484"/>
    <n v="112"/>
    <s v="India"/>
    <s v="Credit Card"/>
    <s v="Hindi"/>
    <n v="88"/>
    <n v="3.5"/>
    <b v="1"/>
    <s v="Active"/>
    <x v="798"/>
    <s v="Tablet"/>
    <s v="55+"/>
    <s v="Morning"/>
    <x v="5"/>
    <n v="15.99"/>
    <n v="4.1904761904761907"/>
    <n v="21"/>
    <n v="244"/>
  </r>
  <r>
    <n v="3992"/>
    <s v="John"/>
    <d v="2024-08-25T00:00:00"/>
    <d v="2024-11-25T00:00:00"/>
    <n v="11.99"/>
    <n v="417"/>
    <s v="Action"/>
    <n v="2"/>
    <n v="5"/>
    <b v="1"/>
    <n v="458"/>
    <n v="145"/>
    <s v="Germany"/>
    <s v="Debit Card"/>
    <s v="Spanish"/>
    <n v="91"/>
    <n v="3.3"/>
    <b v="1"/>
    <s v="Active"/>
    <x v="799"/>
    <s v="Laptop"/>
    <s v="25-34"/>
    <s v="Evening"/>
    <x v="6"/>
    <n v="11.99"/>
    <n v="0.21822541966426859"/>
    <n v="417"/>
    <n v="244"/>
  </r>
  <r>
    <n v="6100"/>
    <s v="Desiree"/>
    <d v="2024-06-24T00:00:00"/>
    <d v="2024-11-20T00:00:00"/>
    <n v="11.99"/>
    <n v="191"/>
    <s v="Comedy"/>
    <n v="1"/>
    <n v="4"/>
    <b v="0"/>
    <n v="925"/>
    <n v="124"/>
    <s v="Germany"/>
    <s v="Cryptocurrency"/>
    <s v="Hindi"/>
    <n v="37"/>
    <n v="4.0999999999999996"/>
    <b v="0"/>
    <s v="Active"/>
    <x v="800"/>
    <s v="Smartphone"/>
    <s v="18-24"/>
    <s v="Evening"/>
    <x v="14"/>
    <n v="11.99"/>
    <n v="0.193717277486911"/>
    <n v="191"/>
    <n v="249"/>
  </r>
  <r>
    <n v="8495"/>
    <s v="Edward"/>
    <d v="2024-01-09T00:00:00"/>
    <d v="2024-11-26T00:00:00"/>
    <n v="7.99"/>
    <n v="460"/>
    <s v="Comedy"/>
    <n v="5"/>
    <n v="2"/>
    <b v="0"/>
    <n v="559"/>
    <n v="136"/>
    <s v="France"/>
    <s v="Credit Card"/>
    <s v="German"/>
    <n v="58"/>
    <n v="3.6"/>
    <b v="0"/>
    <s v="Active"/>
    <x v="167"/>
    <s v="Desktop"/>
    <s v="55+"/>
    <s v="Morning"/>
    <x v="16"/>
    <n v="7.99"/>
    <n v="0.12608695652173912"/>
    <n v="460"/>
    <n v="243"/>
  </r>
  <r>
    <n v="3083"/>
    <s v="Jason"/>
    <d v="2023-09-05T00:00:00"/>
    <d v="2024-12-13T00:00:00"/>
    <n v="7.99"/>
    <n v="413"/>
    <s v="Documentary"/>
    <n v="5"/>
    <n v="5"/>
    <b v="1"/>
    <n v="895"/>
    <n v="3"/>
    <s v="USA"/>
    <s v="Credit Card"/>
    <s v="German"/>
    <n v="87"/>
    <n v="3.2"/>
    <b v="1"/>
    <s v="Active"/>
    <x v="801"/>
    <s v="Laptop"/>
    <s v="35-44"/>
    <s v="Late Night"/>
    <x v="5"/>
    <n v="7.99"/>
    <n v="0.21065375302663439"/>
    <n v="413"/>
    <n v="226"/>
  </r>
  <r>
    <n v="9936"/>
    <s v="Elizabeth"/>
    <d v="2023-05-11T00:00:00"/>
    <d v="2024-12-17T00:00:00"/>
    <n v="7.99"/>
    <n v="484"/>
    <s v="Action"/>
    <n v="1"/>
    <n v="6"/>
    <b v="1"/>
    <n v="570"/>
    <n v="18"/>
    <s v="Germany"/>
    <s v="Credit Card"/>
    <s v="Hindi"/>
    <n v="5"/>
    <n v="4.5999999999999996"/>
    <b v="1"/>
    <s v="Active"/>
    <x v="802"/>
    <s v="Smartphone"/>
    <s v="25-34"/>
    <s v="Morning"/>
    <x v="0"/>
    <n v="7.99"/>
    <n v="1.0330578512396695E-2"/>
    <n v="484"/>
    <n v="222"/>
  </r>
  <r>
    <n v="2418"/>
    <s v="Nicole"/>
    <d v="2024-09-04T00:00:00"/>
    <d v="2024-11-19T00:00:00"/>
    <n v="15.99"/>
    <n v="227"/>
    <s v="Romance"/>
    <n v="1"/>
    <n v="4"/>
    <b v="1"/>
    <n v="187"/>
    <n v="48"/>
    <s v="USA"/>
    <s v="Credit Card"/>
    <s v="French"/>
    <n v="6"/>
    <n v="3.4"/>
    <b v="1"/>
    <s v="Active"/>
    <x v="803"/>
    <s v="Laptop"/>
    <s v="45-54"/>
    <s v="Evening"/>
    <x v="11"/>
    <n v="15.99"/>
    <n v="2.643171806167401E-2"/>
    <n v="227"/>
    <n v="250"/>
  </r>
  <r>
    <n v="4089"/>
    <s v="Amy"/>
    <d v="2024-12-08T00:00:00"/>
    <d v="2024-12-17T00:00:00"/>
    <n v="11.99"/>
    <n v="313"/>
    <s v="Sci-Fi"/>
    <n v="5"/>
    <n v="6"/>
    <b v="1"/>
    <n v="900"/>
    <n v="135"/>
    <s v="Canada"/>
    <s v="Debit Card"/>
    <s v="French"/>
    <n v="87"/>
    <n v="4.8"/>
    <b v="0"/>
    <s v="Active"/>
    <x v="804"/>
    <s v="Smartphone"/>
    <s v="55+"/>
    <s v="Afternoon"/>
    <x v="18"/>
    <n v="11.99"/>
    <n v="0.27795527156549521"/>
    <n v="313"/>
    <n v="222"/>
  </r>
  <r>
    <n v="8876"/>
    <s v="Leslie"/>
    <d v="2023-04-17T00:00:00"/>
    <d v="2024-11-23T00:00:00"/>
    <n v="11.99"/>
    <n v="491"/>
    <s v="Horror"/>
    <n v="2"/>
    <n v="3"/>
    <b v="1"/>
    <n v="194"/>
    <n v="187"/>
    <s v="India"/>
    <s v="PayPal"/>
    <s v="French"/>
    <n v="44"/>
    <n v="4.4000000000000004"/>
    <b v="1"/>
    <s v="Active"/>
    <x v="805"/>
    <s v="Smartphone"/>
    <s v="25-34"/>
    <s v="Afternoon"/>
    <x v="1"/>
    <n v="11.99"/>
    <n v="8.9613034623217916E-2"/>
    <n v="491"/>
    <n v="246"/>
  </r>
  <r>
    <n v="3959"/>
    <s v="Alicia"/>
    <d v="2023-12-26T00:00:00"/>
    <d v="2024-12-16T00:00:00"/>
    <n v="15.99"/>
    <n v="50"/>
    <s v="Sci-Fi"/>
    <n v="4"/>
    <n v="2"/>
    <b v="1"/>
    <n v="155"/>
    <n v="115"/>
    <s v="USA"/>
    <s v="Debit Card"/>
    <s v="German"/>
    <n v="92"/>
    <n v="4.3"/>
    <b v="0"/>
    <s v="Active"/>
    <x v="806"/>
    <s v="Desktop"/>
    <s v="45-54"/>
    <s v="Afternoon"/>
    <x v="8"/>
    <n v="15.99"/>
    <n v="1.84"/>
    <n v="50"/>
    <n v="223"/>
  </r>
  <r>
    <n v="2011"/>
    <s v="Donald"/>
    <d v="2023-05-14T00:00:00"/>
    <d v="2024-12-04T00:00:00"/>
    <n v="7.99"/>
    <n v="73"/>
    <s v="Romance"/>
    <n v="2"/>
    <n v="1"/>
    <b v="1"/>
    <n v="184"/>
    <n v="172"/>
    <s v="India"/>
    <s v="Cryptocurrency"/>
    <s v="English"/>
    <n v="41"/>
    <n v="4.8"/>
    <b v="0"/>
    <s v="Active"/>
    <x v="807"/>
    <s v="Smartphone"/>
    <s v="35-44"/>
    <s v="Morning"/>
    <x v="0"/>
    <n v="7.99"/>
    <n v="0.56164383561643838"/>
    <n v="73"/>
    <n v="235"/>
  </r>
  <r>
    <n v="7896"/>
    <s v="Michael"/>
    <d v="2024-06-19T00:00:00"/>
    <d v="2024-11-29T00:00:00"/>
    <n v="11.99"/>
    <n v="139"/>
    <s v="Sci-Fi"/>
    <n v="4"/>
    <n v="5"/>
    <b v="1"/>
    <n v="539"/>
    <n v="152"/>
    <s v="Canada"/>
    <s v="Debit Card"/>
    <s v="German"/>
    <n v="48"/>
    <n v="3.8"/>
    <b v="1"/>
    <s v="Active"/>
    <x v="808"/>
    <s v="Desktop"/>
    <s v="35-44"/>
    <s v="Afternoon"/>
    <x v="14"/>
    <n v="11.99"/>
    <n v="0.34532374100719426"/>
    <n v="139"/>
    <n v="240"/>
  </r>
  <r>
    <n v="5495"/>
    <s v="Grant"/>
    <d v="2024-01-17T00:00:00"/>
    <d v="2024-11-29T00:00:00"/>
    <n v="11.99"/>
    <n v="327"/>
    <s v="Documentary"/>
    <n v="2"/>
    <n v="6"/>
    <b v="1"/>
    <n v="182"/>
    <n v="14"/>
    <s v="USA"/>
    <s v="Debit Card"/>
    <s v="French"/>
    <n v="90"/>
    <n v="3.4"/>
    <b v="0"/>
    <s v="Active"/>
    <x v="809"/>
    <s v="Laptop"/>
    <s v="18-24"/>
    <s v="Late Night"/>
    <x v="16"/>
    <n v="11.99"/>
    <n v="0.27522935779816515"/>
    <n v="327"/>
    <n v="240"/>
  </r>
  <r>
    <n v="6219"/>
    <s v="Michelle"/>
    <d v="2024-07-22T00:00:00"/>
    <d v="2024-12-16T00:00:00"/>
    <n v="11.99"/>
    <n v="206"/>
    <s v="Drama"/>
    <n v="4"/>
    <n v="1"/>
    <b v="0"/>
    <n v="981"/>
    <n v="60"/>
    <s v="UK"/>
    <s v="PayPal"/>
    <s v="English"/>
    <n v="41"/>
    <n v="4.4000000000000004"/>
    <b v="1"/>
    <s v="Active"/>
    <x v="810"/>
    <s v="Desktop"/>
    <s v="25-34"/>
    <s v="Late Night"/>
    <x v="17"/>
    <n v="11.99"/>
    <n v="0.19902912621359223"/>
    <n v="206"/>
    <n v="223"/>
  </r>
  <r>
    <n v="4458"/>
    <s v="Sydney"/>
    <d v="2023-10-26T00:00:00"/>
    <d v="2024-11-20T00:00:00"/>
    <n v="15.99"/>
    <n v="23"/>
    <s v="Sci-Fi"/>
    <n v="3"/>
    <n v="3"/>
    <b v="1"/>
    <n v="489"/>
    <n v="7"/>
    <s v="India"/>
    <s v="Debit Card"/>
    <s v="Mandarin"/>
    <n v="54"/>
    <n v="4.5"/>
    <b v="1"/>
    <s v="Active"/>
    <x v="811"/>
    <s v="Tablet"/>
    <s v="18-24"/>
    <s v="Evening"/>
    <x v="23"/>
    <n v="15.99"/>
    <n v="2.347826086956522"/>
    <n v="23"/>
    <n v="249"/>
  </r>
  <r>
    <n v="4115"/>
    <s v="Shawna"/>
    <d v="2024-11-24T00:00:00"/>
    <d v="2024-11-24T00:00:00"/>
    <n v="15.99"/>
    <n v="158"/>
    <s v="Comedy"/>
    <n v="1"/>
    <n v="5"/>
    <b v="1"/>
    <n v="603"/>
    <n v="72"/>
    <s v="India"/>
    <s v="Credit Card"/>
    <s v="Hindi"/>
    <n v="88"/>
    <n v="3.3"/>
    <b v="0"/>
    <s v="Active"/>
    <x v="812"/>
    <s v="Smart TV"/>
    <s v="55+"/>
    <s v="Afternoon"/>
    <x v="24"/>
    <n v="15.99"/>
    <n v="0.55696202531645567"/>
    <n v="158"/>
    <n v="245"/>
  </r>
  <r>
    <n v="6586"/>
    <s v="Allison"/>
    <d v="2023-01-26T00:00:00"/>
    <d v="2024-12-15T00:00:00"/>
    <n v="15.99"/>
    <n v="459"/>
    <s v="Comedy"/>
    <n v="2"/>
    <n v="1"/>
    <b v="0"/>
    <n v="445"/>
    <n v="153"/>
    <s v="France"/>
    <s v="PayPal"/>
    <s v="Hindi"/>
    <n v="13"/>
    <n v="4.2"/>
    <b v="0"/>
    <s v="Active"/>
    <x v="28"/>
    <s v="Desktop"/>
    <s v="45-54"/>
    <s v="Evening"/>
    <x v="3"/>
    <n v="15.99"/>
    <n v="2.8322440087145968E-2"/>
    <n v="459"/>
    <n v="224"/>
  </r>
  <r>
    <n v="3985"/>
    <s v="Andrew"/>
    <d v="2024-06-12T00:00:00"/>
    <d v="2024-12-12T00:00:00"/>
    <n v="15.99"/>
    <n v="30"/>
    <s v="Documentary"/>
    <n v="4"/>
    <n v="6"/>
    <b v="0"/>
    <n v="233"/>
    <n v="10"/>
    <s v="Germany"/>
    <s v="Cryptocurrency"/>
    <s v="Spanish"/>
    <n v="71"/>
    <n v="4.5999999999999996"/>
    <b v="0"/>
    <s v="Active"/>
    <x v="813"/>
    <s v="Smartphone"/>
    <s v="45-54"/>
    <s v="Late Night"/>
    <x v="14"/>
    <n v="15.99"/>
    <n v="2.3666666666666667"/>
    <n v="30"/>
    <n v="227"/>
  </r>
  <r>
    <n v="8501"/>
    <s v="Mark"/>
    <d v="2024-04-08T00:00:00"/>
    <d v="2024-11-19T00:00:00"/>
    <n v="11.99"/>
    <n v="42"/>
    <s v="Documentary"/>
    <n v="5"/>
    <n v="2"/>
    <b v="1"/>
    <n v="464"/>
    <n v="171"/>
    <s v="USA"/>
    <s v="Cryptocurrency"/>
    <s v="English"/>
    <n v="88"/>
    <n v="4.5999999999999996"/>
    <b v="1"/>
    <s v="Active"/>
    <x v="814"/>
    <s v="Smart TV"/>
    <s v="18-24"/>
    <s v="Morning"/>
    <x v="21"/>
    <n v="11.99"/>
    <n v="2.0952380952380953"/>
    <n v="42"/>
    <n v="250"/>
  </r>
  <r>
    <n v="4048"/>
    <s v="Nicole"/>
    <d v="2024-06-02T00:00:00"/>
    <d v="2024-12-17T00:00:00"/>
    <n v="11.99"/>
    <n v="242"/>
    <s v="Horror"/>
    <n v="3"/>
    <n v="1"/>
    <b v="0"/>
    <n v="273"/>
    <n v="96"/>
    <s v="Germany"/>
    <s v="Credit Card"/>
    <s v="French"/>
    <n v="34"/>
    <n v="4.9000000000000004"/>
    <b v="1"/>
    <s v="Active"/>
    <x v="696"/>
    <s v="Smart TV"/>
    <s v="18-24"/>
    <s v="Morning"/>
    <x v="14"/>
    <n v="11.99"/>
    <n v="0.14049586776859505"/>
    <n v="242"/>
    <n v="222"/>
  </r>
  <r>
    <n v="4466"/>
    <s v="Matthew"/>
    <d v="2024-10-06T00:00:00"/>
    <d v="2024-11-27T00:00:00"/>
    <n v="11.99"/>
    <n v="25"/>
    <s v="Drama"/>
    <n v="5"/>
    <n v="2"/>
    <b v="0"/>
    <n v="162"/>
    <n v="147"/>
    <s v="Germany"/>
    <s v="Debit Card"/>
    <s v="English"/>
    <n v="82"/>
    <n v="4.3"/>
    <b v="0"/>
    <s v="Active"/>
    <x v="815"/>
    <s v="Smart TV"/>
    <s v="25-34"/>
    <s v="Late Night"/>
    <x v="19"/>
    <n v="11.99"/>
    <n v="3.28"/>
    <n v="25"/>
    <n v="242"/>
  </r>
  <r>
    <n v="5479"/>
    <s v="David"/>
    <d v="2023-03-04T00:00:00"/>
    <d v="2024-12-08T00:00:00"/>
    <n v="7.99"/>
    <n v="140"/>
    <s v="Romance"/>
    <n v="4"/>
    <n v="4"/>
    <b v="0"/>
    <n v="218"/>
    <n v="5"/>
    <s v="India"/>
    <s v="PayPal"/>
    <s v="French"/>
    <n v="86"/>
    <n v="3.6"/>
    <b v="0"/>
    <s v="Active"/>
    <x v="487"/>
    <s v="Desktop"/>
    <s v="55+"/>
    <s v="Late Night"/>
    <x v="9"/>
    <n v="7.99"/>
    <n v="0.61428571428571432"/>
    <n v="140"/>
    <n v="231"/>
  </r>
  <r>
    <n v="2480"/>
    <s v="Shane"/>
    <d v="2023-08-26T00:00:00"/>
    <d v="2024-12-17T00:00:00"/>
    <n v="15.99"/>
    <n v="192"/>
    <s v="Comedy"/>
    <n v="5"/>
    <n v="3"/>
    <b v="0"/>
    <n v="39"/>
    <n v="18"/>
    <s v="UK"/>
    <s v="Cryptocurrency"/>
    <s v="German"/>
    <n v="75"/>
    <n v="3.3"/>
    <b v="1"/>
    <s v="Active"/>
    <x v="400"/>
    <s v="Desktop"/>
    <s v="18-24"/>
    <s v="Morning"/>
    <x v="2"/>
    <n v="15.99"/>
    <n v="0.390625"/>
    <n v="192"/>
    <n v="222"/>
  </r>
  <r>
    <n v="6288"/>
    <s v="Kathryn"/>
    <d v="2024-04-02T00:00:00"/>
    <d v="2024-12-11T00:00:00"/>
    <n v="15.99"/>
    <n v="267"/>
    <s v="Romance"/>
    <n v="1"/>
    <n v="2"/>
    <b v="0"/>
    <n v="107"/>
    <n v="140"/>
    <s v="Australia"/>
    <s v="PayPal"/>
    <s v="French"/>
    <n v="7"/>
    <n v="4.8"/>
    <b v="0"/>
    <s v="Active"/>
    <x v="816"/>
    <s v="Smart TV"/>
    <s v="25-34"/>
    <s v="Evening"/>
    <x v="21"/>
    <n v="15.99"/>
    <n v="2.6217228464419477E-2"/>
    <n v="267"/>
    <n v="228"/>
  </r>
  <r>
    <n v="9973"/>
    <s v="John"/>
    <d v="2023-04-14T00:00:00"/>
    <d v="2024-12-15T00:00:00"/>
    <n v="11.99"/>
    <n v="410"/>
    <s v="Romance"/>
    <n v="4"/>
    <n v="4"/>
    <b v="0"/>
    <n v="513"/>
    <n v="52"/>
    <s v="Canada"/>
    <s v="Debit Card"/>
    <s v="French"/>
    <n v="19"/>
    <n v="4.7"/>
    <b v="0"/>
    <s v="Active"/>
    <x v="817"/>
    <s v="Smart TV"/>
    <s v="25-34"/>
    <s v="Late Night"/>
    <x v="1"/>
    <n v="11.99"/>
    <n v="4.6341463414634146E-2"/>
    <n v="410"/>
    <n v="224"/>
  </r>
  <r>
    <n v="6078"/>
    <s v="Kara"/>
    <d v="2024-09-23T00:00:00"/>
    <d v="2024-12-15T00:00:00"/>
    <n v="7.99"/>
    <n v="281"/>
    <s v="Comedy"/>
    <n v="4"/>
    <n v="5"/>
    <b v="0"/>
    <n v="905"/>
    <n v="128"/>
    <s v="Germany"/>
    <s v="Cryptocurrency"/>
    <s v="German"/>
    <n v="70"/>
    <n v="4.3"/>
    <b v="0"/>
    <s v="Active"/>
    <x v="818"/>
    <s v="Laptop"/>
    <s v="18-24"/>
    <s v="Evening"/>
    <x v="11"/>
    <n v="7.99"/>
    <n v="0.24911032028469751"/>
    <n v="281"/>
    <n v="224"/>
  </r>
  <r>
    <n v="5362"/>
    <s v="Julie"/>
    <d v="2024-03-07T00:00:00"/>
    <d v="2024-11-27T00:00:00"/>
    <n v="15.99"/>
    <n v="478"/>
    <s v="Comedy"/>
    <n v="4"/>
    <n v="3"/>
    <b v="1"/>
    <n v="551"/>
    <n v="96"/>
    <s v="UK"/>
    <s v="Cryptocurrency"/>
    <s v="Spanish"/>
    <n v="65"/>
    <n v="4.5999999999999996"/>
    <b v="1"/>
    <s v="Active"/>
    <x v="819"/>
    <s v="Laptop"/>
    <s v="55+"/>
    <s v="Morning"/>
    <x v="10"/>
    <n v="15.99"/>
    <n v="0.13598326359832635"/>
    <n v="478"/>
    <n v="242"/>
  </r>
  <r>
    <n v="1687"/>
    <s v="Joshua"/>
    <d v="2024-04-19T00:00:00"/>
    <d v="2024-11-24T00:00:00"/>
    <n v="7.99"/>
    <n v="44"/>
    <s v="Action"/>
    <n v="4"/>
    <n v="5"/>
    <b v="1"/>
    <n v="190"/>
    <n v="193"/>
    <s v="France"/>
    <s v="PayPal"/>
    <s v="Hindi"/>
    <n v="13"/>
    <n v="3.1"/>
    <b v="0"/>
    <s v="Active"/>
    <x v="820"/>
    <s v="Laptop"/>
    <s v="18-24"/>
    <s v="Late Night"/>
    <x v="21"/>
    <n v="7.99"/>
    <n v="0.29545454545454547"/>
    <n v="44"/>
    <n v="245"/>
  </r>
  <r>
    <n v="8986"/>
    <s v="Gary"/>
    <d v="2024-12-01T00:00:00"/>
    <d v="2024-12-16T00:00:00"/>
    <n v="15.99"/>
    <n v="250"/>
    <s v="Action"/>
    <n v="1"/>
    <n v="2"/>
    <b v="1"/>
    <n v="69"/>
    <n v="35"/>
    <s v="Canada"/>
    <s v="Credit Card"/>
    <s v="German"/>
    <n v="13"/>
    <n v="3.3"/>
    <b v="1"/>
    <s v="Active"/>
    <x v="821"/>
    <s v="Smart TV"/>
    <s v="25-34"/>
    <s v="Evening"/>
    <x v="18"/>
    <n v="15.99"/>
    <n v="5.1999999999999998E-2"/>
    <n v="250"/>
    <n v="223"/>
  </r>
  <r>
    <n v="5994"/>
    <s v="Chelsea"/>
    <d v="2023-10-21T00:00:00"/>
    <d v="2024-12-04T00:00:00"/>
    <n v="7.99"/>
    <n v="225"/>
    <s v="Drama"/>
    <n v="5"/>
    <n v="5"/>
    <b v="0"/>
    <n v="274"/>
    <n v="83"/>
    <s v="UK"/>
    <s v="Credit Card"/>
    <s v="German"/>
    <n v="45"/>
    <n v="3.9"/>
    <b v="0"/>
    <s v="Active"/>
    <x v="822"/>
    <s v="Smartphone"/>
    <s v="35-44"/>
    <s v="Afternoon"/>
    <x v="23"/>
    <n v="7.99"/>
    <n v="0.2"/>
    <n v="225"/>
    <n v="235"/>
  </r>
  <r>
    <n v="6293"/>
    <s v="John"/>
    <d v="2024-09-16T00:00:00"/>
    <d v="2024-11-21T00:00:00"/>
    <n v="15.99"/>
    <n v="473"/>
    <s v="Sci-Fi"/>
    <n v="4"/>
    <n v="4"/>
    <b v="0"/>
    <n v="605"/>
    <n v="93"/>
    <s v="Germany"/>
    <s v="Debit Card"/>
    <s v="Mandarin"/>
    <n v="13"/>
    <n v="4.8"/>
    <b v="0"/>
    <s v="Active"/>
    <x v="823"/>
    <s v="Desktop"/>
    <s v="35-44"/>
    <s v="Late Night"/>
    <x v="11"/>
    <n v="15.99"/>
    <n v="2.748414376321353E-2"/>
    <n v="473"/>
    <n v="248"/>
  </r>
  <r>
    <n v="7558"/>
    <s v="Sandra"/>
    <d v="2024-11-13T00:00:00"/>
    <d v="2024-12-08T00:00:00"/>
    <n v="11.99"/>
    <n v="236"/>
    <s v="Sci-Fi"/>
    <n v="1"/>
    <n v="5"/>
    <b v="1"/>
    <n v="225"/>
    <n v="94"/>
    <s v="Germany"/>
    <s v="Debit Card"/>
    <s v="English"/>
    <n v="61"/>
    <n v="3.7"/>
    <b v="0"/>
    <s v="Active"/>
    <x v="824"/>
    <s v="Laptop"/>
    <s v="35-44"/>
    <s v="Evening"/>
    <x v="24"/>
    <n v="11.99"/>
    <n v="0.25847457627118642"/>
    <n v="236"/>
    <n v="231"/>
  </r>
  <r>
    <n v="1805"/>
    <s v="Jennifer"/>
    <d v="2023-02-04T00:00:00"/>
    <d v="2024-11-30T00:00:00"/>
    <n v="11.99"/>
    <n v="349"/>
    <s v="Comedy"/>
    <n v="4"/>
    <n v="4"/>
    <b v="1"/>
    <n v="386"/>
    <n v="195"/>
    <s v="USA"/>
    <s v="Cryptocurrency"/>
    <s v="German"/>
    <n v="59"/>
    <n v="4.5999999999999996"/>
    <b v="0"/>
    <s v="Active"/>
    <x v="108"/>
    <s v="Laptop"/>
    <s v="35-44"/>
    <s v="Late Night"/>
    <x v="12"/>
    <n v="11.99"/>
    <n v="0.16905444126074498"/>
    <n v="349"/>
    <n v="239"/>
  </r>
  <r>
    <n v="1661"/>
    <s v="Margaret"/>
    <d v="2023-04-16T00:00:00"/>
    <d v="2024-12-08T00:00:00"/>
    <n v="15.99"/>
    <n v="139"/>
    <s v="Comedy"/>
    <n v="4"/>
    <n v="5"/>
    <b v="1"/>
    <n v="442"/>
    <n v="110"/>
    <s v="Canada"/>
    <s v="Credit Card"/>
    <s v="Hindi"/>
    <n v="91"/>
    <n v="4.7"/>
    <b v="1"/>
    <s v="Active"/>
    <x v="825"/>
    <s v="Smartphone"/>
    <s v="55+"/>
    <s v="Evening"/>
    <x v="1"/>
    <n v="15.99"/>
    <n v="0.65467625899280579"/>
    <n v="139"/>
    <n v="231"/>
  </r>
  <r>
    <n v="8960"/>
    <s v="Jason"/>
    <d v="2024-01-16T00:00:00"/>
    <d v="2024-12-02T00:00:00"/>
    <n v="15.99"/>
    <n v="278"/>
    <s v="Romance"/>
    <n v="3"/>
    <n v="2"/>
    <b v="1"/>
    <n v="382"/>
    <n v="25"/>
    <s v="UK"/>
    <s v="PayPal"/>
    <s v="French"/>
    <n v="72"/>
    <n v="4.4000000000000004"/>
    <b v="0"/>
    <s v="Active"/>
    <x v="826"/>
    <s v="Smartphone"/>
    <s v="55+"/>
    <s v="Afternoon"/>
    <x v="16"/>
    <n v="15.99"/>
    <n v="0.25899280575539568"/>
    <n v="278"/>
    <n v="237"/>
  </r>
  <r>
    <n v="6131"/>
    <s v="Nichole"/>
    <d v="2024-07-30T00:00:00"/>
    <d v="2024-12-17T00:00:00"/>
    <n v="7.99"/>
    <n v="242"/>
    <s v="Horror"/>
    <n v="5"/>
    <n v="2"/>
    <b v="1"/>
    <n v="156"/>
    <n v="166"/>
    <s v="France"/>
    <s v="Cryptocurrency"/>
    <s v="Hindi"/>
    <n v="53"/>
    <n v="5"/>
    <b v="0"/>
    <s v="Active"/>
    <x v="827"/>
    <s v="Tablet"/>
    <s v="18-24"/>
    <s v="Late Night"/>
    <x v="17"/>
    <n v="7.99"/>
    <n v="0.21900826446280991"/>
    <n v="242"/>
    <n v="222"/>
  </r>
  <r>
    <n v="4114"/>
    <s v="Eric"/>
    <d v="2023-11-30T00:00:00"/>
    <d v="2024-12-14T00:00:00"/>
    <n v="11.99"/>
    <n v="251"/>
    <s v="Horror"/>
    <n v="5"/>
    <n v="6"/>
    <b v="1"/>
    <n v="687"/>
    <n v="160"/>
    <s v="India"/>
    <s v="Debit Card"/>
    <s v="English"/>
    <n v="88"/>
    <n v="4.5"/>
    <b v="0"/>
    <s v="Active"/>
    <x v="828"/>
    <s v="Tablet"/>
    <s v="18-24"/>
    <s v="Evening"/>
    <x v="15"/>
    <n v="11.99"/>
    <n v="0.35059760956175301"/>
    <n v="251"/>
    <n v="225"/>
  </r>
  <r>
    <n v="4833"/>
    <s v="Nathan"/>
    <d v="2024-04-13T00:00:00"/>
    <d v="2024-12-10T00:00:00"/>
    <n v="7.99"/>
    <n v="268"/>
    <s v="Drama"/>
    <n v="4"/>
    <n v="4"/>
    <b v="1"/>
    <n v="778"/>
    <n v="122"/>
    <s v="Canada"/>
    <s v="Credit Card"/>
    <s v="Hindi"/>
    <n v="12"/>
    <n v="3.8"/>
    <b v="1"/>
    <s v="Active"/>
    <x v="829"/>
    <s v="Laptop"/>
    <s v="25-34"/>
    <s v="Evening"/>
    <x v="21"/>
    <n v="7.99"/>
    <n v="4.4776119402985072E-2"/>
    <n v="268"/>
    <n v="229"/>
  </r>
  <r>
    <n v="2401"/>
    <s v="Rachel"/>
    <d v="2024-10-06T00:00:00"/>
    <d v="2024-12-02T00:00:00"/>
    <n v="7.99"/>
    <n v="322"/>
    <s v="Comedy"/>
    <n v="4"/>
    <n v="6"/>
    <b v="0"/>
    <n v="616"/>
    <n v="45"/>
    <s v="Germany"/>
    <s v="PayPal"/>
    <s v="Spanish"/>
    <n v="22"/>
    <n v="4.9000000000000004"/>
    <b v="1"/>
    <s v="Active"/>
    <x v="830"/>
    <s v="Smart TV"/>
    <s v="35-44"/>
    <s v="Evening"/>
    <x v="19"/>
    <n v="7.99"/>
    <n v="6.8322981366459631E-2"/>
    <n v="322"/>
    <n v="237"/>
  </r>
  <r>
    <n v="1037"/>
    <s v="Natalie"/>
    <d v="2023-06-25T00:00:00"/>
    <d v="2024-11-30T00:00:00"/>
    <n v="7.99"/>
    <n v="356"/>
    <s v="Documentary"/>
    <n v="3"/>
    <n v="3"/>
    <b v="1"/>
    <n v="314"/>
    <n v="50"/>
    <s v="Canada"/>
    <s v="Credit Card"/>
    <s v="Mandarin"/>
    <n v="7"/>
    <n v="4.9000000000000004"/>
    <b v="1"/>
    <s v="Active"/>
    <x v="831"/>
    <s v="Smart TV"/>
    <s v="25-34"/>
    <s v="Morning"/>
    <x v="4"/>
    <n v="7.99"/>
    <n v="1.9662921348314606E-2"/>
    <n v="356"/>
    <n v="239"/>
  </r>
  <r>
    <n v="2675"/>
    <s v="Chad"/>
    <d v="2023-02-18T00:00:00"/>
    <d v="2024-12-04T00:00:00"/>
    <n v="15.99"/>
    <n v="28"/>
    <s v="Documentary"/>
    <n v="2"/>
    <n v="1"/>
    <b v="1"/>
    <n v="666"/>
    <n v="65"/>
    <s v="France"/>
    <s v="PayPal"/>
    <s v="German"/>
    <n v="21"/>
    <n v="4.3"/>
    <b v="0"/>
    <s v="Active"/>
    <x v="832"/>
    <s v="Desktop"/>
    <s v="18-24"/>
    <s v="Late Night"/>
    <x v="12"/>
    <n v="15.99"/>
    <n v="0.75"/>
    <n v="28"/>
    <n v="235"/>
  </r>
  <r>
    <n v="1665"/>
    <s v="Megan"/>
    <d v="2024-02-28T00:00:00"/>
    <d v="2024-12-17T00:00:00"/>
    <n v="11.99"/>
    <n v="43"/>
    <s v="Comedy"/>
    <n v="5"/>
    <n v="2"/>
    <b v="0"/>
    <n v="767"/>
    <n v="83"/>
    <s v="Australia"/>
    <s v="Cryptocurrency"/>
    <s v="German"/>
    <n v="58"/>
    <n v="3"/>
    <b v="1"/>
    <s v="Active"/>
    <x v="833"/>
    <s v="Desktop"/>
    <s v="35-44"/>
    <s v="Afternoon"/>
    <x v="20"/>
    <n v="11.99"/>
    <n v="1.3488372093023255"/>
    <n v="43"/>
    <n v="222"/>
  </r>
  <r>
    <n v="5671"/>
    <s v="Martin"/>
    <d v="2023-05-27T00:00:00"/>
    <d v="2024-11-29T00:00:00"/>
    <n v="11.99"/>
    <n v="391"/>
    <s v="Drama"/>
    <n v="3"/>
    <n v="3"/>
    <b v="1"/>
    <n v="811"/>
    <n v="3"/>
    <s v="USA"/>
    <s v="PayPal"/>
    <s v="French"/>
    <n v="17"/>
    <n v="4.2"/>
    <b v="0"/>
    <s v="Active"/>
    <x v="606"/>
    <s v="Smart TV"/>
    <s v="35-44"/>
    <s v="Morning"/>
    <x v="0"/>
    <n v="11.99"/>
    <n v="4.3478260869565216E-2"/>
    <n v="391"/>
    <n v="240"/>
  </r>
  <r>
    <n v="5153"/>
    <s v="Ryan"/>
    <d v="2024-06-26T00:00:00"/>
    <d v="2024-12-18T00:00:00"/>
    <n v="7.99"/>
    <n v="300"/>
    <s v="Sci-Fi"/>
    <n v="1"/>
    <n v="4"/>
    <b v="1"/>
    <n v="413"/>
    <n v="154"/>
    <s v="Canada"/>
    <s v="PayPal"/>
    <s v="French"/>
    <n v="64"/>
    <n v="4.0999999999999996"/>
    <b v="0"/>
    <s v="Active"/>
    <x v="160"/>
    <s v="Desktop"/>
    <s v="55+"/>
    <s v="Evening"/>
    <x v="14"/>
    <n v="7.99"/>
    <n v="0.21333333333333335"/>
    <n v="300"/>
    <n v="221"/>
  </r>
  <r>
    <n v="1114"/>
    <s v="Angela"/>
    <d v="2023-01-02T00:00:00"/>
    <d v="2024-12-15T00:00:00"/>
    <n v="11.99"/>
    <n v="75"/>
    <s v="Horror"/>
    <n v="3"/>
    <n v="3"/>
    <b v="0"/>
    <n v="324"/>
    <n v="175"/>
    <s v="USA"/>
    <s v="Debit Card"/>
    <s v="German"/>
    <n v="18"/>
    <n v="3.3"/>
    <b v="0"/>
    <s v="Active"/>
    <x v="834"/>
    <s v="Tablet"/>
    <s v="45-54"/>
    <s v="Evening"/>
    <x v="3"/>
    <n v="11.99"/>
    <n v="0.24"/>
    <n v="75"/>
    <n v="224"/>
  </r>
  <r>
    <n v="6180"/>
    <s v="Chad"/>
    <d v="2024-08-09T00:00:00"/>
    <d v="2024-12-02T00:00:00"/>
    <n v="11.99"/>
    <n v="154"/>
    <s v="Romance"/>
    <n v="1"/>
    <n v="5"/>
    <b v="1"/>
    <n v="52"/>
    <n v="108"/>
    <s v="Germany"/>
    <s v="Credit Card"/>
    <s v="German"/>
    <n v="94"/>
    <n v="4.0999999999999996"/>
    <b v="0"/>
    <s v="Active"/>
    <x v="835"/>
    <s v="Tablet"/>
    <s v="18-24"/>
    <s v="Late Night"/>
    <x v="6"/>
    <n v="11.99"/>
    <n v="0.61038961038961037"/>
    <n v="154"/>
    <n v="237"/>
  </r>
  <r>
    <n v="8237"/>
    <s v="Mary"/>
    <d v="2023-05-19T00:00:00"/>
    <d v="2024-12-07T00:00:00"/>
    <n v="7.99"/>
    <n v="179"/>
    <s v="Comedy"/>
    <n v="2"/>
    <n v="6"/>
    <b v="0"/>
    <n v="680"/>
    <n v="50"/>
    <s v="USA"/>
    <s v="Credit Card"/>
    <s v="English"/>
    <n v="52"/>
    <n v="3.4"/>
    <b v="0"/>
    <s v="Active"/>
    <x v="836"/>
    <s v="Smartphone"/>
    <s v="25-34"/>
    <s v="Late Night"/>
    <x v="0"/>
    <n v="7.99"/>
    <n v="0.29050279329608941"/>
    <n v="179"/>
    <n v="232"/>
  </r>
  <r>
    <n v="9500"/>
    <s v="Marissa"/>
    <d v="2023-09-13T00:00:00"/>
    <d v="2024-12-10T00:00:00"/>
    <n v="11.99"/>
    <n v="147"/>
    <s v="Documentary"/>
    <n v="1"/>
    <n v="1"/>
    <b v="1"/>
    <n v="780"/>
    <n v="76"/>
    <s v="USA"/>
    <s v="Credit Card"/>
    <s v="Mandarin"/>
    <n v="21"/>
    <n v="4.4000000000000004"/>
    <b v="1"/>
    <s v="Active"/>
    <x v="837"/>
    <s v="Tablet"/>
    <s v="25-34"/>
    <s v="Late Night"/>
    <x v="5"/>
    <n v="11.99"/>
    <n v="0.14285714285714285"/>
    <n v="147"/>
    <n v="229"/>
  </r>
  <r>
    <n v="7476"/>
    <s v="Patrick"/>
    <d v="2023-06-16T00:00:00"/>
    <d v="2024-11-27T00:00:00"/>
    <n v="11.99"/>
    <n v="235"/>
    <s v="Horror"/>
    <n v="3"/>
    <n v="1"/>
    <b v="1"/>
    <n v="569"/>
    <n v="176"/>
    <s v="France"/>
    <s v="Debit Card"/>
    <s v="French"/>
    <n v="18"/>
    <n v="3.8"/>
    <b v="1"/>
    <s v="Active"/>
    <x v="838"/>
    <s v="Desktop"/>
    <s v="35-44"/>
    <s v="Afternoon"/>
    <x v="4"/>
    <n v="11.99"/>
    <n v="7.6595744680851063E-2"/>
    <n v="235"/>
    <n v="242"/>
  </r>
  <r>
    <n v="9908"/>
    <s v="Kelly"/>
    <d v="2023-01-03T00:00:00"/>
    <d v="2024-12-04T00:00:00"/>
    <n v="11.99"/>
    <n v="390"/>
    <s v="Romance"/>
    <n v="3"/>
    <n v="1"/>
    <b v="0"/>
    <n v="256"/>
    <n v="183"/>
    <s v="Germany"/>
    <s v="Credit Card"/>
    <s v="German"/>
    <n v="89"/>
    <n v="3.2"/>
    <b v="1"/>
    <s v="Active"/>
    <x v="839"/>
    <s v="Smart TV"/>
    <s v="45-54"/>
    <s v="Evening"/>
    <x v="3"/>
    <n v="11.99"/>
    <n v="0.2282051282051282"/>
    <n v="390"/>
    <n v="235"/>
  </r>
  <r>
    <n v="1534"/>
    <s v="Mary"/>
    <d v="2024-07-22T00:00:00"/>
    <d v="2024-12-18T00:00:00"/>
    <n v="7.99"/>
    <n v="116"/>
    <s v="Action"/>
    <n v="1"/>
    <n v="4"/>
    <b v="0"/>
    <n v="799"/>
    <n v="137"/>
    <s v="USA"/>
    <s v="Credit Card"/>
    <s v="Mandarin"/>
    <n v="78"/>
    <n v="4.5999999999999996"/>
    <b v="1"/>
    <s v="Active"/>
    <x v="840"/>
    <s v="Desktop"/>
    <s v="55+"/>
    <s v="Evening"/>
    <x v="17"/>
    <n v="7.99"/>
    <n v="0.67241379310344829"/>
    <n v="116"/>
    <n v="221"/>
  </r>
  <r>
    <n v="4613"/>
    <s v="Cynthia"/>
    <d v="2023-03-03T00:00:00"/>
    <d v="2024-12-04T00:00:00"/>
    <n v="15.99"/>
    <n v="492"/>
    <s v="Action"/>
    <n v="1"/>
    <n v="2"/>
    <b v="0"/>
    <n v="237"/>
    <n v="55"/>
    <s v="Australia"/>
    <s v="Cryptocurrency"/>
    <s v="Mandarin"/>
    <n v="15"/>
    <n v="4.9000000000000004"/>
    <b v="1"/>
    <s v="Active"/>
    <x v="841"/>
    <s v="Smartphone"/>
    <s v="35-44"/>
    <s v="Evening"/>
    <x v="9"/>
    <n v="15.99"/>
    <n v="3.048780487804878E-2"/>
    <n v="492"/>
    <n v="235"/>
  </r>
  <r>
    <n v="5063"/>
    <s v="Jasmine"/>
    <d v="2024-06-04T00:00:00"/>
    <d v="2024-11-22T00:00:00"/>
    <n v="7.99"/>
    <n v="159"/>
    <s v="Action"/>
    <n v="4"/>
    <n v="5"/>
    <b v="1"/>
    <n v="138"/>
    <n v="3"/>
    <s v="Germany"/>
    <s v="Debit Card"/>
    <s v="Hindi"/>
    <n v="12"/>
    <n v="3.9"/>
    <b v="1"/>
    <s v="Active"/>
    <x v="842"/>
    <s v="Laptop"/>
    <s v="25-34"/>
    <s v="Morning"/>
    <x v="14"/>
    <n v="7.99"/>
    <n v="7.5471698113207544E-2"/>
    <n v="159"/>
    <n v="247"/>
  </r>
  <r>
    <n v="4548"/>
    <s v="Sarah"/>
    <d v="2023-06-08T00:00:00"/>
    <d v="2024-11-20T00:00:00"/>
    <n v="7.99"/>
    <n v="279"/>
    <s v="Romance"/>
    <n v="4"/>
    <n v="6"/>
    <b v="0"/>
    <n v="636"/>
    <n v="176"/>
    <s v="France"/>
    <s v="Cryptocurrency"/>
    <s v="French"/>
    <n v="32"/>
    <n v="3.7"/>
    <b v="1"/>
    <s v="Active"/>
    <x v="341"/>
    <s v="Smartphone"/>
    <s v="25-34"/>
    <s v="Afternoon"/>
    <x v="4"/>
    <n v="7.99"/>
    <n v="0.11469534050179211"/>
    <n v="279"/>
    <n v="249"/>
  </r>
  <r>
    <n v="7556"/>
    <s v="Adam"/>
    <d v="2024-07-17T00:00:00"/>
    <d v="2024-11-26T00:00:00"/>
    <n v="15.99"/>
    <n v="386"/>
    <s v="Action"/>
    <n v="2"/>
    <n v="6"/>
    <b v="1"/>
    <n v="461"/>
    <n v="178"/>
    <s v="USA"/>
    <s v="Cryptocurrency"/>
    <s v="Hindi"/>
    <n v="79"/>
    <n v="3.7"/>
    <b v="0"/>
    <s v="Active"/>
    <x v="791"/>
    <s v="Tablet"/>
    <s v="35-44"/>
    <s v="Afternoon"/>
    <x v="17"/>
    <n v="15.99"/>
    <n v="0.20466321243523317"/>
    <n v="386"/>
    <n v="243"/>
  </r>
  <r>
    <n v="1846"/>
    <s v="Mason"/>
    <d v="2024-06-21T00:00:00"/>
    <d v="2024-12-07T00:00:00"/>
    <n v="15.99"/>
    <n v="332"/>
    <s v="Sci-Fi"/>
    <n v="1"/>
    <n v="6"/>
    <b v="0"/>
    <n v="20"/>
    <n v="128"/>
    <s v="Australia"/>
    <s v="Credit Card"/>
    <s v="English"/>
    <n v="50"/>
    <n v="5"/>
    <b v="0"/>
    <s v="Active"/>
    <x v="486"/>
    <s v="Smart TV"/>
    <s v="45-54"/>
    <s v="Late Night"/>
    <x v="14"/>
    <n v="15.99"/>
    <n v="0.15060240963855423"/>
    <n v="332"/>
    <n v="232"/>
  </r>
  <r>
    <n v="7088"/>
    <s v="Amy"/>
    <d v="2024-01-01T00:00:00"/>
    <d v="2024-11-21T00:00:00"/>
    <n v="11.99"/>
    <n v="176"/>
    <s v="Documentary"/>
    <n v="5"/>
    <n v="5"/>
    <b v="1"/>
    <n v="276"/>
    <n v="138"/>
    <s v="Australia"/>
    <s v="PayPal"/>
    <s v="Spanish"/>
    <n v="56"/>
    <n v="4.7"/>
    <b v="0"/>
    <s v="Active"/>
    <x v="843"/>
    <s v="Smartphone"/>
    <s v="18-24"/>
    <s v="Morning"/>
    <x v="16"/>
    <n v="11.99"/>
    <n v="0.31818181818181818"/>
    <n v="176"/>
    <n v="248"/>
  </r>
  <r>
    <n v="1179"/>
    <s v="Craig"/>
    <d v="2024-06-07T00:00:00"/>
    <d v="2024-12-18T00:00:00"/>
    <n v="11.99"/>
    <n v="221"/>
    <s v="Romance"/>
    <n v="4"/>
    <n v="1"/>
    <b v="1"/>
    <n v="603"/>
    <n v="141"/>
    <s v="Germany"/>
    <s v="Cryptocurrency"/>
    <s v="Hindi"/>
    <n v="44"/>
    <n v="3.3"/>
    <b v="1"/>
    <s v="Active"/>
    <x v="844"/>
    <s v="Smartphone"/>
    <s v="35-44"/>
    <s v="Afternoon"/>
    <x v="14"/>
    <n v="11.99"/>
    <n v="0.19909502262443438"/>
    <n v="221"/>
    <n v="221"/>
  </r>
  <r>
    <n v="2190"/>
    <s v="Lindsay"/>
    <d v="2023-12-31T00:00:00"/>
    <d v="2024-12-05T00:00:00"/>
    <n v="7.99"/>
    <n v="263"/>
    <s v="Horror"/>
    <n v="4"/>
    <n v="1"/>
    <b v="1"/>
    <n v="799"/>
    <n v="14"/>
    <s v="USA"/>
    <s v="Credit Card"/>
    <s v="Mandarin"/>
    <n v="32"/>
    <n v="3.3"/>
    <b v="0"/>
    <s v="Active"/>
    <x v="845"/>
    <s v="Smart TV"/>
    <s v="55+"/>
    <s v="Evening"/>
    <x v="8"/>
    <n v="7.99"/>
    <n v="0.12167300380228137"/>
    <n v="263"/>
    <n v="234"/>
  </r>
  <r>
    <n v="2847"/>
    <s v="Charles"/>
    <d v="2023-09-23T00:00:00"/>
    <d v="2024-11-27T00:00:00"/>
    <n v="15.99"/>
    <n v="222"/>
    <s v="Documentary"/>
    <n v="1"/>
    <n v="3"/>
    <b v="0"/>
    <n v="785"/>
    <n v="147"/>
    <s v="France"/>
    <s v="Credit Card"/>
    <s v="Mandarin"/>
    <n v="21"/>
    <n v="4.8"/>
    <b v="1"/>
    <s v="Active"/>
    <x v="846"/>
    <s v="Smart TV"/>
    <s v="45-54"/>
    <s v="Morning"/>
    <x v="5"/>
    <n v="15.99"/>
    <n v="9.45945945945946E-2"/>
    <n v="222"/>
    <n v="242"/>
  </r>
  <r>
    <n v="6570"/>
    <s v="Joseph"/>
    <d v="2024-12-08T00:00:00"/>
    <d v="2024-12-12T00:00:00"/>
    <n v="11.99"/>
    <n v="39"/>
    <s v="Romance"/>
    <n v="5"/>
    <n v="3"/>
    <b v="1"/>
    <n v="28"/>
    <n v="189"/>
    <s v="Canada"/>
    <s v="Credit Card"/>
    <s v="French"/>
    <n v="26"/>
    <n v="4.5999999999999996"/>
    <b v="1"/>
    <s v="Active"/>
    <x v="847"/>
    <s v="Smartphone"/>
    <s v="55+"/>
    <s v="Evening"/>
    <x v="18"/>
    <n v="11.99"/>
    <n v="0.66666666666666663"/>
    <n v="39"/>
    <n v="227"/>
  </r>
  <r>
    <n v="1149"/>
    <s v="Michael"/>
    <d v="2023-05-29T00:00:00"/>
    <d v="2024-11-28T00:00:00"/>
    <n v="11.99"/>
    <n v="445"/>
    <s v="Action"/>
    <n v="3"/>
    <n v="2"/>
    <b v="1"/>
    <n v="637"/>
    <n v="14"/>
    <s v="USA"/>
    <s v="Debit Card"/>
    <s v="French"/>
    <n v="50"/>
    <n v="3.2"/>
    <b v="1"/>
    <s v="Active"/>
    <x v="848"/>
    <s v="Desktop"/>
    <s v="45-54"/>
    <s v="Late Night"/>
    <x v="0"/>
    <n v="11.99"/>
    <n v="0.11235955056179775"/>
    <n v="445"/>
    <n v="241"/>
  </r>
  <r>
    <n v="1336"/>
    <s v="James"/>
    <d v="2024-04-25T00:00:00"/>
    <d v="2024-12-10T00:00:00"/>
    <n v="11.99"/>
    <n v="164"/>
    <s v="Sci-Fi"/>
    <n v="3"/>
    <n v="3"/>
    <b v="1"/>
    <n v="79"/>
    <n v="130"/>
    <s v="Canada"/>
    <s v="PayPal"/>
    <s v="French"/>
    <n v="47"/>
    <n v="3.9"/>
    <b v="0"/>
    <s v="Active"/>
    <x v="849"/>
    <s v="Laptop"/>
    <s v="55+"/>
    <s v="Morning"/>
    <x v="21"/>
    <n v="11.99"/>
    <n v="0.28658536585365851"/>
    <n v="164"/>
    <n v="229"/>
  </r>
  <r>
    <n v="6956"/>
    <s v="Brandon"/>
    <d v="2024-02-21T00:00:00"/>
    <d v="2024-11-24T00:00:00"/>
    <n v="15.99"/>
    <n v="101"/>
    <s v="Sci-Fi"/>
    <n v="5"/>
    <n v="1"/>
    <b v="1"/>
    <n v="175"/>
    <n v="125"/>
    <s v="India"/>
    <s v="Debit Card"/>
    <s v="Mandarin"/>
    <n v="44"/>
    <n v="3.6"/>
    <b v="1"/>
    <s v="Active"/>
    <x v="850"/>
    <s v="Laptop"/>
    <s v="55+"/>
    <s v="Evening"/>
    <x v="20"/>
    <n v="15.99"/>
    <n v="0.43564356435643564"/>
    <n v="101"/>
    <n v="245"/>
  </r>
  <r>
    <n v="7015"/>
    <s v="Jaclyn"/>
    <d v="2024-10-02T00:00:00"/>
    <d v="2024-12-09T00:00:00"/>
    <n v="11.99"/>
    <n v="424"/>
    <s v="Drama"/>
    <n v="1"/>
    <n v="3"/>
    <b v="1"/>
    <n v="684"/>
    <n v="127"/>
    <s v="Germany"/>
    <s v="Cryptocurrency"/>
    <s v="Mandarin"/>
    <n v="97"/>
    <n v="4.5999999999999996"/>
    <b v="0"/>
    <s v="Active"/>
    <x v="851"/>
    <s v="Laptop"/>
    <s v="25-34"/>
    <s v="Late Night"/>
    <x v="19"/>
    <n v="11.99"/>
    <n v="0.22877358490566038"/>
    <n v="424"/>
    <n v="230"/>
  </r>
  <r>
    <n v="4104"/>
    <s v="Alvin"/>
    <d v="2023-07-22T00:00:00"/>
    <d v="2024-11-20T00:00:00"/>
    <n v="15.99"/>
    <n v="182"/>
    <s v="Sci-Fi"/>
    <n v="4"/>
    <n v="5"/>
    <b v="0"/>
    <n v="247"/>
    <n v="197"/>
    <s v="USA"/>
    <s v="Cryptocurrency"/>
    <s v="French"/>
    <n v="90"/>
    <n v="4.7"/>
    <b v="0"/>
    <s v="Active"/>
    <x v="852"/>
    <s v="Laptop"/>
    <s v="35-44"/>
    <s v="Evening"/>
    <x v="13"/>
    <n v="15.99"/>
    <n v="0.49450549450549453"/>
    <n v="182"/>
    <n v="249"/>
  </r>
  <r>
    <n v="9413"/>
    <s v="Megan"/>
    <d v="2023-08-27T00:00:00"/>
    <d v="2024-12-03T00:00:00"/>
    <n v="15.99"/>
    <n v="115"/>
    <s v="Sci-Fi"/>
    <n v="2"/>
    <n v="3"/>
    <b v="1"/>
    <n v="741"/>
    <n v="68"/>
    <s v="USA"/>
    <s v="Cryptocurrency"/>
    <s v="Hindi"/>
    <n v="30"/>
    <n v="5"/>
    <b v="1"/>
    <s v="Active"/>
    <x v="853"/>
    <s v="Smartphone"/>
    <s v="35-44"/>
    <s v="Morning"/>
    <x v="2"/>
    <n v="15.99"/>
    <n v="0.2608695652173913"/>
    <n v="115"/>
    <n v="236"/>
  </r>
  <r>
    <n v="8300"/>
    <s v="Carolyn"/>
    <d v="2024-04-24T00:00:00"/>
    <d v="2024-12-13T00:00:00"/>
    <n v="15.99"/>
    <n v="33"/>
    <s v="Documentary"/>
    <n v="1"/>
    <n v="4"/>
    <b v="0"/>
    <n v="623"/>
    <n v="53"/>
    <s v="Canada"/>
    <s v="Credit Card"/>
    <s v="English"/>
    <n v="17"/>
    <n v="3.5"/>
    <b v="0"/>
    <s v="Active"/>
    <x v="854"/>
    <s v="Desktop"/>
    <s v="55+"/>
    <s v="Afternoon"/>
    <x v="21"/>
    <n v="15.99"/>
    <n v="0.51515151515151514"/>
    <n v="33"/>
    <n v="226"/>
  </r>
  <r>
    <n v="5126"/>
    <s v="Christopher"/>
    <d v="2024-05-06T00:00:00"/>
    <d v="2024-12-03T00:00:00"/>
    <n v="7.99"/>
    <n v="259"/>
    <s v="Drama"/>
    <n v="1"/>
    <n v="1"/>
    <b v="1"/>
    <n v="327"/>
    <n v="76"/>
    <s v="UK"/>
    <s v="PayPal"/>
    <s v="French"/>
    <n v="9"/>
    <n v="4.3"/>
    <b v="1"/>
    <s v="Active"/>
    <x v="238"/>
    <s v="Tablet"/>
    <s v="25-34"/>
    <s v="Afternoon"/>
    <x v="7"/>
    <n v="7.99"/>
    <n v="3.4749034749034749E-2"/>
    <n v="259"/>
    <n v="236"/>
  </r>
  <r>
    <n v="1754"/>
    <s v="Patricia"/>
    <d v="2024-06-13T00:00:00"/>
    <d v="2024-11-20T00:00:00"/>
    <n v="15.99"/>
    <n v="309"/>
    <s v="Romance"/>
    <n v="5"/>
    <n v="6"/>
    <b v="0"/>
    <n v="760"/>
    <n v="72"/>
    <s v="France"/>
    <s v="Credit Card"/>
    <s v="French"/>
    <n v="91"/>
    <n v="4.8"/>
    <b v="1"/>
    <s v="Active"/>
    <x v="855"/>
    <s v="Smart TV"/>
    <s v="45-54"/>
    <s v="Afternoon"/>
    <x v="14"/>
    <n v="15.99"/>
    <n v="0.29449838187702265"/>
    <n v="309"/>
    <n v="249"/>
  </r>
  <r>
    <n v="7089"/>
    <s v="Richard"/>
    <d v="2023-03-03T00:00:00"/>
    <d v="2024-12-11T00:00:00"/>
    <n v="7.99"/>
    <n v="367"/>
    <s v="Romance"/>
    <n v="1"/>
    <n v="3"/>
    <b v="0"/>
    <n v="522"/>
    <n v="10"/>
    <s v="USA"/>
    <s v="PayPal"/>
    <s v="Mandarin"/>
    <n v="70"/>
    <n v="3.8"/>
    <b v="0"/>
    <s v="Active"/>
    <x v="856"/>
    <s v="Desktop"/>
    <s v="25-34"/>
    <s v="Morning"/>
    <x v="9"/>
    <n v="7.99"/>
    <n v="0.1907356948228883"/>
    <n v="367"/>
    <n v="228"/>
  </r>
  <r>
    <n v="1697"/>
    <s v="Tiffany"/>
    <d v="2023-09-21T00:00:00"/>
    <d v="2024-11-27T00:00:00"/>
    <n v="7.99"/>
    <n v="472"/>
    <s v="Action"/>
    <n v="5"/>
    <n v="2"/>
    <b v="1"/>
    <n v="76"/>
    <n v="157"/>
    <s v="USA"/>
    <s v="Debit Card"/>
    <s v="French"/>
    <n v="6"/>
    <n v="3.1"/>
    <b v="1"/>
    <s v="Active"/>
    <x v="857"/>
    <s v="Laptop"/>
    <s v="55+"/>
    <s v="Afternoon"/>
    <x v="5"/>
    <n v="7.99"/>
    <n v="1.2711864406779662E-2"/>
    <n v="472"/>
    <n v="242"/>
  </r>
  <r>
    <n v="4768"/>
    <s v="Thomas"/>
    <d v="2023-12-04T00:00:00"/>
    <d v="2024-11-23T00:00:00"/>
    <n v="15.99"/>
    <n v="449"/>
    <s v="Documentary"/>
    <n v="5"/>
    <n v="4"/>
    <b v="0"/>
    <n v="61"/>
    <n v="61"/>
    <s v="Germany"/>
    <s v="Debit Card"/>
    <s v="French"/>
    <n v="88"/>
    <n v="3.7"/>
    <b v="1"/>
    <s v="Active"/>
    <x v="858"/>
    <s v="Tablet"/>
    <s v="45-54"/>
    <s v="Afternoon"/>
    <x v="8"/>
    <n v="15.99"/>
    <n v="0.19599109131403117"/>
    <n v="449"/>
    <n v="246"/>
  </r>
  <r>
    <n v="4205"/>
    <s v="Daniel"/>
    <d v="2023-12-14T00:00:00"/>
    <d v="2024-12-06T00:00:00"/>
    <n v="15.99"/>
    <n v="302"/>
    <s v="Comedy"/>
    <n v="4"/>
    <n v="4"/>
    <b v="1"/>
    <n v="800"/>
    <n v="101"/>
    <s v="USA"/>
    <s v="Cryptocurrency"/>
    <s v="English"/>
    <n v="89"/>
    <n v="4.3"/>
    <b v="0"/>
    <s v="Active"/>
    <x v="859"/>
    <s v="Desktop"/>
    <s v="55+"/>
    <s v="Evening"/>
    <x v="8"/>
    <n v="15.99"/>
    <n v="0.29470198675496689"/>
    <n v="302"/>
    <n v="233"/>
  </r>
  <r>
    <n v="8844"/>
    <s v="Ashley"/>
    <d v="2024-09-24T00:00:00"/>
    <d v="2024-12-18T00:00:00"/>
    <n v="7.99"/>
    <n v="70"/>
    <s v="Sci-Fi"/>
    <n v="3"/>
    <n v="6"/>
    <b v="1"/>
    <n v="226"/>
    <n v="104"/>
    <s v="USA"/>
    <s v="Debit Card"/>
    <s v="German"/>
    <n v="59"/>
    <n v="3.3"/>
    <b v="1"/>
    <s v="Active"/>
    <x v="321"/>
    <s v="Laptop"/>
    <s v="45-54"/>
    <s v="Late Night"/>
    <x v="11"/>
    <n v="7.99"/>
    <n v="0.84285714285714286"/>
    <n v="70"/>
    <n v="221"/>
  </r>
  <r>
    <n v="1103"/>
    <s v="Lindsey"/>
    <d v="2023-05-08T00:00:00"/>
    <d v="2024-12-02T00:00:00"/>
    <n v="7.99"/>
    <n v="157"/>
    <s v="Sci-Fi"/>
    <n v="2"/>
    <n v="1"/>
    <b v="0"/>
    <n v="792"/>
    <n v="141"/>
    <s v="Canada"/>
    <s v="Credit Card"/>
    <s v="Spanish"/>
    <n v="18"/>
    <n v="4.2"/>
    <b v="0"/>
    <s v="Active"/>
    <x v="860"/>
    <s v="Smartphone"/>
    <s v="55+"/>
    <s v="Afternoon"/>
    <x v="0"/>
    <n v="7.99"/>
    <n v="0.11464968152866242"/>
    <n v="157"/>
    <n v="237"/>
  </r>
  <r>
    <n v="2180"/>
    <s v="Yvonne"/>
    <d v="2023-04-16T00:00:00"/>
    <d v="2024-11-24T00:00:00"/>
    <n v="7.99"/>
    <n v="17"/>
    <s v="Horror"/>
    <n v="5"/>
    <n v="5"/>
    <b v="0"/>
    <n v="498"/>
    <n v="67"/>
    <s v="UK"/>
    <s v="PayPal"/>
    <s v="Mandarin"/>
    <n v="67"/>
    <n v="3"/>
    <b v="1"/>
    <s v="Active"/>
    <x v="279"/>
    <s v="Smart TV"/>
    <s v="35-44"/>
    <s v="Late Night"/>
    <x v="1"/>
    <n v="7.99"/>
    <n v="3.9411764705882355"/>
    <n v="17"/>
    <n v="245"/>
  </r>
  <r>
    <n v="6607"/>
    <s v="Gene"/>
    <d v="2023-01-13T00:00:00"/>
    <d v="2024-12-02T00:00:00"/>
    <n v="15.99"/>
    <n v="173"/>
    <s v="Drama"/>
    <n v="1"/>
    <n v="3"/>
    <b v="1"/>
    <n v="950"/>
    <n v="163"/>
    <s v="France"/>
    <s v="Debit Card"/>
    <s v="French"/>
    <n v="96"/>
    <n v="4.9000000000000004"/>
    <b v="1"/>
    <s v="Active"/>
    <x v="861"/>
    <s v="Smart TV"/>
    <s v="35-44"/>
    <s v="Late Night"/>
    <x v="3"/>
    <n v="15.99"/>
    <n v="0.55491329479768781"/>
    <n v="173"/>
    <n v="237"/>
  </r>
  <r>
    <n v="7949"/>
    <s v="Phyllis"/>
    <d v="2023-01-11T00:00:00"/>
    <d v="2024-11-21T00:00:00"/>
    <n v="11.99"/>
    <n v="301"/>
    <s v="Comedy"/>
    <n v="5"/>
    <n v="4"/>
    <b v="0"/>
    <n v="906"/>
    <n v="141"/>
    <s v="Australia"/>
    <s v="Credit Card"/>
    <s v="Hindi"/>
    <n v="56"/>
    <n v="4.5"/>
    <b v="1"/>
    <s v="Active"/>
    <x v="862"/>
    <s v="Desktop"/>
    <s v="35-44"/>
    <s v="Afternoon"/>
    <x v="3"/>
    <n v="11.99"/>
    <n v="0.18604651162790697"/>
    <n v="301"/>
    <n v="248"/>
  </r>
  <r>
    <n v="5337"/>
    <s v="Travis"/>
    <d v="2024-08-16T00:00:00"/>
    <d v="2024-11-28T00:00:00"/>
    <n v="7.99"/>
    <n v="357"/>
    <s v="Horror"/>
    <n v="2"/>
    <n v="4"/>
    <b v="1"/>
    <n v="245"/>
    <n v="116"/>
    <s v="France"/>
    <s v="Cryptocurrency"/>
    <s v="Mandarin"/>
    <n v="71"/>
    <n v="4.2"/>
    <b v="1"/>
    <s v="Active"/>
    <x v="863"/>
    <s v="Smartphone"/>
    <s v="18-24"/>
    <s v="Late Night"/>
    <x v="6"/>
    <n v="7.99"/>
    <n v="0.19887955182072828"/>
    <n v="357"/>
    <n v="241"/>
  </r>
  <r>
    <n v="8477"/>
    <s v="Aaron"/>
    <d v="2023-07-18T00:00:00"/>
    <d v="2024-12-02T00:00:00"/>
    <n v="7.99"/>
    <n v="48"/>
    <s v="Drama"/>
    <n v="4"/>
    <n v="2"/>
    <b v="0"/>
    <n v="33"/>
    <n v="7"/>
    <s v="USA"/>
    <s v="PayPal"/>
    <s v="German"/>
    <n v="13"/>
    <n v="4.8"/>
    <b v="1"/>
    <s v="Active"/>
    <x v="864"/>
    <s v="Smart TV"/>
    <s v="45-54"/>
    <s v="Morning"/>
    <x v="13"/>
    <n v="7.99"/>
    <n v="0.27083333333333331"/>
    <n v="48"/>
    <n v="237"/>
  </r>
  <r>
    <n v="7673"/>
    <s v="Nina"/>
    <d v="2023-08-18T00:00:00"/>
    <d v="2024-11-22T00:00:00"/>
    <n v="7.99"/>
    <n v="351"/>
    <s v="Action"/>
    <n v="4"/>
    <n v="2"/>
    <b v="0"/>
    <n v="70"/>
    <n v="41"/>
    <s v="Germany"/>
    <s v="Cryptocurrency"/>
    <s v="Spanish"/>
    <n v="78"/>
    <n v="3.7"/>
    <b v="0"/>
    <s v="Active"/>
    <x v="865"/>
    <s v="Smartphone"/>
    <s v="55+"/>
    <s v="Evening"/>
    <x v="2"/>
    <n v="7.99"/>
    <n v="0.22222222222222221"/>
    <n v="351"/>
    <n v="247"/>
  </r>
  <r>
    <n v="6113"/>
    <s v="Stacy"/>
    <d v="2023-11-06T00:00:00"/>
    <d v="2024-12-14T00:00:00"/>
    <n v="11.99"/>
    <n v="491"/>
    <s v="Comedy"/>
    <n v="3"/>
    <n v="4"/>
    <b v="1"/>
    <n v="779"/>
    <n v="86"/>
    <s v="UK"/>
    <s v="Cryptocurrency"/>
    <s v="Hindi"/>
    <n v="85"/>
    <n v="4.7"/>
    <b v="1"/>
    <s v="Active"/>
    <x v="866"/>
    <s v="Laptop"/>
    <s v="55+"/>
    <s v="Evening"/>
    <x v="15"/>
    <n v="11.99"/>
    <n v="0.17311608961303462"/>
    <n v="491"/>
    <n v="225"/>
  </r>
  <r>
    <n v="7457"/>
    <s v="Madison"/>
    <d v="2023-04-12T00:00:00"/>
    <d v="2024-11-29T00:00:00"/>
    <n v="11.99"/>
    <n v="164"/>
    <s v="Sci-Fi"/>
    <n v="2"/>
    <n v="1"/>
    <b v="1"/>
    <n v="536"/>
    <n v="150"/>
    <s v="UK"/>
    <s v="Debit Card"/>
    <s v="Mandarin"/>
    <n v="7"/>
    <n v="3.2"/>
    <b v="1"/>
    <s v="Active"/>
    <x v="867"/>
    <s v="Smartphone"/>
    <s v="45-54"/>
    <s v="Morning"/>
    <x v="1"/>
    <n v="11.99"/>
    <n v="4.2682926829268296E-2"/>
    <n v="164"/>
    <n v="240"/>
  </r>
  <r>
    <n v="6639"/>
    <s v="Victoria"/>
    <d v="2023-12-18T00:00:00"/>
    <d v="2024-12-18T00:00:00"/>
    <n v="7.99"/>
    <n v="304"/>
    <s v="Action"/>
    <n v="1"/>
    <n v="6"/>
    <b v="1"/>
    <n v="902"/>
    <n v="20"/>
    <s v="Germany"/>
    <s v="PayPal"/>
    <s v="Mandarin"/>
    <n v="62"/>
    <n v="3.9"/>
    <b v="1"/>
    <s v="Active"/>
    <x v="700"/>
    <s v="Desktop"/>
    <s v="35-44"/>
    <s v="Evening"/>
    <x v="8"/>
    <n v="7.99"/>
    <n v="0.20394736842105263"/>
    <n v="304"/>
    <n v="221"/>
  </r>
  <r>
    <n v="5220"/>
    <s v="Justin"/>
    <d v="2023-08-13T00:00:00"/>
    <d v="2024-12-08T00:00:00"/>
    <n v="7.99"/>
    <n v="166"/>
    <s v="Horror"/>
    <n v="2"/>
    <n v="3"/>
    <b v="1"/>
    <n v="493"/>
    <n v="168"/>
    <s v="USA"/>
    <s v="PayPal"/>
    <s v="English"/>
    <n v="55"/>
    <n v="3.4"/>
    <b v="1"/>
    <s v="Active"/>
    <x v="868"/>
    <s v="Laptop"/>
    <s v="18-24"/>
    <s v="Evening"/>
    <x v="2"/>
    <n v="7.99"/>
    <n v="0.33132530120481929"/>
    <n v="166"/>
    <n v="231"/>
  </r>
  <r>
    <n v="6970"/>
    <s v="Tammy"/>
    <d v="2024-12-17T00:00:00"/>
    <d v="2024-12-05T00:00:00"/>
    <n v="7.99"/>
    <n v="225"/>
    <s v="Romance"/>
    <n v="3"/>
    <n v="3"/>
    <b v="1"/>
    <n v="589"/>
    <n v="103"/>
    <s v="Canada"/>
    <s v="Credit Card"/>
    <s v="Hindi"/>
    <n v="93"/>
    <n v="3.2"/>
    <b v="1"/>
    <s v="Active"/>
    <x v="869"/>
    <s v="Smart TV"/>
    <s v="35-44"/>
    <s v="Morning"/>
    <x v="18"/>
    <n v="7.99"/>
    <n v="0.41333333333333333"/>
    <n v="225"/>
    <n v="234"/>
  </r>
  <r>
    <n v="6705"/>
    <s v="Joshua"/>
    <d v="2024-09-28T00:00:00"/>
    <d v="2024-12-09T00:00:00"/>
    <n v="7.99"/>
    <n v="163"/>
    <s v="Romance"/>
    <n v="2"/>
    <n v="6"/>
    <b v="1"/>
    <n v="206"/>
    <n v="132"/>
    <s v="Germany"/>
    <s v="Debit Card"/>
    <s v="Hindi"/>
    <n v="63"/>
    <n v="3.5"/>
    <b v="1"/>
    <s v="Active"/>
    <x v="870"/>
    <s v="Desktop"/>
    <s v="35-44"/>
    <s v="Evening"/>
    <x v="11"/>
    <n v="7.99"/>
    <n v="0.38650306748466257"/>
    <n v="163"/>
    <n v="230"/>
  </r>
  <r>
    <n v="2477"/>
    <s v="Sara"/>
    <d v="2023-03-13T00:00:00"/>
    <d v="2024-11-26T00:00:00"/>
    <n v="15.99"/>
    <n v="419"/>
    <s v="Sci-Fi"/>
    <n v="2"/>
    <n v="6"/>
    <b v="1"/>
    <n v="752"/>
    <n v="21"/>
    <s v="USA"/>
    <s v="Debit Card"/>
    <s v="Hindi"/>
    <n v="94"/>
    <n v="3.9"/>
    <b v="0"/>
    <s v="Active"/>
    <x v="108"/>
    <s v="Desktop"/>
    <s v="35-44"/>
    <s v="Afternoon"/>
    <x v="9"/>
    <n v="15.99"/>
    <n v="0.22434367541766109"/>
    <n v="419"/>
    <n v="243"/>
  </r>
  <r>
    <n v="6236"/>
    <s v="Benjamin"/>
    <d v="2023-02-26T00:00:00"/>
    <d v="2024-11-22T00:00:00"/>
    <n v="11.99"/>
    <n v="293"/>
    <s v="Action"/>
    <n v="2"/>
    <n v="3"/>
    <b v="0"/>
    <n v="514"/>
    <n v="68"/>
    <s v="India"/>
    <s v="Credit Card"/>
    <s v="Mandarin"/>
    <n v="4"/>
    <n v="4.7"/>
    <b v="0"/>
    <s v="Active"/>
    <x v="871"/>
    <s v="Tablet"/>
    <s v="25-34"/>
    <s v="Late Night"/>
    <x v="12"/>
    <n v="11.99"/>
    <n v="1.3651877133105802E-2"/>
    <n v="293"/>
    <n v="247"/>
  </r>
  <r>
    <n v="4079"/>
    <s v="Kristen"/>
    <d v="2023-01-16T00:00:00"/>
    <d v="2024-12-15T00:00:00"/>
    <n v="7.99"/>
    <n v="171"/>
    <s v="Horror"/>
    <n v="3"/>
    <n v="6"/>
    <b v="1"/>
    <n v="858"/>
    <n v="58"/>
    <s v="Germany"/>
    <s v="Debit Card"/>
    <s v="German"/>
    <n v="21"/>
    <n v="4.5"/>
    <b v="1"/>
    <s v="Active"/>
    <x v="872"/>
    <s v="Smartphone"/>
    <s v="45-54"/>
    <s v="Afternoon"/>
    <x v="3"/>
    <n v="7.99"/>
    <n v="0.12280701754385964"/>
    <n v="171"/>
    <n v="224"/>
  </r>
  <r>
    <n v="7927"/>
    <s v="Erika"/>
    <d v="2023-01-11T00:00:00"/>
    <d v="2024-11-20T00:00:00"/>
    <n v="7.99"/>
    <n v="438"/>
    <s v="Documentary"/>
    <n v="4"/>
    <n v="3"/>
    <b v="0"/>
    <n v="970"/>
    <n v="59"/>
    <s v="Germany"/>
    <s v="Credit Card"/>
    <s v="Spanish"/>
    <n v="78"/>
    <n v="4.5999999999999996"/>
    <b v="1"/>
    <s v="Active"/>
    <x v="873"/>
    <s v="Tablet"/>
    <s v="55+"/>
    <s v="Late Night"/>
    <x v="3"/>
    <n v="7.99"/>
    <n v="0.17808219178082191"/>
    <n v="438"/>
    <n v="249"/>
  </r>
  <r>
    <n v="5059"/>
    <s v="Robert"/>
    <d v="2024-09-03T00:00:00"/>
    <d v="2024-11-27T00:00:00"/>
    <n v="11.99"/>
    <n v="247"/>
    <s v="Comedy"/>
    <n v="4"/>
    <n v="4"/>
    <b v="0"/>
    <n v="510"/>
    <n v="87"/>
    <s v="Australia"/>
    <s v="Debit Card"/>
    <s v="Mandarin"/>
    <n v="99"/>
    <n v="3.5"/>
    <b v="0"/>
    <s v="Active"/>
    <x v="874"/>
    <s v="Smart TV"/>
    <s v="45-54"/>
    <s v="Afternoon"/>
    <x v="11"/>
    <n v="11.99"/>
    <n v="0.40080971659919029"/>
    <n v="247"/>
    <n v="242"/>
  </r>
  <r>
    <n v="4210"/>
    <s v="Paul"/>
    <d v="2023-11-29T00:00:00"/>
    <d v="2024-11-26T00:00:00"/>
    <n v="11.99"/>
    <n v="85"/>
    <s v="Horror"/>
    <n v="1"/>
    <n v="2"/>
    <b v="0"/>
    <n v="770"/>
    <n v="132"/>
    <s v="UK"/>
    <s v="Debit Card"/>
    <s v="Spanish"/>
    <n v="99"/>
    <n v="4.4000000000000004"/>
    <b v="0"/>
    <s v="Active"/>
    <x v="875"/>
    <s v="Tablet"/>
    <s v="35-44"/>
    <s v="Morning"/>
    <x v="15"/>
    <n v="11.99"/>
    <n v="1.1647058823529413"/>
    <n v="85"/>
    <n v="243"/>
  </r>
  <r>
    <n v="5054"/>
    <s v="Robert"/>
    <d v="2023-01-11T00:00:00"/>
    <d v="2024-11-30T00:00:00"/>
    <n v="11.99"/>
    <n v="203"/>
    <s v="Documentary"/>
    <n v="5"/>
    <n v="2"/>
    <b v="0"/>
    <n v="903"/>
    <n v="19"/>
    <s v="Canada"/>
    <s v="Credit Card"/>
    <s v="Hindi"/>
    <n v="76"/>
    <n v="4.5999999999999996"/>
    <b v="0"/>
    <s v="Active"/>
    <x v="824"/>
    <s v="Laptop"/>
    <s v="45-54"/>
    <s v="Morning"/>
    <x v="3"/>
    <n v="11.99"/>
    <n v="0.37438423645320196"/>
    <n v="203"/>
    <n v="239"/>
  </r>
  <r>
    <n v="5836"/>
    <s v="Bianca"/>
    <d v="2024-08-08T00:00:00"/>
    <d v="2024-11-21T00:00:00"/>
    <n v="15.99"/>
    <n v="219"/>
    <s v="Sci-Fi"/>
    <n v="1"/>
    <n v="5"/>
    <b v="1"/>
    <n v="347"/>
    <n v="55"/>
    <s v="France"/>
    <s v="Cryptocurrency"/>
    <s v="Mandarin"/>
    <n v="64"/>
    <n v="4.5999999999999996"/>
    <b v="1"/>
    <s v="Active"/>
    <x v="876"/>
    <s v="Smart TV"/>
    <s v="35-44"/>
    <s v="Evening"/>
    <x v="6"/>
    <n v="15.99"/>
    <n v="0.29223744292237441"/>
    <n v="219"/>
    <n v="248"/>
  </r>
  <r>
    <n v="8612"/>
    <s v="Joseph"/>
    <d v="2024-02-22T00:00:00"/>
    <d v="2024-12-18T00:00:00"/>
    <n v="7.99"/>
    <n v="285"/>
    <s v="Comedy"/>
    <n v="5"/>
    <n v="5"/>
    <b v="0"/>
    <n v="600"/>
    <n v="109"/>
    <s v="Germany"/>
    <s v="Cryptocurrency"/>
    <s v="Mandarin"/>
    <n v="76"/>
    <n v="4"/>
    <b v="0"/>
    <s v="Active"/>
    <x v="877"/>
    <s v="Smartphone"/>
    <s v="25-34"/>
    <s v="Morning"/>
    <x v="20"/>
    <n v="7.99"/>
    <n v="0.26666666666666666"/>
    <n v="285"/>
    <n v="221"/>
  </r>
  <r>
    <n v="7445"/>
    <s v="Lauren"/>
    <d v="2023-11-19T00:00:00"/>
    <d v="2024-11-23T00:00:00"/>
    <n v="15.99"/>
    <n v="115"/>
    <s v="Horror"/>
    <n v="2"/>
    <n v="6"/>
    <b v="1"/>
    <n v="583"/>
    <n v="127"/>
    <s v="USA"/>
    <s v="Credit Card"/>
    <s v="English"/>
    <n v="0"/>
    <n v="3.6"/>
    <b v="0"/>
    <s v="Active"/>
    <x v="878"/>
    <s v="Desktop"/>
    <s v="35-44"/>
    <s v="Late Night"/>
    <x v="15"/>
    <n v="15.99"/>
    <n v="0"/>
    <n v="115"/>
    <n v="246"/>
  </r>
  <r>
    <n v="6135"/>
    <s v="Carol"/>
    <d v="2024-10-10T00:00:00"/>
    <d v="2024-11-21T00:00:00"/>
    <n v="7.99"/>
    <n v="322"/>
    <s v="Drama"/>
    <n v="1"/>
    <n v="5"/>
    <b v="1"/>
    <n v="446"/>
    <n v="114"/>
    <s v="Australia"/>
    <s v="Credit Card"/>
    <s v="English"/>
    <n v="84"/>
    <n v="4.5"/>
    <b v="1"/>
    <s v="Active"/>
    <x v="879"/>
    <s v="Tablet"/>
    <s v="25-34"/>
    <s v="Late Night"/>
    <x v="19"/>
    <n v="7.99"/>
    <n v="0.2608695652173913"/>
    <n v="322"/>
    <n v="248"/>
  </r>
  <r>
    <n v="3168"/>
    <s v="Alicia"/>
    <d v="2024-04-07T00:00:00"/>
    <d v="2024-11-21T00:00:00"/>
    <n v="7.99"/>
    <n v="348"/>
    <s v="Action"/>
    <n v="2"/>
    <n v="2"/>
    <b v="1"/>
    <n v="797"/>
    <n v="81"/>
    <s v="Australia"/>
    <s v="PayPal"/>
    <s v="Spanish"/>
    <n v="12"/>
    <n v="5"/>
    <b v="1"/>
    <s v="Active"/>
    <x v="561"/>
    <s v="Smart TV"/>
    <s v="45-54"/>
    <s v="Morning"/>
    <x v="21"/>
    <n v="7.99"/>
    <n v="3.4482758620689655E-2"/>
    <n v="348"/>
    <n v="248"/>
  </r>
  <r>
    <n v="2981"/>
    <s v="Laura"/>
    <d v="2024-05-07T00:00:00"/>
    <d v="2024-12-03T00:00:00"/>
    <n v="11.99"/>
    <n v="482"/>
    <s v="Sci-Fi"/>
    <n v="5"/>
    <n v="2"/>
    <b v="1"/>
    <n v="665"/>
    <n v="96"/>
    <s v="France"/>
    <s v="Debit Card"/>
    <s v="Spanish"/>
    <n v="24"/>
    <n v="4.7"/>
    <b v="1"/>
    <s v="Active"/>
    <x v="880"/>
    <s v="Smartphone"/>
    <s v="18-24"/>
    <s v="Afternoon"/>
    <x v="7"/>
    <n v="11.99"/>
    <n v="4.9792531120331947E-2"/>
    <n v="482"/>
    <n v="236"/>
  </r>
  <r>
    <n v="7739"/>
    <s v="Ryan"/>
    <d v="2023-03-12T00:00:00"/>
    <d v="2024-12-11T00:00:00"/>
    <n v="7.99"/>
    <n v="384"/>
    <s v="Sci-Fi"/>
    <n v="4"/>
    <n v="3"/>
    <b v="1"/>
    <n v="188"/>
    <n v="140"/>
    <s v="France"/>
    <s v="Cryptocurrency"/>
    <s v="French"/>
    <n v="78"/>
    <n v="3.9"/>
    <b v="0"/>
    <s v="Active"/>
    <x v="881"/>
    <s v="Smartphone"/>
    <s v="25-34"/>
    <s v="Afternoon"/>
    <x v="9"/>
    <n v="7.99"/>
    <n v="0.203125"/>
    <n v="384"/>
    <n v="228"/>
  </r>
  <r>
    <n v="5905"/>
    <s v="Brian"/>
    <d v="2024-03-06T00:00:00"/>
    <d v="2024-12-09T00:00:00"/>
    <n v="15.99"/>
    <n v="178"/>
    <s v="Comedy"/>
    <n v="5"/>
    <n v="5"/>
    <b v="0"/>
    <n v="489"/>
    <n v="6"/>
    <s v="India"/>
    <s v="PayPal"/>
    <s v="Spanish"/>
    <n v="72"/>
    <n v="4.5"/>
    <b v="0"/>
    <s v="Active"/>
    <x v="882"/>
    <s v="Tablet"/>
    <s v="55+"/>
    <s v="Late Night"/>
    <x v="10"/>
    <n v="15.99"/>
    <n v="0.4044943820224719"/>
    <n v="178"/>
    <n v="230"/>
  </r>
  <r>
    <n v="1443"/>
    <s v="Sandra"/>
    <d v="2023-06-21T00:00:00"/>
    <d v="2024-12-17T00:00:00"/>
    <n v="11.99"/>
    <n v="91"/>
    <s v="Drama"/>
    <n v="1"/>
    <n v="2"/>
    <b v="0"/>
    <n v="377"/>
    <n v="14"/>
    <s v="USA"/>
    <s v="Credit Card"/>
    <s v="German"/>
    <n v="53"/>
    <n v="4.5999999999999996"/>
    <b v="0"/>
    <s v="Active"/>
    <x v="883"/>
    <s v="Tablet"/>
    <s v="55+"/>
    <s v="Late Night"/>
    <x v="4"/>
    <n v="11.99"/>
    <n v="0.58241758241758246"/>
    <n v="91"/>
    <n v="222"/>
  </r>
  <r>
    <n v="6181"/>
    <s v="Krista"/>
    <d v="2024-12-01T00:00:00"/>
    <d v="2024-12-05T00:00:00"/>
    <n v="11.99"/>
    <n v="175"/>
    <s v="Horror"/>
    <n v="4"/>
    <n v="3"/>
    <b v="1"/>
    <n v="424"/>
    <n v="125"/>
    <s v="UK"/>
    <s v="Credit Card"/>
    <s v="French"/>
    <n v="13"/>
    <n v="4.7"/>
    <b v="1"/>
    <s v="Active"/>
    <x v="481"/>
    <s v="Smart TV"/>
    <s v="35-44"/>
    <s v="Evening"/>
    <x v="18"/>
    <n v="11.99"/>
    <n v="7.4285714285714288E-2"/>
    <n v="175"/>
    <n v="234"/>
  </r>
  <r>
    <n v="8406"/>
    <s v="Jeremiah"/>
    <d v="2023-11-19T00:00:00"/>
    <d v="2024-12-14T00:00:00"/>
    <n v="11.99"/>
    <n v="187"/>
    <s v="Action"/>
    <n v="5"/>
    <n v="5"/>
    <b v="1"/>
    <n v="491"/>
    <n v="197"/>
    <s v="UK"/>
    <s v="PayPal"/>
    <s v="French"/>
    <n v="54"/>
    <n v="3.3"/>
    <b v="1"/>
    <s v="Active"/>
    <x v="884"/>
    <s v="Smartphone"/>
    <s v="35-44"/>
    <s v="Late Night"/>
    <x v="15"/>
    <n v="11.99"/>
    <n v="0.28877005347593582"/>
    <n v="187"/>
    <n v="225"/>
  </r>
  <r>
    <n v="5389"/>
    <s v="Leon"/>
    <d v="2024-05-27T00:00:00"/>
    <d v="2024-11-29T00:00:00"/>
    <n v="11.99"/>
    <n v="352"/>
    <s v="Drama"/>
    <n v="4"/>
    <n v="1"/>
    <b v="0"/>
    <n v="521"/>
    <n v="128"/>
    <s v="Germany"/>
    <s v="Cryptocurrency"/>
    <s v="English"/>
    <n v="59"/>
    <n v="4.5999999999999996"/>
    <b v="1"/>
    <s v="Active"/>
    <x v="885"/>
    <s v="Desktop"/>
    <s v="45-54"/>
    <s v="Afternoon"/>
    <x v="7"/>
    <n v="11.99"/>
    <n v="0.16761363636363635"/>
    <n v="352"/>
    <n v="240"/>
  </r>
  <r>
    <n v="4586"/>
    <s v="Tracey"/>
    <d v="2023-10-22T00:00:00"/>
    <d v="2024-12-01T00:00:00"/>
    <n v="7.99"/>
    <n v="448"/>
    <s v="Action"/>
    <n v="3"/>
    <n v="4"/>
    <b v="1"/>
    <n v="506"/>
    <n v="193"/>
    <s v="Germany"/>
    <s v="Debit Card"/>
    <s v="Spanish"/>
    <n v="79"/>
    <n v="4.3"/>
    <b v="0"/>
    <s v="Active"/>
    <x v="886"/>
    <s v="Smart TV"/>
    <s v="25-34"/>
    <s v="Late Night"/>
    <x v="23"/>
    <n v="7.99"/>
    <n v="0.17633928571428573"/>
    <n v="448"/>
    <n v="238"/>
  </r>
  <r>
    <n v="4020"/>
    <s v="Edward"/>
    <d v="2024-03-20T00:00:00"/>
    <d v="2024-12-02T00:00:00"/>
    <n v="15.99"/>
    <n v="81"/>
    <s v="Sci-Fi"/>
    <n v="1"/>
    <n v="6"/>
    <b v="0"/>
    <n v="390"/>
    <n v="43"/>
    <s v="UK"/>
    <s v="Debit Card"/>
    <s v="Mandarin"/>
    <n v="33"/>
    <n v="4"/>
    <b v="0"/>
    <s v="Active"/>
    <x v="887"/>
    <s v="Desktop"/>
    <s v="45-54"/>
    <s v="Afternoon"/>
    <x v="10"/>
    <n v="15.99"/>
    <n v="0.40740740740740738"/>
    <n v="81"/>
    <n v="237"/>
  </r>
  <r>
    <n v="1635"/>
    <s v="Larry"/>
    <d v="2023-12-22T00:00:00"/>
    <d v="2024-12-05T00:00:00"/>
    <n v="15.99"/>
    <n v="321"/>
    <s v="Sci-Fi"/>
    <n v="1"/>
    <n v="5"/>
    <b v="1"/>
    <n v="276"/>
    <n v="182"/>
    <s v="Australia"/>
    <s v="Cryptocurrency"/>
    <s v="Mandarin"/>
    <n v="52"/>
    <n v="4.9000000000000004"/>
    <b v="1"/>
    <s v="Active"/>
    <x v="888"/>
    <s v="Smart TV"/>
    <s v="35-44"/>
    <s v="Afternoon"/>
    <x v="8"/>
    <n v="15.99"/>
    <n v="0.16199376947040497"/>
    <n v="321"/>
    <n v="234"/>
  </r>
  <r>
    <n v="9257"/>
    <s v="Jonathan"/>
    <d v="2024-06-05T00:00:00"/>
    <d v="2024-11-29T00:00:00"/>
    <n v="7.99"/>
    <n v="114"/>
    <s v="Horror"/>
    <n v="1"/>
    <n v="1"/>
    <b v="1"/>
    <n v="896"/>
    <n v="9"/>
    <s v="Australia"/>
    <s v="Debit Card"/>
    <s v="Mandarin"/>
    <n v="60"/>
    <n v="3.2"/>
    <b v="0"/>
    <s v="Active"/>
    <x v="794"/>
    <s v="Desktop"/>
    <s v="18-24"/>
    <s v="Morning"/>
    <x v="14"/>
    <n v="7.99"/>
    <n v="0.52631578947368418"/>
    <n v="114"/>
    <n v="240"/>
  </r>
  <r>
    <n v="6380"/>
    <s v="Jennifer"/>
    <d v="2023-04-04T00:00:00"/>
    <d v="2024-12-14T00:00:00"/>
    <n v="7.99"/>
    <n v="493"/>
    <s v="Drama"/>
    <n v="5"/>
    <n v="2"/>
    <b v="1"/>
    <n v="29"/>
    <n v="82"/>
    <s v="India"/>
    <s v="Cryptocurrency"/>
    <s v="Hindi"/>
    <n v="64"/>
    <n v="3.4"/>
    <b v="0"/>
    <s v="Active"/>
    <x v="889"/>
    <s v="Smartphone"/>
    <s v="18-24"/>
    <s v="Evening"/>
    <x v="1"/>
    <n v="7.99"/>
    <n v="0.12981744421906694"/>
    <n v="493"/>
    <n v="225"/>
  </r>
  <r>
    <n v="6385"/>
    <s v="Travis"/>
    <d v="2023-07-19T00:00:00"/>
    <d v="2024-11-28T00:00:00"/>
    <n v="11.99"/>
    <n v="475"/>
    <s v="Documentary"/>
    <n v="1"/>
    <n v="5"/>
    <b v="0"/>
    <n v="523"/>
    <n v="30"/>
    <s v="Germany"/>
    <s v="Cryptocurrency"/>
    <s v="German"/>
    <n v="2"/>
    <n v="4.8"/>
    <b v="0"/>
    <s v="Active"/>
    <x v="890"/>
    <s v="Smartphone"/>
    <s v="18-24"/>
    <s v="Late Night"/>
    <x v="13"/>
    <n v="11.99"/>
    <n v="4.2105263157894736E-3"/>
    <n v="475"/>
    <n v="241"/>
  </r>
  <r>
    <n v="6858"/>
    <s v="Michelle"/>
    <d v="2023-12-23T00:00:00"/>
    <d v="2024-12-12T00:00:00"/>
    <n v="11.99"/>
    <n v="287"/>
    <s v="Documentary"/>
    <n v="1"/>
    <n v="2"/>
    <b v="0"/>
    <n v="918"/>
    <n v="82"/>
    <s v="India"/>
    <s v="Debit Card"/>
    <s v="German"/>
    <n v="81"/>
    <n v="3.2"/>
    <b v="0"/>
    <s v="Active"/>
    <x v="891"/>
    <s v="Smart TV"/>
    <s v="55+"/>
    <s v="Afternoon"/>
    <x v="8"/>
    <n v="11.99"/>
    <n v="0.28222996515679444"/>
    <n v="287"/>
    <n v="227"/>
  </r>
  <r>
    <n v="8875"/>
    <s v="Larry"/>
    <d v="2023-03-28T00:00:00"/>
    <d v="2024-12-17T00:00:00"/>
    <n v="15.99"/>
    <n v="138"/>
    <s v="Action"/>
    <n v="5"/>
    <n v="2"/>
    <b v="0"/>
    <n v="40"/>
    <n v="166"/>
    <s v="UK"/>
    <s v="Cryptocurrency"/>
    <s v="French"/>
    <n v="83"/>
    <n v="4.2"/>
    <b v="0"/>
    <s v="Active"/>
    <x v="892"/>
    <s v="Tablet"/>
    <s v="25-34"/>
    <s v="Morning"/>
    <x v="9"/>
    <n v="15.99"/>
    <n v="0.60144927536231885"/>
    <n v="138"/>
    <n v="222"/>
  </r>
  <r>
    <n v="3334"/>
    <s v="Kenneth"/>
    <d v="2024-04-07T00:00:00"/>
    <d v="2024-12-05T00:00:00"/>
    <n v="15.99"/>
    <n v="198"/>
    <s v="Action"/>
    <n v="3"/>
    <n v="1"/>
    <b v="1"/>
    <n v="614"/>
    <n v="69"/>
    <s v="France"/>
    <s v="PayPal"/>
    <s v="Spanish"/>
    <n v="27"/>
    <n v="3.6"/>
    <b v="1"/>
    <s v="Active"/>
    <x v="893"/>
    <s v="Smartphone"/>
    <s v="25-34"/>
    <s v="Late Night"/>
    <x v="21"/>
    <n v="15.99"/>
    <n v="0.13636363636363635"/>
    <n v="198"/>
    <n v="234"/>
  </r>
  <r>
    <n v="5850"/>
    <s v="Joshua"/>
    <d v="2023-08-07T00:00:00"/>
    <d v="2024-12-11T00:00:00"/>
    <n v="15.99"/>
    <n v="164"/>
    <s v="Action"/>
    <n v="2"/>
    <n v="1"/>
    <b v="0"/>
    <n v="833"/>
    <n v="89"/>
    <s v="France"/>
    <s v="Cryptocurrency"/>
    <s v="Spanish"/>
    <n v="32"/>
    <n v="4.9000000000000004"/>
    <b v="0"/>
    <s v="Active"/>
    <x v="894"/>
    <s v="Smart TV"/>
    <s v="18-24"/>
    <s v="Evening"/>
    <x v="2"/>
    <n v="15.99"/>
    <n v="0.1951219512195122"/>
    <n v="164"/>
    <n v="228"/>
  </r>
  <r>
    <n v="8593"/>
    <s v="James"/>
    <d v="2024-07-23T00:00:00"/>
    <d v="2024-12-10T00:00:00"/>
    <n v="15.99"/>
    <n v="65"/>
    <s v="Horror"/>
    <n v="4"/>
    <n v="3"/>
    <b v="0"/>
    <n v="238"/>
    <n v="39"/>
    <s v="France"/>
    <s v="Cryptocurrency"/>
    <s v="German"/>
    <n v="23"/>
    <n v="4.7"/>
    <b v="0"/>
    <s v="Active"/>
    <x v="895"/>
    <s v="Smart TV"/>
    <s v="45-54"/>
    <s v="Evening"/>
    <x v="17"/>
    <n v="15.99"/>
    <n v="0.35384615384615387"/>
    <n v="65"/>
    <n v="229"/>
  </r>
  <r>
    <n v="6278"/>
    <s v="Richard"/>
    <d v="2023-06-18T00:00:00"/>
    <d v="2024-11-25T00:00:00"/>
    <n v="7.99"/>
    <n v="388"/>
    <s v="Drama"/>
    <n v="1"/>
    <n v="6"/>
    <b v="1"/>
    <n v="861"/>
    <n v="59"/>
    <s v="USA"/>
    <s v="Debit Card"/>
    <s v="Hindi"/>
    <n v="42"/>
    <n v="4.4000000000000004"/>
    <b v="0"/>
    <s v="Active"/>
    <x v="896"/>
    <s v="Laptop"/>
    <s v="45-54"/>
    <s v="Morning"/>
    <x v="4"/>
    <n v="7.99"/>
    <n v="0.10824742268041238"/>
    <n v="388"/>
    <n v="244"/>
  </r>
  <r>
    <n v="1388"/>
    <s v="Michael"/>
    <d v="2024-01-19T00:00:00"/>
    <d v="2024-12-10T00:00:00"/>
    <n v="15.99"/>
    <n v="412"/>
    <s v="Romance"/>
    <n v="3"/>
    <n v="3"/>
    <b v="1"/>
    <n v="999"/>
    <n v="127"/>
    <s v="USA"/>
    <s v="Cryptocurrency"/>
    <s v="Hindi"/>
    <n v="4"/>
    <n v="4"/>
    <b v="0"/>
    <s v="Active"/>
    <x v="897"/>
    <s v="Desktop"/>
    <s v="18-24"/>
    <s v="Late Night"/>
    <x v="16"/>
    <n v="15.99"/>
    <n v="9.7087378640776691E-3"/>
    <n v="412"/>
    <n v="229"/>
  </r>
  <r>
    <n v="2521"/>
    <s v="Jessica"/>
    <d v="2024-04-30T00:00:00"/>
    <d v="2024-11-27T00:00:00"/>
    <n v="15.99"/>
    <n v="267"/>
    <s v="Action"/>
    <n v="4"/>
    <n v="4"/>
    <b v="0"/>
    <n v="118"/>
    <n v="6"/>
    <s v="USA"/>
    <s v="Cryptocurrency"/>
    <s v="English"/>
    <n v="57"/>
    <n v="5"/>
    <b v="0"/>
    <s v="Active"/>
    <x v="898"/>
    <s v="Smartphone"/>
    <s v="55+"/>
    <s v="Evening"/>
    <x v="21"/>
    <n v="15.99"/>
    <n v="0.21348314606741572"/>
    <n v="267"/>
    <n v="242"/>
  </r>
  <r>
    <n v="1269"/>
    <s v="Helen"/>
    <d v="2023-01-09T00:00:00"/>
    <d v="2024-11-29T00:00:00"/>
    <n v="15.99"/>
    <n v="29"/>
    <s v="Action"/>
    <n v="3"/>
    <n v="2"/>
    <b v="0"/>
    <n v="404"/>
    <n v="177"/>
    <s v="USA"/>
    <s v="Cryptocurrency"/>
    <s v="Spanish"/>
    <n v="81"/>
    <n v="4.4000000000000004"/>
    <b v="0"/>
    <s v="Active"/>
    <x v="539"/>
    <s v="Tablet"/>
    <s v="18-24"/>
    <s v="Evening"/>
    <x v="3"/>
    <n v="15.99"/>
    <n v="2.7931034482758621"/>
    <n v="29"/>
    <n v="240"/>
  </r>
  <r>
    <n v="9959"/>
    <s v="Dustin"/>
    <d v="2024-09-11T00:00:00"/>
    <d v="2024-12-10T00:00:00"/>
    <n v="15.99"/>
    <n v="454"/>
    <s v="Action"/>
    <n v="5"/>
    <n v="6"/>
    <b v="1"/>
    <n v="938"/>
    <n v="75"/>
    <s v="Germany"/>
    <s v="Debit Card"/>
    <s v="German"/>
    <n v="51"/>
    <n v="3.1"/>
    <b v="0"/>
    <s v="Active"/>
    <x v="899"/>
    <s v="Smart TV"/>
    <s v="25-34"/>
    <s v="Afternoon"/>
    <x v="11"/>
    <n v="15.99"/>
    <n v="0.11233480176211454"/>
    <n v="454"/>
    <n v="229"/>
  </r>
  <r>
    <n v="7549"/>
    <s v="Jeremiah"/>
    <d v="2024-05-30T00:00:00"/>
    <d v="2024-11-28T00:00:00"/>
    <n v="15.99"/>
    <n v="119"/>
    <s v="Romance"/>
    <n v="1"/>
    <n v="5"/>
    <b v="1"/>
    <n v="112"/>
    <n v="181"/>
    <s v="France"/>
    <s v="Credit Card"/>
    <s v="German"/>
    <n v="47"/>
    <n v="3.2"/>
    <b v="1"/>
    <s v="Active"/>
    <x v="900"/>
    <s v="Desktop"/>
    <s v="18-24"/>
    <s v="Afternoon"/>
    <x v="7"/>
    <n v="15.99"/>
    <n v="0.3949579831932773"/>
    <n v="119"/>
    <n v="241"/>
  </r>
  <r>
    <n v="4747"/>
    <s v="John"/>
    <d v="2024-02-10T00:00:00"/>
    <d v="2024-12-09T00:00:00"/>
    <n v="11.99"/>
    <n v="311"/>
    <s v="Action"/>
    <n v="5"/>
    <n v="1"/>
    <b v="1"/>
    <n v="430"/>
    <n v="188"/>
    <s v="UK"/>
    <s v="Credit Card"/>
    <s v="French"/>
    <n v="78"/>
    <n v="4.4000000000000004"/>
    <b v="1"/>
    <s v="Active"/>
    <x v="901"/>
    <s v="Smart TV"/>
    <s v="55+"/>
    <s v="Morning"/>
    <x v="20"/>
    <n v="11.99"/>
    <n v="0.25080385852090031"/>
    <n v="311"/>
    <n v="230"/>
  </r>
  <r>
    <n v="8320"/>
    <s v="Heather"/>
    <d v="2024-01-02T00:00:00"/>
    <d v="2024-12-09T00:00:00"/>
    <n v="15.99"/>
    <n v="122"/>
    <s v="Comedy"/>
    <n v="2"/>
    <n v="2"/>
    <b v="0"/>
    <n v="626"/>
    <n v="69"/>
    <s v="USA"/>
    <s v="PayPal"/>
    <s v="Mandarin"/>
    <n v="17"/>
    <n v="4.2"/>
    <b v="1"/>
    <s v="Active"/>
    <x v="902"/>
    <s v="Laptop"/>
    <s v="35-44"/>
    <s v="Morning"/>
    <x v="16"/>
    <n v="15.99"/>
    <n v="0.13934426229508196"/>
    <n v="122"/>
    <n v="230"/>
  </r>
  <r>
    <n v="1333"/>
    <s v="Mark"/>
    <d v="2024-04-16T00:00:00"/>
    <d v="2024-11-19T00:00:00"/>
    <n v="15.99"/>
    <n v="300"/>
    <s v="Sci-Fi"/>
    <n v="5"/>
    <n v="4"/>
    <b v="1"/>
    <n v="819"/>
    <n v="143"/>
    <s v="Canada"/>
    <s v="Credit Card"/>
    <s v="German"/>
    <n v="23"/>
    <n v="5"/>
    <b v="0"/>
    <s v="Active"/>
    <x v="903"/>
    <s v="Desktop"/>
    <s v="45-54"/>
    <s v="Evening"/>
    <x v="21"/>
    <n v="15.99"/>
    <n v="7.6666666666666661E-2"/>
    <n v="300"/>
    <n v="250"/>
  </r>
  <r>
    <n v="5254"/>
    <s v="Thomas"/>
    <d v="2024-09-11T00:00:00"/>
    <d v="2024-11-30T00:00:00"/>
    <n v="15.99"/>
    <n v="59"/>
    <s v="Romance"/>
    <n v="4"/>
    <n v="3"/>
    <b v="0"/>
    <n v="718"/>
    <n v="3"/>
    <s v="Canada"/>
    <s v="Debit Card"/>
    <s v="German"/>
    <n v="43"/>
    <n v="4.2"/>
    <b v="1"/>
    <s v="Active"/>
    <x v="904"/>
    <s v="Desktop"/>
    <s v="18-24"/>
    <s v="Late Night"/>
    <x v="11"/>
    <n v="15.99"/>
    <n v="0.72881355932203384"/>
    <n v="59"/>
    <n v="239"/>
  </r>
  <r>
    <n v="6842"/>
    <s v="Cody"/>
    <d v="2023-06-22T00:00:00"/>
    <d v="2024-12-08T00:00:00"/>
    <n v="15.99"/>
    <n v="34"/>
    <s v="Drama"/>
    <n v="1"/>
    <n v="4"/>
    <b v="1"/>
    <n v="109"/>
    <n v="174"/>
    <s v="Canada"/>
    <s v="Debit Card"/>
    <s v="Hindi"/>
    <n v="74"/>
    <n v="4.4000000000000004"/>
    <b v="1"/>
    <s v="Active"/>
    <x v="905"/>
    <s v="Tablet"/>
    <s v="55+"/>
    <s v="Late Night"/>
    <x v="4"/>
    <n v="15.99"/>
    <n v="2.1764705882352939"/>
    <n v="34"/>
    <n v="231"/>
  </r>
  <r>
    <n v="9333"/>
    <s v="Jonathon"/>
    <d v="2023-12-17T00:00:00"/>
    <d v="2024-12-17T00:00:00"/>
    <n v="11.99"/>
    <n v="23"/>
    <s v="Comedy"/>
    <n v="2"/>
    <n v="1"/>
    <b v="0"/>
    <n v="544"/>
    <n v="25"/>
    <s v="India"/>
    <s v="Cryptocurrency"/>
    <s v="German"/>
    <n v="47"/>
    <n v="3.6"/>
    <b v="0"/>
    <s v="Active"/>
    <x v="765"/>
    <s v="Laptop"/>
    <s v="25-34"/>
    <s v="Evening"/>
    <x v="8"/>
    <n v="11.99"/>
    <n v="2.0434782608695654"/>
    <n v="23"/>
    <n v="222"/>
  </r>
  <r>
    <n v="9122"/>
    <s v="Kyle"/>
    <d v="2024-08-03T00:00:00"/>
    <d v="2024-12-11T00:00:00"/>
    <n v="15.99"/>
    <n v="168"/>
    <s v="Action"/>
    <n v="3"/>
    <n v="2"/>
    <b v="1"/>
    <n v="25"/>
    <n v="171"/>
    <s v="France"/>
    <s v="PayPal"/>
    <s v="Hindi"/>
    <n v="79"/>
    <n v="4"/>
    <b v="0"/>
    <s v="Active"/>
    <x v="906"/>
    <s v="Desktop"/>
    <s v="25-34"/>
    <s v="Evening"/>
    <x v="6"/>
    <n v="15.99"/>
    <n v="0.47023809523809523"/>
    <n v="168"/>
    <n v="228"/>
  </r>
  <r>
    <n v="6221"/>
    <s v="Jessica"/>
    <d v="2024-11-16T00:00:00"/>
    <d v="2024-11-25T00:00:00"/>
    <n v="11.99"/>
    <n v="306"/>
    <s v="Action"/>
    <n v="5"/>
    <n v="1"/>
    <b v="1"/>
    <n v="513"/>
    <n v="70"/>
    <s v="USA"/>
    <s v="Credit Card"/>
    <s v="Spanish"/>
    <n v="86"/>
    <n v="3.7"/>
    <b v="0"/>
    <s v="Active"/>
    <x v="907"/>
    <s v="Desktop"/>
    <s v="18-24"/>
    <s v="Late Night"/>
    <x v="24"/>
    <n v="11.99"/>
    <n v="0.28104575163398693"/>
    <n v="306"/>
    <n v="244"/>
  </r>
  <r>
    <n v="9957"/>
    <s v="Richard"/>
    <d v="2023-11-08T00:00:00"/>
    <d v="2024-12-13T00:00:00"/>
    <n v="15.99"/>
    <n v="433"/>
    <s v="Documentary"/>
    <n v="2"/>
    <n v="6"/>
    <b v="1"/>
    <n v="1000"/>
    <n v="48"/>
    <s v="France"/>
    <s v="Debit Card"/>
    <s v="Spanish"/>
    <n v="92"/>
    <n v="3.7"/>
    <b v="0"/>
    <s v="Active"/>
    <x v="908"/>
    <s v="Tablet"/>
    <s v="55+"/>
    <s v="Late Night"/>
    <x v="15"/>
    <n v="15.99"/>
    <n v="0.21247113163972287"/>
    <n v="433"/>
    <n v="226"/>
  </r>
  <r>
    <n v="4680"/>
    <s v="Alexandria"/>
    <d v="2024-12-16T00:00:00"/>
    <d v="2024-12-11T00:00:00"/>
    <n v="11.99"/>
    <n v="221"/>
    <s v="Romance"/>
    <n v="5"/>
    <n v="5"/>
    <b v="1"/>
    <n v="749"/>
    <n v="66"/>
    <s v="USA"/>
    <s v="Cryptocurrency"/>
    <s v="German"/>
    <n v="37"/>
    <n v="3.3"/>
    <b v="1"/>
    <s v="Active"/>
    <x v="909"/>
    <s v="Smart TV"/>
    <s v="35-44"/>
    <s v="Afternoon"/>
    <x v="18"/>
    <n v="11.99"/>
    <n v="0.167420814479638"/>
    <n v="221"/>
    <n v="228"/>
  </r>
  <r>
    <n v="5974"/>
    <s v="Spencer"/>
    <d v="2024-10-20T00:00:00"/>
    <d v="2024-11-23T00:00:00"/>
    <n v="15.99"/>
    <n v="236"/>
    <s v="Documentary"/>
    <n v="3"/>
    <n v="5"/>
    <b v="1"/>
    <n v="600"/>
    <n v="199"/>
    <s v="UK"/>
    <s v="Cryptocurrency"/>
    <s v="German"/>
    <n v="56"/>
    <n v="3.7"/>
    <b v="0"/>
    <s v="Active"/>
    <x v="716"/>
    <s v="Tablet"/>
    <s v="18-24"/>
    <s v="Evening"/>
    <x v="19"/>
    <n v="15.99"/>
    <n v="0.23728813559322035"/>
    <n v="236"/>
    <n v="246"/>
  </r>
  <r>
    <n v="6938"/>
    <s v="Diana"/>
    <d v="2024-05-05T00:00:00"/>
    <d v="2024-12-12T00:00:00"/>
    <n v="11.99"/>
    <n v="75"/>
    <s v="Action"/>
    <n v="4"/>
    <n v="6"/>
    <b v="0"/>
    <n v="897"/>
    <n v="59"/>
    <s v="Germany"/>
    <s v="Credit Card"/>
    <s v="Hindi"/>
    <n v="11"/>
    <n v="3.4"/>
    <b v="0"/>
    <s v="Active"/>
    <x v="910"/>
    <s v="Desktop"/>
    <s v="18-24"/>
    <s v="Afternoon"/>
    <x v="7"/>
    <n v="11.99"/>
    <n v="0.14666666666666667"/>
    <n v="75"/>
    <n v="227"/>
  </r>
  <r>
    <n v="1175"/>
    <s v="Todd"/>
    <d v="2024-03-12T00:00:00"/>
    <d v="2024-11-21T00:00:00"/>
    <n v="15.99"/>
    <n v="325"/>
    <s v="Comedy"/>
    <n v="3"/>
    <n v="6"/>
    <b v="1"/>
    <n v="412"/>
    <n v="117"/>
    <s v="Germany"/>
    <s v="Credit Card"/>
    <s v="Hindi"/>
    <n v="48"/>
    <n v="4"/>
    <b v="1"/>
    <s v="Active"/>
    <x v="911"/>
    <s v="Tablet"/>
    <s v="25-34"/>
    <s v="Afternoon"/>
    <x v="10"/>
    <n v="15.99"/>
    <n v="0.14769230769230771"/>
    <n v="325"/>
    <n v="248"/>
  </r>
  <r>
    <n v="1260"/>
    <s v="Harold"/>
    <d v="2024-03-12T00:00:00"/>
    <d v="2024-12-03T00:00:00"/>
    <n v="7.99"/>
    <n v="217"/>
    <s v="Documentary"/>
    <n v="5"/>
    <n v="2"/>
    <b v="0"/>
    <n v="669"/>
    <n v="155"/>
    <s v="Germany"/>
    <s v="Debit Card"/>
    <s v="Mandarin"/>
    <n v="40"/>
    <n v="4.8"/>
    <b v="1"/>
    <s v="Active"/>
    <x v="85"/>
    <s v="Tablet"/>
    <s v="35-44"/>
    <s v="Late Night"/>
    <x v="10"/>
    <n v="7.99"/>
    <n v="0.18433179723502305"/>
    <n v="217"/>
    <n v="236"/>
  </r>
  <r>
    <n v="4645"/>
    <s v="Stephanie"/>
    <d v="2023-05-30T00:00:00"/>
    <d v="2024-12-14T00:00:00"/>
    <n v="7.99"/>
    <n v="178"/>
    <s v="Action"/>
    <n v="4"/>
    <n v="5"/>
    <b v="1"/>
    <n v="323"/>
    <n v="130"/>
    <s v="Germany"/>
    <s v="Cryptocurrency"/>
    <s v="French"/>
    <n v="29"/>
    <n v="3"/>
    <b v="1"/>
    <s v="Active"/>
    <x v="912"/>
    <s v="Desktop"/>
    <s v="35-44"/>
    <s v="Afternoon"/>
    <x v="0"/>
    <n v="7.99"/>
    <n v="0.16292134831460675"/>
    <n v="178"/>
    <n v="225"/>
  </r>
  <r>
    <n v="1637"/>
    <s v="Kimberly"/>
    <d v="2024-04-05T00:00:00"/>
    <d v="2024-11-19T00:00:00"/>
    <n v="15.99"/>
    <n v="74"/>
    <s v="Sci-Fi"/>
    <n v="4"/>
    <n v="3"/>
    <b v="1"/>
    <n v="646"/>
    <n v="38"/>
    <s v="UK"/>
    <s v="Cryptocurrency"/>
    <s v="Hindi"/>
    <n v="37"/>
    <n v="4.0999999999999996"/>
    <b v="0"/>
    <s v="Active"/>
    <x v="913"/>
    <s v="Tablet"/>
    <s v="45-54"/>
    <s v="Late Night"/>
    <x v="21"/>
    <n v="15.99"/>
    <n v="0.5"/>
    <n v="74"/>
    <n v="250"/>
  </r>
  <r>
    <n v="7960"/>
    <s v="Pamela"/>
    <d v="2023-01-09T00:00:00"/>
    <d v="2024-11-22T00:00:00"/>
    <n v="15.99"/>
    <n v="373"/>
    <s v="Comedy"/>
    <n v="1"/>
    <n v="3"/>
    <b v="0"/>
    <n v="507"/>
    <n v="130"/>
    <s v="Canada"/>
    <s v="Credit Card"/>
    <s v="English"/>
    <n v="41"/>
    <n v="3.3"/>
    <b v="1"/>
    <s v="Active"/>
    <x v="914"/>
    <s v="Smartphone"/>
    <s v="18-24"/>
    <s v="Morning"/>
    <x v="3"/>
    <n v="15.99"/>
    <n v="0.10991957104557641"/>
    <n v="373"/>
    <n v="247"/>
  </r>
  <r>
    <n v="9693"/>
    <s v="Gregg"/>
    <d v="2024-03-28T00:00:00"/>
    <d v="2024-11-30T00:00:00"/>
    <n v="15.99"/>
    <n v="64"/>
    <s v="Comedy"/>
    <n v="5"/>
    <n v="1"/>
    <b v="0"/>
    <n v="881"/>
    <n v="15"/>
    <s v="UK"/>
    <s v="PayPal"/>
    <s v="Mandarin"/>
    <n v="22"/>
    <n v="3.6"/>
    <b v="0"/>
    <s v="Active"/>
    <x v="915"/>
    <s v="Tablet"/>
    <s v="18-24"/>
    <s v="Afternoon"/>
    <x v="10"/>
    <n v="15.99"/>
    <n v="0.34375"/>
    <n v="64"/>
    <n v="239"/>
  </r>
  <r>
    <n v="8743"/>
    <s v="Katherine"/>
    <d v="2024-01-30T00:00:00"/>
    <d v="2024-11-25T00:00:00"/>
    <n v="11.99"/>
    <n v="129"/>
    <s v="Action"/>
    <n v="3"/>
    <n v="5"/>
    <b v="1"/>
    <n v="594"/>
    <n v="127"/>
    <s v="India"/>
    <s v="PayPal"/>
    <s v="German"/>
    <n v="79"/>
    <n v="3.9"/>
    <b v="0"/>
    <s v="Active"/>
    <x v="916"/>
    <s v="Smartphone"/>
    <s v="45-54"/>
    <s v="Morning"/>
    <x v="16"/>
    <n v="11.99"/>
    <n v="0.61240310077519378"/>
    <n v="129"/>
    <n v="244"/>
  </r>
  <r>
    <n v="3379"/>
    <s v="Grant"/>
    <d v="2023-09-08T00:00:00"/>
    <d v="2024-12-12T00:00:00"/>
    <n v="15.99"/>
    <n v="297"/>
    <s v="Sci-Fi"/>
    <n v="3"/>
    <n v="1"/>
    <b v="1"/>
    <n v="667"/>
    <n v="75"/>
    <s v="India"/>
    <s v="PayPal"/>
    <s v="German"/>
    <n v="89"/>
    <n v="4.5"/>
    <b v="0"/>
    <s v="Active"/>
    <x v="917"/>
    <s v="Tablet"/>
    <s v="55+"/>
    <s v="Afternoon"/>
    <x v="5"/>
    <n v="15.99"/>
    <n v="0.29966329966329969"/>
    <n v="297"/>
    <n v="227"/>
  </r>
  <r>
    <n v="7696"/>
    <s v="John"/>
    <d v="2023-11-07T00:00:00"/>
    <d v="2024-11-30T00:00:00"/>
    <n v="15.99"/>
    <n v="235"/>
    <s v="Action"/>
    <n v="2"/>
    <n v="5"/>
    <b v="0"/>
    <n v="709"/>
    <n v="151"/>
    <s v="UK"/>
    <s v="Debit Card"/>
    <s v="German"/>
    <n v="72"/>
    <n v="3.7"/>
    <b v="0"/>
    <s v="Active"/>
    <x v="661"/>
    <s v="Laptop"/>
    <s v="45-54"/>
    <s v="Afternoon"/>
    <x v="15"/>
    <n v="15.99"/>
    <n v="0.30638297872340425"/>
    <n v="235"/>
    <n v="239"/>
  </r>
  <r>
    <n v="8552"/>
    <s v="Amber"/>
    <d v="2023-11-22T00:00:00"/>
    <d v="2024-11-27T00:00:00"/>
    <n v="15.99"/>
    <n v="390"/>
    <s v="Action"/>
    <n v="2"/>
    <n v="4"/>
    <b v="0"/>
    <n v="537"/>
    <n v="101"/>
    <s v="UK"/>
    <s v="Debit Card"/>
    <s v="Spanish"/>
    <n v="64"/>
    <n v="3"/>
    <b v="1"/>
    <s v="Active"/>
    <x v="918"/>
    <s v="Desktop"/>
    <s v="55+"/>
    <s v="Morning"/>
    <x v="15"/>
    <n v="15.99"/>
    <n v="0.1641025641025641"/>
    <n v="390"/>
    <n v="242"/>
  </r>
  <r>
    <n v="5065"/>
    <s v="Daniel"/>
    <d v="2023-02-24T00:00:00"/>
    <d v="2024-11-30T00:00:00"/>
    <n v="11.99"/>
    <n v="362"/>
    <s v="Romance"/>
    <n v="2"/>
    <n v="6"/>
    <b v="1"/>
    <n v="490"/>
    <n v="22"/>
    <s v="UK"/>
    <s v="Cryptocurrency"/>
    <s v="German"/>
    <n v="62"/>
    <n v="4.7"/>
    <b v="1"/>
    <s v="Active"/>
    <x v="919"/>
    <s v="Desktop"/>
    <s v="55+"/>
    <s v="Afternoon"/>
    <x v="12"/>
    <n v="11.99"/>
    <n v="0.17127071823204421"/>
    <n v="362"/>
    <n v="239"/>
  </r>
  <r>
    <n v="6878"/>
    <s v="Mary"/>
    <d v="2024-04-26T00:00:00"/>
    <d v="2024-11-27T00:00:00"/>
    <n v="7.99"/>
    <n v="136"/>
    <s v="Sci-Fi"/>
    <n v="5"/>
    <n v="5"/>
    <b v="1"/>
    <n v="20"/>
    <n v="18"/>
    <s v="Canada"/>
    <s v="Debit Card"/>
    <s v="Hindi"/>
    <n v="7"/>
    <n v="4.4000000000000004"/>
    <b v="1"/>
    <s v="Active"/>
    <x v="920"/>
    <s v="Tablet"/>
    <s v="35-44"/>
    <s v="Late Night"/>
    <x v="21"/>
    <n v="7.99"/>
    <n v="5.1470588235294115E-2"/>
    <n v="136"/>
    <n v="242"/>
  </r>
  <r>
    <n v="5681"/>
    <s v="Ryan"/>
    <d v="2024-05-08T00:00:00"/>
    <d v="2024-12-08T00:00:00"/>
    <n v="11.99"/>
    <n v="159"/>
    <s v="Romance"/>
    <n v="4"/>
    <n v="6"/>
    <b v="1"/>
    <n v="824"/>
    <n v="31"/>
    <s v="India"/>
    <s v="Cryptocurrency"/>
    <s v="English"/>
    <n v="13"/>
    <n v="3.3"/>
    <b v="0"/>
    <s v="Active"/>
    <x v="921"/>
    <s v="Desktop"/>
    <s v="18-24"/>
    <s v="Morning"/>
    <x v="7"/>
    <n v="11.99"/>
    <n v="8.1761006289308172E-2"/>
    <n v="159"/>
    <n v="231"/>
  </r>
  <r>
    <n v="4448"/>
    <s v="David"/>
    <d v="2024-03-23T00:00:00"/>
    <d v="2024-12-16T00:00:00"/>
    <n v="11.99"/>
    <n v="99"/>
    <s v="Sci-Fi"/>
    <n v="4"/>
    <n v="2"/>
    <b v="0"/>
    <n v="319"/>
    <n v="187"/>
    <s v="Australia"/>
    <s v="Credit Card"/>
    <s v="English"/>
    <n v="58"/>
    <n v="3.6"/>
    <b v="0"/>
    <s v="Active"/>
    <x v="839"/>
    <s v="Tablet"/>
    <s v="35-44"/>
    <s v="Morning"/>
    <x v="10"/>
    <n v="11.99"/>
    <n v="0.58585858585858586"/>
    <n v="99"/>
    <n v="223"/>
  </r>
  <r>
    <n v="5795"/>
    <s v="John"/>
    <d v="2023-11-25T00:00:00"/>
    <d v="2024-12-13T00:00:00"/>
    <n v="11.99"/>
    <n v="157"/>
    <s v="Action"/>
    <n v="4"/>
    <n v="2"/>
    <b v="0"/>
    <n v="754"/>
    <n v="23"/>
    <s v="Germany"/>
    <s v="Debit Card"/>
    <s v="Spanish"/>
    <n v="43"/>
    <n v="4.4000000000000004"/>
    <b v="0"/>
    <s v="Active"/>
    <x v="922"/>
    <s v="Laptop"/>
    <s v="25-34"/>
    <s v="Morning"/>
    <x v="15"/>
    <n v="11.99"/>
    <n v="0.27388535031847133"/>
    <n v="157"/>
    <n v="226"/>
  </r>
  <r>
    <n v="5320"/>
    <s v="Katherine"/>
    <d v="2023-09-28T00:00:00"/>
    <d v="2024-12-09T00:00:00"/>
    <n v="11.99"/>
    <n v="123"/>
    <s v="Documentary"/>
    <n v="1"/>
    <n v="6"/>
    <b v="0"/>
    <n v="718"/>
    <n v="25"/>
    <s v="USA"/>
    <s v="PayPal"/>
    <s v="German"/>
    <n v="73"/>
    <n v="4.4000000000000004"/>
    <b v="0"/>
    <s v="Active"/>
    <x v="923"/>
    <s v="Smart TV"/>
    <s v="25-34"/>
    <s v="Morning"/>
    <x v="5"/>
    <n v="11.99"/>
    <n v="0.5934959349593496"/>
    <n v="123"/>
    <n v="23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Amber"/>
    <d v="2023-05-15T00:00:00"/>
    <d v="2024-12-13T00:00:00"/>
    <x v="0"/>
    <n v="49"/>
    <x v="0"/>
    <n v="3"/>
    <n v="6"/>
    <b v="1"/>
    <n v="641"/>
    <n v="117"/>
    <s v="USA"/>
    <s v="PayPal"/>
    <s v="Hindi"/>
    <n v="84"/>
    <n v="3.3"/>
    <b v="0"/>
    <x v="0"/>
    <n v="2878"/>
    <x v="0"/>
    <x v="0"/>
    <x v="0"/>
    <x v="0"/>
    <n v="7.99"/>
    <n v="1.7142857142857142"/>
  </r>
  <r>
    <x v="1"/>
    <s v="Patrick"/>
    <d v="2023-04-03T00:00:00"/>
    <d v="2024-12-15T00:00:00"/>
    <x v="0"/>
    <n v="161"/>
    <x v="1"/>
    <n v="1"/>
    <n v="2"/>
    <b v="1"/>
    <n v="192"/>
    <n v="65"/>
    <s v="USA"/>
    <s v="PayPal"/>
    <s v="German"/>
    <n v="69"/>
    <n v="4"/>
    <b v="0"/>
    <x v="0"/>
    <n v="2291"/>
    <x v="1"/>
    <x v="1"/>
    <x v="1"/>
    <x v="1"/>
    <n v="7.99"/>
    <n v="0.42857142857142855"/>
  </r>
  <r>
    <x v="2"/>
    <s v="Robert"/>
    <d v="2023-08-02T00:00:00"/>
    <d v="2024-12-14T00:00:00"/>
    <x v="1"/>
    <n v="87"/>
    <x v="0"/>
    <n v="2"/>
    <n v="5"/>
    <b v="0"/>
    <n v="260"/>
    <n v="127"/>
    <s v="Canada"/>
    <s v="Debit Card"/>
    <s v="Mandarin"/>
    <n v="56"/>
    <n v="3.1"/>
    <b v="0"/>
    <x v="0"/>
    <n v="1692"/>
    <x v="1"/>
    <x v="0"/>
    <x v="0"/>
    <x v="2"/>
    <n v="11.99"/>
    <n v="0.64367816091954022"/>
  </r>
  <r>
    <x v="3"/>
    <s v="Cole"/>
    <d v="2023-01-31T00:00:00"/>
    <d v="2024-12-02T00:00:00"/>
    <x v="2"/>
    <n v="321"/>
    <x v="2"/>
    <n v="1"/>
    <n v="5"/>
    <b v="0"/>
    <n v="61"/>
    <n v="192"/>
    <s v="UK"/>
    <s v="Debit Card"/>
    <s v="Mandarin"/>
    <n v="47"/>
    <n v="4.5999999999999996"/>
    <b v="0"/>
    <x v="0"/>
    <n v="952"/>
    <x v="1"/>
    <x v="1"/>
    <x v="1"/>
    <x v="3"/>
    <n v="15.99"/>
    <n v="0.14641744548286603"/>
  </r>
  <r>
    <x v="4"/>
    <s v="Jamie"/>
    <d v="2023-06-06T00:00:00"/>
    <d v="2024-12-15T00:00:00"/>
    <x v="1"/>
    <n v="386"/>
    <x v="3"/>
    <n v="1"/>
    <n v="4"/>
    <b v="1"/>
    <n v="230"/>
    <n v="2"/>
    <s v="USA"/>
    <s v="PayPal"/>
    <s v="Mandarin"/>
    <n v="39"/>
    <n v="3.7"/>
    <b v="0"/>
    <x v="0"/>
    <n v="1823"/>
    <x v="1"/>
    <x v="1"/>
    <x v="0"/>
    <x v="4"/>
    <n v="11.99"/>
    <n v="0.10103626943005181"/>
  </r>
  <r>
    <x v="5"/>
    <s v="Mary"/>
    <d v="2023-09-17T00:00:00"/>
    <d v="2024-11-19T00:00:00"/>
    <x v="2"/>
    <n v="408"/>
    <x v="3"/>
    <n v="2"/>
    <n v="6"/>
    <b v="1"/>
    <n v="837"/>
    <n v="105"/>
    <s v="India"/>
    <s v="Credit Card"/>
    <s v="Spanish"/>
    <n v="71"/>
    <n v="4.3"/>
    <b v="1"/>
    <x v="0"/>
    <n v="33"/>
    <x v="2"/>
    <x v="2"/>
    <x v="2"/>
    <x v="5"/>
    <n v="15.99"/>
    <n v="0.17401960784313725"/>
  </r>
  <r>
    <x v="6"/>
    <s v="Theodore"/>
    <d v="2024-08-25T00:00:00"/>
    <d v="2024-12-10T00:00:00"/>
    <x v="0"/>
    <n v="475"/>
    <x v="4"/>
    <n v="5"/>
    <n v="4"/>
    <b v="1"/>
    <n v="510"/>
    <n v="143"/>
    <s v="USA"/>
    <s v="Credit Card"/>
    <s v="English"/>
    <n v="1"/>
    <n v="4.5"/>
    <b v="0"/>
    <x v="0"/>
    <n v="755"/>
    <x v="3"/>
    <x v="0"/>
    <x v="0"/>
    <x v="6"/>
    <n v="7.99"/>
    <n v="2.1052631578947368E-3"/>
  </r>
  <r>
    <x v="7"/>
    <s v="Olivia"/>
    <d v="2024-05-31T00:00:00"/>
    <d v="2024-12-14T00:00:00"/>
    <x v="2"/>
    <n v="258"/>
    <x v="0"/>
    <n v="4"/>
    <n v="1"/>
    <b v="1"/>
    <n v="907"/>
    <n v="47"/>
    <s v="Australia"/>
    <s v="Debit Card"/>
    <s v="Hindi"/>
    <n v="32"/>
    <n v="3.7"/>
    <b v="1"/>
    <x v="0"/>
    <n v="2866"/>
    <x v="0"/>
    <x v="3"/>
    <x v="0"/>
    <x v="7"/>
    <n v="15.99"/>
    <n v="0.12403100775193798"/>
  </r>
  <r>
    <x v="8"/>
    <s v="Patricia"/>
    <d v="2023-06-17T00:00:00"/>
    <d v="2024-12-17T00:00:00"/>
    <x v="2"/>
    <n v="183"/>
    <x v="5"/>
    <n v="5"/>
    <n v="2"/>
    <b v="1"/>
    <n v="676"/>
    <n v="61"/>
    <s v="Germany"/>
    <s v="Cryptocurrency"/>
    <s v="Mandarin"/>
    <n v="26"/>
    <n v="3.3"/>
    <b v="1"/>
    <x v="0"/>
    <n v="336"/>
    <x v="4"/>
    <x v="1"/>
    <x v="0"/>
    <x v="4"/>
    <n v="15.99"/>
    <n v="0.14207650273224043"/>
  </r>
  <r>
    <x v="9"/>
    <s v="Linda"/>
    <d v="2023-12-02T00:00:00"/>
    <d v="2024-12-14T00:00:00"/>
    <x v="0"/>
    <n v="164"/>
    <x v="3"/>
    <n v="5"/>
    <n v="4"/>
    <b v="1"/>
    <n v="406"/>
    <n v="79"/>
    <s v="USA"/>
    <s v="Credit Card"/>
    <s v="French"/>
    <n v="90"/>
    <n v="3.2"/>
    <b v="0"/>
    <x v="0"/>
    <n v="3898"/>
    <x v="3"/>
    <x v="4"/>
    <x v="0"/>
    <x v="8"/>
    <n v="7.99"/>
    <n v="0.54878048780487809"/>
  </r>
  <r>
    <x v="10"/>
    <s v="Nichole"/>
    <d v="2023-03-28T00:00:00"/>
    <d v="2024-11-22T00:00:00"/>
    <x v="1"/>
    <n v="411"/>
    <x v="5"/>
    <n v="5"/>
    <n v="4"/>
    <b v="1"/>
    <n v="352"/>
    <n v="78"/>
    <s v="UK"/>
    <s v="Credit Card"/>
    <s v="English"/>
    <n v="47"/>
    <n v="3.7"/>
    <b v="0"/>
    <x v="0"/>
    <n v="650"/>
    <x v="4"/>
    <x v="4"/>
    <x v="0"/>
    <x v="9"/>
    <n v="11.99"/>
    <n v="0.11435523114355231"/>
  </r>
  <r>
    <x v="11"/>
    <s v="Frances"/>
    <d v="2024-03-02T00:00:00"/>
    <d v="2024-11-20T00:00:00"/>
    <x v="2"/>
    <n v="160"/>
    <x v="1"/>
    <n v="5"/>
    <n v="6"/>
    <b v="1"/>
    <n v="391"/>
    <n v="132"/>
    <s v="Canada"/>
    <s v="Debit Card"/>
    <s v="German"/>
    <n v="57"/>
    <n v="3"/>
    <b v="0"/>
    <x v="0"/>
    <n v="185"/>
    <x v="3"/>
    <x v="0"/>
    <x v="0"/>
    <x v="10"/>
    <n v="15.99"/>
    <n v="0.35625000000000001"/>
  </r>
  <r>
    <x v="12"/>
    <s v="Maurice"/>
    <d v="2023-03-27T00:00:00"/>
    <d v="2024-11-25T00:00:00"/>
    <x v="0"/>
    <n v="348"/>
    <x v="1"/>
    <n v="2"/>
    <n v="5"/>
    <b v="0"/>
    <n v="501"/>
    <n v="71"/>
    <s v="Germany"/>
    <s v="Debit Card"/>
    <s v="French"/>
    <n v="38"/>
    <n v="4.3"/>
    <b v="0"/>
    <x v="0"/>
    <n v="1547"/>
    <x v="0"/>
    <x v="3"/>
    <x v="0"/>
    <x v="9"/>
    <n v="7.99"/>
    <n v="0.10919540229885058"/>
  </r>
  <r>
    <x v="13"/>
    <s v="Jennifer"/>
    <d v="2024-09-15T00:00:00"/>
    <d v="2024-11-30T00:00:00"/>
    <x v="0"/>
    <n v="451"/>
    <x v="3"/>
    <n v="3"/>
    <n v="1"/>
    <b v="0"/>
    <n v="995"/>
    <n v="164"/>
    <s v="UK"/>
    <s v="Cryptocurrency"/>
    <s v="English"/>
    <n v="62"/>
    <n v="3"/>
    <b v="1"/>
    <x v="0"/>
    <n v="3788"/>
    <x v="0"/>
    <x v="2"/>
    <x v="0"/>
    <x v="11"/>
    <n v="7.99"/>
    <n v="0.13747228381374724"/>
  </r>
  <r>
    <x v="14"/>
    <s v="Cheryl"/>
    <d v="2023-06-07T00:00:00"/>
    <d v="2024-12-11T00:00:00"/>
    <x v="0"/>
    <n v="69"/>
    <x v="3"/>
    <n v="2"/>
    <n v="5"/>
    <b v="0"/>
    <n v="222"/>
    <n v="13"/>
    <s v="France"/>
    <s v="PayPal"/>
    <s v="German"/>
    <n v="0"/>
    <n v="4.7"/>
    <b v="1"/>
    <x v="0"/>
    <n v="1051"/>
    <x v="1"/>
    <x v="2"/>
    <x v="3"/>
    <x v="4"/>
    <n v="7.99"/>
    <n v="0"/>
  </r>
  <r>
    <x v="15"/>
    <s v="Kathy"/>
    <d v="2024-05-18T00:00:00"/>
    <d v="2024-11-30T00:00:00"/>
    <x v="1"/>
    <n v="166"/>
    <x v="4"/>
    <n v="1"/>
    <n v="6"/>
    <b v="1"/>
    <n v="788"/>
    <n v="31"/>
    <s v="USA"/>
    <s v="PayPal"/>
    <s v="German"/>
    <n v="25"/>
    <n v="4.3"/>
    <b v="1"/>
    <x v="0"/>
    <n v="633"/>
    <x v="2"/>
    <x v="0"/>
    <x v="3"/>
    <x v="7"/>
    <n v="11.99"/>
    <n v="0.15060240963855423"/>
  </r>
  <r>
    <x v="16"/>
    <s v="Cassie"/>
    <d v="2023-02-14T00:00:00"/>
    <d v="2024-12-17T00:00:00"/>
    <x v="0"/>
    <n v="449"/>
    <x v="4"/>
    <n v="2"/>
    <n v="4"/>
    <b v="1"/>
    <n v="369"/>
    <n v="25"/>
    <s v="Germany"/>
    <s v="Debit Card"/>
    <s v="Spanish"/>
    <n v="65"/>
    <n v="4.5999999999999996"/>
    <b v="0"/>
    <x v="0"/>
    <n v="4133"/>
    <x v="0"/>
    <x v="1"/>
    <x v="1"/>
    <x v="12"/>
    <n v="7.99"/>
    <n v="0.1447661469933185"/>
  </r>
  <r>
    <x v="17"/>
    <s v="Charles"/>
    <d v="2023-06-02T00:00:00"/>
    <d v="2024-11-27T00:00:00"/>
    <x v="0"/>
    <n v="441"/>
    <x v="6"/>
    <n v="1"/>
    <n v="5"/>
    <b v="0"/>
    <n v="228"/>
    <n v="39"/>
    <s v="Germany"/>
    <s v="PayPal"/>
    <s v="Mandarin"/>
    <n v="50"/>
    <n v="3.1"/>
    <b v="1"/>
    <x v="0"/>
    <n v="1159"/>
    <x v="1"/>
    <x v="0"/>
    <x v="2"/>
    <x v="4"/>
    <n v="7.99"/>
    <n v="0.11337868480725624"/>
  </r>
  <r>
    <x v="18"/>
    <s v="William"/>
    <d v="2023-09-20T00:00:00"/>
    <d v="2024-12-18T00:00:00"/>
    <x v="2"/>
    <n v="224"/>
    <x v="5"/>
    <n v="1"/>
    <n v="5"/>
    <b v="1"/>
    <n v="827"/>
    <n v="138"/>
    <s v="Canada"/>
    <s v="Debit Card"/>
    <s v="Mandarin"/>
    <n v="11"/>
    <n v="4.5"/>
    <b v="1"/>
    <x v="0"/>
    <n v="4673"/>
    <x v="4"/>
    <x v="2"/>
    <x v="3"/>
    <x v="5"/>
    <n v="15.99"/>
    <n v="4.9107142857142856E-2"/>
  </r>
  <r>
    <x v="19"/>
    <s v="Tiffany"/>
    <d v="2023-07-03T00:00:00"/>
    <d v="2024-11-28T00:00:00"/>
    <x v="2"/>
    <n v="44"/>
    <x v="0"/>
    <n v="2"/>
    <n v="4"/>
    <b v="0"/>
    <n v="983"/>
    <n v="145"/>
    <s v="India"/>
    <s v="PayPal"/>
    <s v="French"/>
    <n v="78"/>
    <n v="3"/>
    <b v="0"/>
    <x v="0"/>
    <n v="4200"/>
    <x v="3"/>
    <x v="3"/>
    <x v="1"/>
    <x v="13"/>
    <n v="15.99"/>
    <n v="1.7727272727272727"/>
  </r>
  <r>
    <x v="20"/>
    <s v="Mark"/>
    <d v="2023-07-15T00:00:00"/>
    <d v="2024-12-01T00:00:00"/>
    <x v="0"/>
    <n v="202"/>
    <x v="1"/>
    <n v="1"/>
    <n v="5"/>
    <b v="1"/>
    <n v="109"/>
    <n v="41"/>
    <s v="USA"/>
    <s v="Cryptocurrency"/>
    <s v="Spanish"/>
    <n v="42"/>
    <n v="4.5999999999999996"/>
    <b v="0"/>
    <x v="0"/>
    <n v="3607"/>
    <x v="1"/>
    <x v="0"/>
    <x v="0"/>
    <x v="13"/>
    <n v="7.99"/>
    <n v="0.20792079207920791"/>
  </r>
  <r>
    <x v="21"/>
    <s v="Mary"/>
    <d v="2024-06-13T00:00:00"/>
    <d v="2024-11-23T00:00:00"/>
    <x v="2"/>
    <n v="39"/>
    <x v="4"/>
    <n v="2"/>
    <n v="3"/>
    <b v="1"/>
    <n v="181"/>
    <n v="128"/>
    <s v="Australia"/>
    <s v="PayPal"/>
    <s v="Mandarin"/>
    <n v="3"/>
    <n v="4.5"/>
    <b v="1"/>
    <x v="0"/>
    <n v="4602"/>
    <x v="2"/>
    <x v="4"/>
    <x v="1"/>
    <x v="14"/>
    <n v="15.99"/>
    <n v="7.6923076923076927E-2"/>
  </r>
  <r>
    <x v="22"/>
    <s v="Charles"/>
    <d v="2024-08-25T00:00:00"/>
    <d v="2024-11-23T00:00:00"/>
    <x v="2"/>
    <n v="319"/>
    <x v="6"/>
    <n v="2"/>
    <n v="2"/>
    <b v="0"/>
    <n v="842"/>
    <n v="145"/>
    <s v="France"/>
    <s v="Cryptocurrency"/>
    <s v="Mandarin"/>
    <n v="27"/>
    <n v="3.6"/>
    <b v="1"/>
    <x v="0"/>
    <n v="256"/>
    <x v="2"/>
    <x v="0"/>
    <x v="3"/>
    <x v="6"/>
    <n v="15.99"/>
    <n v="8.4639498432601878E-2"/>
  </r>
  <r>
    <x v="23"/>
    <s v="Anne"/>
    <d v="2023-11-19T00:00:00"/>
    <d v="2024-11-25T00:00:00"/>
    <x v="2"/>
    <n v="150"/>
    <x v="2"/>
    <n v="3"/>
    <n v="3"/>
    <b v="1"/>
    <n v="40"/>
    <n v="196"/>
    <s v="Canada"/>
    <s v="Debit Card"/>
    <s v="German"/>
    <n v="60"/>
    <n v="3.7"/>
    <b v="0"/>
    <x v="0"/>
    <n v="2406"/>
    <x v="3"/>
    <x v="4"/>
    <x v="1"/>
    <x v="15"/>
    <n v="15.99"/>
    <n v="0.4"/>
  </r>
  <r>
    <x v="24"/>
    <s v="Carol"/>
    <d v="2023-09-22T00:00:00"/>
    <d v="2024-11-23T00:00:00"/>
    <x v="1"/>
    <n v="496"/>
    <x v="6"/>
    <n v="3"/>
    <n v="1"/>
    <b v="1"/>
    <n v="431"/>
    <n v="41"/>
    <s v="India"/>
    <s v="Credit Card"/>
    <s v="English"/>
    <n v="91"/>
    <n v="4"/>
    <b v="1"/>
    <x v="0"/>
    <n v="1394"/>
    <x v="2"/>
    <x v="4"/>
    <x v="3"/>
    <x v="5"/>
    <n v="11.99"/>
    <n v="0.18346774193548387"/>
  </r>
  <r>
    <x v="25"/>
    <s v="Cynthia"/>
    <d v="2024-05-15T00:00:00"/>
    <d v="2024-12-15T00:00:00"/>
    <x v="0"/>
    <n v="347"/>
    <x v="4"/>
    <n v="2"/>
    <n v="5"/>
    <b v="0"/>
    <n v="415"/>
    <n v="194"/>
    <s v="USA"/>
    <s v="Credit Card"/>
    <s v="German"/>
    <n v="76"/>
    <n v="4.3"/>
    <b v="1"/>
    <x v="0"/>
    <n v="1856"/>
    <x v="1"/>
    <x v="2"/>
    <x v="3"/>
    <x v="7"/>
    <n v="7.99"/>
    <n v="0.21902017291066284"/>
  </r>
  <r>
    <x v="26"/>
    <s v="Destiny"/>
    <d v="2023-06-19T00:00:00"/>
    <d v="2024-11-19T00:00:00"/>
    <x v="1"/>
    <n v="201"/>
    <x v="0"/>
    <n v="1"/>
    <n v="6"/>
    <b v="1"/>
    <n v="902"/>
    <n v="86"/>
    <s v="USA"/>
    <s v="Cryptocurrency"/>
    <s v="French"/>
    <n v="69"/>
    <n v="4.9000000000000004"/>
    <b v="1"/>
    <x v="0"/>
    <n v="1665"/>
    <x v="2"/>
    <x v="2"/>
    <x v="3"/>
    <x v="4"/>
    <n v="11.99"/>
    <n v="0.34328358208955223"/>
  </r>
  <r>
    <x v="27"/>
    <s v="Brittany"/>
    <d v="2024-05-22T00:00:00"/>
    <d v="2024-11-23T00:00:00"/>
    <x v="2"/>
    <n v="415"/>
    <x v="6"/>
    <n v="3"/>
    <n v="5"/>
    <b v="1"/>
    <n v="769"/>
    <n v="144"/>
    <s v="Australia"/>
    <s v="Cryptocurrency"/>
    <s v="Spanish"/>
    <n v="98"/>
    <n v="3.9"/>
    <b v="0"/>
    <x v="0"/>
    <n v="2759"/>
    <x v="4"/>
    <x v="0"/>
    <x v="1"/>
    <x v="7"/>
    <n v="15.99"/>
    <n v="0.236144578313253"/>
  </r>
  <r>
    <x v="28"/>
    <s v="Amy"/>
    <d v="2024-01-30T00:00:00"/>
    <d v="2024-12-10T00:00:00"/>
    <x v="1"/>
    <n v="32"/>
    <x v="4"/>
    <n v="1"/>
    <n v="4"/>
    <b v="1"/>
    <n v="588"/>
    <n v="137"/>
    <s v="France"/>
    <s v="Credit Card"/>
    <s v="English"/>
    <n v="85"/>
    <n v="3.7"/>
    <b v="1"/>
    <x v="0"/>
    <n v="3433"/>
    <x v="3"/>
    <x v="0"/>
    <x v="3"/>
    <x v="16"/>
    <n v="11.99"/>
    <n v="2.65625"/>
  </r>
  <r>
    <x v="29"/>
    <s v="Kimberly"/>
    <d v="2024-03-28T00:00:00"/>
    <d v="2024-11-28T00:00:00"/>
    <x v="1"/>
    <n v="338"/>
    <x v="5"/>
    <n v="3"/>
    <n v="2"/>
    <b v="1"/>
    <n v="528"/>
    <n v="184"/>
    <s v="UK"/>
    <s v="Cryptocurrency"/>
    <s v="Spanish"/>
    <n v="58"/>
    <n v="3.7"/>
    <b v="1"/>
    <x v="0"/>
    <n v="3966"/>
    <x v="1"/>
    <x v="4"/>
    <x v="0"/>
    <x v="10"/>
    <n v="11.99"/>
    <n v="0.17159763313609466"/>
  </r>
  <r>
    <x v="30"/>
    <s v="Ariel"/>
    <d v="2024-07-02T00:00:00"/>
    <d v="2024-11-20T00:00:00"/>
    <x v="0"/>
    <n v="52"/>
    <x v="3"/>
    <n v="5"/>
    <n v="5"/>
    <b v="0"/>
    <n v="467"/>
    <n v="23"/>
    <s v="USA"/>
    <s v="PayPal"/>
    <s v="Spanish"/>
    <n v="97"/>
    <n v="3.3"/>
    <b v="1"/>
    <x v="0"/>
    <n v="4185"/>
    <x v="1"/>
    <x v="4"/>
    <x v="1"/>
    <x v="17"/>
    <n v="7.99"/>
    <n v="1.8653846153846154"/>
  </r>
  <r>
    <x v="31"/>
    <s v="Lauren"/>
    <d v="2024-12-06T00:00:00"/>
    <d v="2024-12-02T00:00:00"/>
    <x v="1"/>
    <n v="447"/>
    <x v="6"/>
    <n v="5"/>
    <n v="5"/>
    <b v="0"/>
    <n v="73"/>
    <n v="138"/>
    <s v="Germany"/>
    <s v="Debit Card"/>
    <s v="Hindi"/>
    <n v="84"/>
    <n v="4.0999999999999996"/>
    <b v="0"/>
    <x v="0"/>
    <n v="784"/>
    <x v="0"/>
    <x v="1"/>
    <x v="3"/>
    <x v="18"/>
    <n v="11.99"/>
    <n v="0.18791946308724833"/>
  </r>
  <r>
    <x v="32"/>
    <s v="Joshua"/>
    <d v="2023-06-22T00:00:00"/>
    <d v="2024-12-17T00:00:00"/>
    <x v="1"/>
    <n v="312"/>
    <x v="4"/>
    <n v="5"/>
    <n v="1"/>
    <b v="1"/>
    <n v="895"/>
    <n v="154"/>
    <s v="Germany"/>
    <s v="Debit Card"/>
    <s v="Spanish"/>
    <n v="85"/>
    <n v="4.7"/>
    <b v="1"/>
    <x v="0"/>
    <n v="3428"/>
    <x v="3"/>
    <x v="1"/>
    <x v="1"/>
    <x v="4"/>
    <n v="11.99"/>
    <n v="0.27243589743589741"/>
  </r>
  <r>
    <x v="33"/>
    <s v="Megan"/>
    <d v="2023-07-03T00:00:00"/>
    <d v="2024-12-16T00:00:00"/>
    <x v="1"/>
    <n v="406"/>
    <x v="2"/>
    <n v="2"/>
    <n v="6"/>
    <b v="0"/>
    <n v="983"/>
    <n v="113"/>
    <s v="India"/>
    <s v="Cryptocurrency"/>
    <s v="German"/>
    <n v="78"/>
    <n v="3.1"/>
    <b v="0"/>
    <x v="0"/>
    <n v="4245"/>
    <x v="0"/>
    <x v="1"/>
    <x v="1"/>
    <x v="13"/>
    <n v="11.99"/>
    <n v="0.19211822660098521"/>
  </r>
  <r>
    <x v="34"/>
    <s v="Stephanie"/>
    <d v="2023-11-28T00:00:00"/>
    <d v="2024-12-15T00:00:00"/>
    <x v="0"/>
    <n v="350"/>
    <x v="4"/>
    <n v="3"/>
    <n v="6"/>
    <b v="1"/>
    <n v="801"/>
    <n v="156"/>
    <s v="France"/>
    <s v="Credit Card"/>
    <s v="Mandarin"/>
    <n v="66"/>
    <n v="4.5999999999999996"/>
    <b v="1"/>
    <x v="0"/>
    <n v="2580"/>
    <x v="2"/>
    <x v="2"/>
    <x v="0"/>
    <x v="15"/>
    <n v="7.99"/>
    <n v="0.18857142857142858"/>
  </r>
  <r>
    <x v="35"/>
    <s v="Terrence"/>
    <d v="2024-01-10T00:00:00"/>
    <d v="2024-12-10T00:00:00"/>
    <x v="0"/>
    <n v="99"/>
    <x v="5"/>
    <n v="2"/>
    <n v="5"/>
    <b v="1"/>
    <n v="96"/>
    <n v="114"/>
    <s v="USA"/>
    <s v="PayPal"/>
    <s v="Hindi"/>
    <n v="45"/>
    <n v="4.3"/>
    <b v="0"/>
    <x v="0"/>
    <n v="2779"/>
    <x v="2"/>
    <x v="4"/>
    <x v="2"/>
    <x v="16"/>
    <n v="7.99"/>
    <n v="0.45454545454545453"/>
  </r>
  <r>
    <x v="36"/>
    <s v="Julia"/>
    <d v="2024-10-03T00:00:00"/>
    <d v="2024-11-21T00:00:00"/>
    <x v="2"/>
    <n v="53"/>
    <x v="2"/>
    <n v="1"/>
    <n v="2"/>
    <b v="0"/>
    <n v="849"/>
    <n v="98"/>
    <s v="India"/>
    <s v="Credit Card"/>
    <s v="Mandarin"/>
    <n v="14"/>
    <n v="3.1"/>
    <b v="0"/>
    <x v="0"/>
    <n v="2318"/>
    <x v="0"/>
    <x v="0"/>
    <x v="1"/>
    <x v="19"/>
    <n v="15.99"/>
    <n v="0.26415094339622641"/>
  </r>
  <r>
    <x v="37"/>
    <s v="Derrick"/>
    <d v="2023-09-15T00:00:00"/>
    <d v="2024-12-13T00:00:00"/>
    <x v="1"/>
    <n v="484"/>
    <x v="6"/>
    <n v="3"/>
    <n v="6"/>
    <b v="0"/>
    <n v="515"/>
    <n v="174"/>
    <s v="UK"/>
    <s v="PayPal"/>
    <s v="German"/>
    <n v="12"/>
    <n v="4"/>
    <b v="1"/>
    <x v="0"/>
    <n v="827"/>
    <x v="0"/>
    <x v="1"/>
    <x v="2"/>
    <x v="5"/>
    <n v="11.99"/>
    <n v="2.4793388429752067E-2"/>
  </r>
  <r>
    <x v="38"/>
    <s v="Nathan"/>
    <d v="2024-10-01T00:00:00"/>
    <d v="2024-12-01T00:00:00"/>
    <x v="2"/>
    <n v="211"/>
    <x v="3"/>
    <n v="2"/>
    <n v="6"/>
    <b v="1"/>
    <n v="657"/>
    <n v="137"/>
    <s v="Australia"/>
    <s v="Credit Card"/>
    <s v="Hindi"/>
    <n v="26"/>
    <n v="4"/>
    <b v="1"/>
    <x v="0"/>
    <n v="2670"/>
    <x v="1"/>
    <x v="2"/>
    <x v="0"/>
    <x v="19"/>
    <n v="15.99"/>
    <n v="0.12322274881516587"/>
  </r>
  <r>
    <x v="39"/>
    <s v="Matthew"/>
    <d v="2023-08-18T00:00:00"/>
    <d v="2024-11-19T00:00:00"/>
    <x v="1"/>
    <n v="248"/>
    <x v="2"/>
    <n v="4"/>
    <n v="1"/>
    <b v="1"/>
    <n v="426"/>
    <n v="21"/>
    <s v="India"/>
    <s v="Debit Card"/>
    <s v="Spanish"/>
    <n v="99"/>
    <n v="4.8"/>
    <b v="0"/>
    <x v="0"/>
    <n v="2409"/>
    <x v="0"/>
    <x v="0"/>
    <x v="0"/>
    <x v="2"/>
    <n v="11.99"/>
    <n v="0.39919354838709675"/>
  </r>
  <r>
    <x v="40"/>
    <s v="Ashley"/>
    <d v="2024-02-16T00:00:00"/>
    <d v="2024-11-23T00:00:00"/>
    <x v="2"/>
    <n v="197"/>
    <x v="6"/>
    <n v="4"/>
    <n v="2"/>
    <b v="0"/>
    <n v="309"/>
    <n v="178"/>
    <s v="Australia"/>
    <s v="Cryptocurrency"/>
    <s v="Mandarin"/>
    <n v="7"/>
    <n v="4.3"/>
    <b v="0"/>
    <x v="0"/>
    <n v="1577"/>
    <x v="2"/>
    <x v="0"/>
    <x v="1"/>
    <x v="20"/>
    <n v="15.99"/>
    <n v="3.553299492385787E-2"/>
  </r>
  <r>
    <x v="41"/>
    <s v="Kerri"/>
    <d v="2024-08-07T00:00:00"/>
    <d v="2024-12-07T00:00:00"/>
    <x v="2"/>
    <n v="253"/>
    <x v="5"/>
    <n v="5"/>
    <n v="5"/>
    <b v="1"/>
    <n v="141"/>
    <n v="199"/>
    <s v="USA"/>
    <s v="Debit Card"/>
    <s v="French"/>
    <n v="72"/>
    <n v="3.1"/>
    <b v="0"/>
    <x v="0"/>
    <n v="4072"/>
    <x v="3"/>
    <x v="3"/>
    <x v="3"/>
    <x v="6"/>
    <n v="15.99"/>
    <n v="0.28458498023715417"/>
  </r>
  <r>
    <x v="42"/>
    <s v="Jessica"/>
    <d v="2024-09-17T00:00:00"/>
    <d v="2024-12-12T00:00:00"/>
    <x v="0"/>
    <n v="352"/>
    <x v="6"/>
    <n v="4"/>
    <n v="3"/>
    <b v="1"/>
    <n v="112"/>
    <n v="106"/>
    <s v="France"/>
    <s v="Credit Card"/>
    <s v="French"/>
    <n v="33"/>
    <n v="4.5999999999999996"/>
    <b v="1"/>
    <x v="0"/>
    <n v="3432"/>
    <x v="4"/>
    <x v="3"/>
    <x v="3"/>
    <x v="11"/>
    <n v="7.99"/>
    <n v="9.375E-2"/>
  </r>
  <r>
    <x v="43"/>
    <s v="Matthew"/>
    <d v="2023-07-18T00:00:00"/>
    <d v="2024-11-22T00:00:00"/>
    <x v="1"/>
    <n v="97"/>
    <x v="6"/>
    <n v="1"/>
    <n v="2"/>
    <b v="0"/>
    <n v="836"/>
    <n v="122"/>
    <s v="UK"/>
    <s v="Debit Card"/>
    <s v="Spanish"/>
    <n v="65"/>
    <n v="4.3"/>
    <b v="1"/>
    <x v="0"/>
    <n v="4511"/>
    <x v="0"/>
    <x v="2"/>
    <x v="2"/>
    <x v="13"/>
    <n v="11.99"/>
    <n v="0.67010309278350511"/>
  </r>
  <r>
    <x v="44"/>
    <s v="Phillip"/>
    <d v="2023-04-04T00:00:00"/>
    <d v="2024-12-01T00:00:00"/>
    <x v="1"/>
    <n v="283"/>
    <x v="2"/>
    <n v="5"/>
    <n v="2"/>
    <b v="0"/>
    <n v="785"/>
    <n v="1"/>
    <s v="Australia"/>
    <s v="Debit Card"/>
    <s v="German"/>
    <n v="79"/>
    <n v="3.4"/>
    <b v="1"/>
    <x v="0"/>
    <n v="583"/>
    <x v="4"/>
    <x v="1"/>
    <x v="1"/>
    <x v="1"/>
    <n v="11.99"/>
    <n v="0.27915194346289751"/>
  </r>
  <r>
    <x v="45"/>
    <s v="Elizabeth"/>
    <d v="2024-04-11T00:00:00"/>
    <d v="2024-12-05T00:00:00"/>
    <x v="1"/>
    <n v="307"/>
    <x v="3"/>
    <n v="5"/>
    <n v="6"/>
    <b v="0"/>
    <n v="857"/>
    <n v="9"/>
    <s v="France"/>
    <s v="Cryptocurrency"/>
    <s v="Hindi"/>
    <n v="55"/>
    <n v="3.2"/>
    <b v="1"/>
    <x v="0"/>
    <n v="3626"/>
    <x v="3"/>
    <x v="0"/>
    <x v="0"/>
    <x v="21"/>
    <n v="11.99"/>
    <n v="0.17915309446254071"/>
  </r>
  <r>
    <x v="46"/>
    <s v="Lisa"/>
    <d v="2023-04-26T00:00:00"/>
    <d v="2024-12-04T00:00:00"/>
    <x v="2"/>
    <n v="203"/>
    <x v="5"/>
    <n v="5"/>
    <n v="1"/>
    <b v="0"/>
    <n v="347"/>
    <n v="18"/>
    <s v="Australia"/>
    <s v="Cryptocurrency"/>
    <s v="Spanish"/>
    <n v="8"/>
    <n v="4.4000000000000004"/>
    <b v="1"/>
    <x v="0"/>
    <n v="476"/>
    <x v="3"/>
    <x v="3"/>
    <x v="3"/>
    <x v="1"/>
    <n v="15.99"/>
    <n v="3.9408866995073892E-2"/>
  </r>
  <r>
    <x v="47"/>
    <s v="Natalie"/>
    <d v="2023-03-25T00:00:00"/>
    <d v="2024-12-05T00:00:00"/>
    <x v="0"/>
    <n v="22"/>
    <x v="1"/>
    <n v="4"/>
    <n v="3"/>
    <b v="0"/>
    <n v="707"/>
    <n v="156"/>
    <s v="Canada"/>
    <s v="Cryptocurrency"/>
    <s v="Spanish"/>
    <n v="99"/>
    <n v="3.3"/>
    <b v="0"/>
    <x v="0"/>
    <n v="4114"/>
    <x v="1"/>
    <x v="2"/>
    <x v="1"/>
    <x v="9"/>
    <n v="7.99"/>
    <n v="4.5"/>
  </r>
  <r>
    <x v="48"/>
    <s v="Autumn"/>
    <d v="2023-09-01T00:00:00"/>
    <d v="2024-12-08T00:00:00"/>
    <x v="2"/>
    <n v="382"/>
    <x v="6"/>
    <n v="2"/>
    <n v="2"/>
    <b v="0"/>
    <n v="49"/>
    <n v="45"/>
    <s v="Canada"/>
    <s v="PayPal"/>
    <s v="Hindi"/>
    <n v="63"/>
    <n v="4"/>
    <b v="1"/>
    <x v="0"/>
    <n v="1581"/>
    <x v="2"/>
    <x v="0"/>
    <x v="2"/>
    <x v="5"/>
    <n v="15.99"/>
    <n v="0.16492146596858639"/>
  </r>
  <r>
    <x v="49"/>
    <s v="James"/>
    <d v="2024-03-28T00:00:00"/>
    <d v="2024-12-02T00:00:00"/>
    <x v="1"/>
    <n v="302"/>
    <x v="5"/>
    <n v="5"/>
    <n v="4"/>
    <b v="0"/>
    <n v="801"/>
    <n v="141"/>
    <s v="France"/>
    <s v="Debit Card"/>
    <s v="Mandarin"/>
    <n v="62"/>
    <n v="3.5"/>
    <b v="1"/>
    <x v="0"/>
    <n v="1293"/>
    <x v="3"/>
    <x v="3"/>
    <x v="2"/>
    <x v="10"/>
    <n v="11.99"/>
    <n v="0.20529801324503311"/>
  </r>
  <r>
    <x v="50"/>
    <s v="Jessica"/>
    <d v="2023-03-26T00:00:00"/>
    <d v="2024-12-12T00:00:00"/>
    <x v="1"/>
    <n v="76"/>
    <x v="2"/>
    <n v="2"/>
    <n v="3"/>
    <b v="0"/>
    <n v="788"/>
    <n v="55"/>
    <s v="UK"/>
    <s v="Credit Card"/>
    <s v="German"/>
    <n v="50"/>
    <n v="4.8"/>
    <b v="1"/>
    <x v="0"/>
    <n v="1744"/>
    <x v="3"/>
    <x v="2"/>
    <x v="2"/>
    <x v="9"/>
    <n v="11.99"/>
    <n v="0.65789473684210531"/>
  </r>
  <r>
    <x v="51"/>
    <s v="Charles"/>
    <d v="2024-06-18T00:00:00"/>
    <d v="2024-11-24T00:00:00"/>
    <x v="1"/>
    <n v="125"/>
    <x v="3"/>
    <n v="3"/>
    <n v="6"/>
    <b v="1"/>
    <n v="853"/>
    <n v="16"/>
    <s v="Australia"/>
    <s v="PayPal"/>
    <s v="German"/>
    <n v="65"/>
    <n v="4.8"/>
    <b v="1"/>
    <x v="0"/>
    <n v="448"/>
    <x v="3"/>
    <x v="2"/>
    <x v="0"/>
    <x v="14"/>
    <n v="11.99"/>
    <n v="0.52"/>
  </r>
  <r>
    <x v="52"/>
    <s v="Michael"/>
    <d v="2023-07-27T00:00:00"/>
    <d v="2024-12-02T00:00:00"/>
    <x v="1"/>
    <n v="113"/>
    <x v="4"/>
    <n v="1"/>
    <n v="1"/>
    <b v="0"/>
    <n v="970"/>
    <n v="159"/>
    <s v="UK"/>
    <s v="Credit Card"/>
    <s v="German"/>
    <n v="96"/>
    <n v="4.9000000000000004"/>
    <b v="1"/>
    <x v="0"/>
    <n v="3398"/>
    <x v="3"/>
    <x v="0"/>
    <x v="0"/>
    <x v="13"/>
    <n v="11.99"/>
    <n v="0.84955752212389379"/>
  </r>
  <r>
    <x v="53"/>
    <s v="Jessica"/>
    <d v="2024-10-31T00:00:00"/>
    <d v="2024-12-13T00:00:00"/>
    <x v="2"/>
    <n v="183"/>
    <x v="6"/>
    <n v="3"/>
    <n v="5"/>
    <b v="0"/>
    <n v="490"/>
    <n v="127"/>
    <s v="Canada"/>
    <s v="Debit Card"/>
    <s v="Hindi"/>
    <n v="40"/>
    <n v="4.5999999999999996"/>
    <b v="1"/>
    <x v="0"/>
    <n v="4691"/>
    <x v="1"/>
    <x v="3"/>
    <x v="2"/>
    <x v="19"/>
    <n v="15.99"/>
    <n v="0.21857923497267759"/>
  </r>
  <r>
    <x v="54"/>
    <s v="Molly"/>
    <d v="2022-12-26T00:00:00"/>
    <d v="2024-11-30T00:00:00"/>
    <x v="2"/>
    <n v="272"/>
    <x v="3"/>
    <n v="5"/>
    <n v="1"/>
    <b v="0"/>
    <n v="201"/>
    <n v="122"/>
    <s v="India"/>
    <s v="Cryptocurrency"/>
    <s v="English"/>
    <n v="94"/>
    <n v="4.5999999999999996"/>
    <b v="1"/>
    <x v="0"/>
    <n v="4674"/>
    <x v="3"/>
    <x v="3"/>
    <x v="3"/>
    <x v="22"/>
    <n v="15.99"/>
    <n v="0.34558823529411764"/>
  </r>
  <r>
    <x v="55"/>
    <s v="Joshua"/>
    <d v="2024-04-06T00:00:00"/>
    <d v="2024-12-03T00:00:00"/>
    <x v="1"/>
    <n v="19"/>
    <x v="5"/>
    <n v="4"/>
    <n v="2"/>
    <b v="1"/>
    <n v="741"/>
    <n v="36"/>
    <s v="France"/>
    <s v="PayPal"/>
    <s v="English"/>
    <n v="13"/>
    <n v="4.4000000000000004"/>
    <b v="0"/>
    <x v="0"/>
    <n v="3641"/>
    <x v="4"/>
    <x v="2"/>
    <x v="3"/>
    <x v="21"/>
    <n v="11.99"/>
    <n v="0.68421052631578949"/>
  </r>
  <r>
    <x v="56"/>
    <s v="Lance"/>
    <d v="2022-12-31T00:00:00"/>
    <d v="2024-12-01T00:00:00"/>
    <x v="1"/>
    <n v="204"/>
    <x v="1"/>
    <n v="4"/>
    <n v="6"/>
    <b v="0"/>
    <n v="928"/>
    <n v="30"/>
    <s v="India"/>
    <s v="Credit Card"/>
    <s v="Mandarin"/>
    <n v="58"/>
    <n v="4.4000000000000004"/>
    <b v="0"/>
    <x v="0"/>
    <n v="1765"/>
    <x v="0"/>
    <x v="3"/>
    <x v="0"/>
    <x v="22"/>
    <n v="11.99"/>
    <n v="0.28431372549019607"/>
  </r>
  <r>
    <x v="57"/>
    <s v="Lori"/>
    <d v="2022-12-24T00:00:00"/>
    <d v="2024-12-03T00:00:00"/>
    <x v="0"/>
    <n v="345"/>
    <x v="4"/>
    <n v="3"/>
    <n v="3"/>
    <b v="0"/>
    <n v="80"/>
    <n v="100"/>
    <s v="USA"/>
    <s v="Credit Card"/>
    <s v="Hindi"/>
    <n v="40"/>
    <n v="4.9000000000000004"/>
    <b v="1"/>
    <x v="0"/>
    <n v="3462"/>
    <x v="0"/>
    <x v="4"/>
    <x v="2"/>
    <x v="22"/>
    <n v="7.99"/>
    <n v="0.11594202898550725"/>
  </r>
  <r>
    <x v="58"/>
    <s v="Mark"/>
    <d v="2024-09-08T00:00:00"/>
    <d v="2024-11-25T00:00:00"/>
    <x v="0"/>
    <n v="294"/>
    <x v="5"/>
    <n v="4"/>
    <n v="1"/>
    <b v="1"/>
    <n v="453"/>
    <n v="149"/>
    <s v="France"/>
    <s v="PayPal"/>
    <s v="Hindi"/>
    <n v="82"/>
    <n v="3.9"/>
    <b v="1"/>
    <x v="0"/>
    <n v="790"/>
    <x v="1"/>
    <x v="2"/>
    <x v="2"/>
    <x v="11"/>
    <n v="7.99"/>
    <n v="0.27891156462585032"/>
  </r>
  <r>
    <x v="59"/>
    <s v="Jeremy"/>
    <d v="2023-12-19T00:00:00"/>
    <d v="2024-11-29T00:00:00"/>
    <x v="2"/>
    <n v="318"/>
    <x v="0"/>
    <n v="3"/>
    <n v="2"/>
    <b v="1"/>
    <n v="943"/>
    <n v="116"/>
    <s v="Canada"/>
    <s v="PayPal"/>
    <s v="Hindi"/>
    <n v="22"/>
    <n v="4.0999999999999996"/>
    <b v="0"/>
    <x v="0"/>
    <n v="4732"/>
    <x v="3"/>
    <x v="1"/>
    <x v="3"/>
    <x v="8"/>
    <n v="15.99"/>
    <n v="6.9182389937106917E-2"/>
  </r>
  <r>
    <x v="60"/>
    <s v="Scott"/>
    <d v="2023-10-12T00:00:00"/>
    <d v="2024-11-19T00:00:00"/>
    <x v="1"/>
    <n v="396"/>
    <x v="0"/>
    <n v="1"/>
    <n v="2"/>
    <b v="0"/>
    <n v="348"/>
    <n v="172"/>
    <s v="UK"/>
    <s v="Cryptocurrency"/>
    <s v="Hindi"/>
    <n v="61"/>
    <n v="3.9"/>
    <b v="0"/>
    <x v="0"/>
    <n v="4599"/>
    <x v="0"/>
    <x v="0"/>
    <x v="3"/>
    <x v="23"/>
    <n v="11.99"/>
    <n v="0.15404040404040403"/>
  </r>
  <r>
    <x v="61"/>
    <s v="Sabrina"/>
    <d v="2023-02-03T00:00:00"/>
    <d v="2024-12-03T00:00:00"/>
    <x v="1"/>
    <n v="455"/>
    <x v="4"/>
    <n v="5"/>
    <n v="3"/>
    <b v="1"/>
    <n v="112"/>
    <n v="158"/>
    <s v="India"/>
    <s v="Credit Card"/>
    <s v="German"/>
    <n v="15"/>
    <n v="3.9"/>
    <b v="1"/>
    <x v="0"/>
    <n v="965"/>
    <x v="2"/>
    <x v="1"/>
    <x v="2"/>
    <x v="12"/>
    <n v="11.99"/>
    <n v="3.2967032967032968E-2"/>
  </r>
  <r>
    <x v="62"/>
    <s v="Zachary"/>
    <d v="2024-11-24T00:00:00"/>
    <d v="2024-12-11T00:00:00"/>
    <x v="0"/>
    <n v="175"/>
    <x v="5"/>
    <n v="5"/>
    <n v="6"/>
    <b v="1"/>
    <n v="606"/>
    <n v="195"/>
    <s v="USA"/>
    <s v="Credit Card"/>
    <s v="English"/>
    <n v="95"/>
    <n v="4"/>
    <b v="0"/>
    <x v="0"/>
    <n v="1155"/>
    <x v="4"/>
    <x v="0"/>
    <x v="0"/>
    <x v="24"/>
    <n v="7.99"/>
    <n v="0.54285714285714282"/>
  </r>
  <r>
    <x v="63"/>
    <s v="Levi"/>
    <d v="2023-06-24T00:00:00"/>
    <d v="2024-12-07T00:00:00"/>
    <x v="0"/>
    <n v="36"/>
    <x v="2"/>
    <n v="1"/>
    <n v="6"/>
    <b v="0"/>
    <n v="214"/>
    <n v="114"/>
    <s v="India"/>
    <s v="PayPal"/>
    <s v="Spanish"/>
    <n v="39"/>
    <n v="4.9000000000000004"/>
    <b v="0"/>
    <x v="0"/>
    <n v="1110"/>
    <x v="4"/>
    <x v="2"/>
    <x v="3"/>
    <x v="4"/>
    <n v="7.99"/>
    <n v="1.0833333333333333"/>
  </r>
  <r>
    <x v="64"/>
    <s v="Christine"/>
    <d v="2023-12-29T00:00:00"/>
    <d v="2024-12-06T00:00:00"/>
    <x v="2"/>
    <n v="349"/>
    <x v="3"/>
    <n v="1"/>
    <n v="6"/>
    <b v="1"/>
    <n v="334"/>
    <n v="76"/>
    <s v="Canada"/>
    <s v="Credit Card"/>
    <s v="Mandarin"/>
    <n v="32"/>
    <n v="3.3"/>
    <b v="0"/>
    <x v="0"/>
    <n v="1911"/>
    <x v="2"/>
    <x v="4"/>
    <x v="3"/>
    <x v="8"/>
    <n v="15.99"/>
    <n v="9.1690544412607447E-2"/>
  </r>
  <r>
    <x v="65"/>
    <s v="Emily"/>
    <d v="2023-03-01T00:00:00"/>
    <d v="2024-12-09T00:00:00"/>
    <x v="1"/>
    <n v="262"/>
    <x v="3"/>
    <n v="5"/>
    <n v="5"/>
    <b v="1"/>
    <n v="849"/>
    <n v="68"/>
    <s v="India"/>
    <s v="Credit Card"/>
    <s v="French"/>
    <n v="24"/>
    <n v="3"/>
    <b v="0"/>
    <x v="0"/>
    <n v="1721"/>
    <x v="0"/>
    <x v="2"/>
    <x v="2"/>
    <x v="9"/>
    <n v="11.99"/>
    <n v="9.1603053435114504E-2"/>
  </r>
  <r>
    <x v="66"/>
    <s v="Derrick"/>
    <d v="2023-12-29T00:00:00"/>
    <d v="2024-12-11T00:00:00"/>
    <x v="0"/>
    <n v="378"/>
    <x v="0"/>
    <n v="2"/>
    <n v="3"/>
    <b v="0"/>
    <n v="155"/>
    <n v="69"/>
    <s v="UK"/>
    <s v="Debit Card"/>
    <s v="Spanish"/>
    <n v="11"/>
    <n v="3.3"/>
    <b v="0"/>
    <x v="0"/>
    <n v="353"/>
    <x v="2"/>
    <x v="4"/>
    <x v="2"/>
    <x v="8"/>
    <n v="7.99"/>
    <n v="2.9100529100529099E-2"/>
  </r>
  <r>
    <x v="67"/>
    <s v="Jonathan"/>
    <d v="2024-03-15T00:00:00"/>
    <d v="2024-11-29T00:00:00"/>
    <x v="2"/>
    <n v="469"/>
    <x v="3"/>
    <n v="3"/>
    <n v="5"/>
    <b v="1"/>
    <n v="406"/>
    <n v="71"/>
    <s v="Australia"/>
    <s v="Cryptocurrency"/>
    <s v="French"/>
    <n v="88"/>
    <n v="4.8"/>
    <b v="1"/>
    <x v="0"/>
    <n v="423"/>
    <x v="4"/>
    <x v="0"/>
    <x v="3"/>
    <x v="10"/>
    <n v="15.99"/>
    <n v="0.18763326226012794"/>
  </r>
  <r>
    <x v="68"/>
    <s v="David"/>
    <d v="2023-04-13T00:00:00"/>
    <d v="2024-12-17T00:00:00"/>
    <x v="0"/>
    <n v="87"/>
    <x v="4"/>
    <n v="4"/>
    <n v="4"/>
    <b v="0"/>
    <n v="571"/>
    <n v="54"/>
    <s v="Canada"/>
    <s v="Credit Card"/>
    <s v="German"/>
    <n v="57"/>
    <n v="4.2"/>
    <b v="0"/>
    <x v="0"/>
    <n v="344"/>
    <x v="2"/>
    <x v="4"/>
    <x v="2"/>
    <x v="1"/>
    <n v="7.99"/>
    <n v="0.65517241379310343"/>
  </r>
  <r>
    <x v="69"/>
    <s v="Gina"/>
    <d v="2023-02-19T00:00:00"/>
    <d v="2024-12-12T00:00:00"/>
    <x v="2"/>
    <n v="471"/>
    <x v="3"/>
    <n v="3"/>
    <n v="6"/>
    <b v="1"/>
    <n v="56"/>
    <n v="69"/>
    <s v="Canada"/>
    <s v="PayPal"/>
    <s v="Mandarin"/>
    <n v="44"/>
    <n v="3.6"/>
    <b v="1"/>
    <x v="0"/>
    <n v="4117"/>
    <x v="4"/>
    <x v="4"/>
    <x v="2"/>
    <x v="12"/>
    <n v="15.99"/>
    <n v="9.3418259023354558E-2"/>
  </r>
  <r>
    <x v="70"/>
    <s v="Kristin"/>
    <d v="2024-10-01T00:00:00"/>
    <d v="2024-12-03T00:00:00"/>
    <x v="0"/>
    <n v="469"/>
    <x v="6"/>
    <n v="5"/>
    <n v="2"/>
    <b v="1"/>
    <n v="748"/>
    <n v="147"/>
    <s v="France"/>
    <s v="Cryptocurrency"/>
    <s v="Hindi"/>
    <n v="33"/>
    <n v="4.5999999999999996"/>
    <b v="1"/>
    <x v="0"/>
    <n v="3983"/>
    <x v="2"/>
    <x v="4"/>
    <x v="1"/>
    <x v="19"/>
    <n v="7.99"/>
    <n v="7.0362473347547971E-2"/>
  </r>
  <r>
    <x v="71"/>
    <s v="Douglas"/>
    <d v="2023-11-26T00:00:00"/>
    <d v="2024-11-23T00:00:00"/>
    <x v="2"/>
    <n v="298"/>
    <x v="2"/>
    <n v="4"/>
    <n v="1"/>
    <b v="0"/>
    <n v="603"/>
    <n v="161"/>
    <s v="Germany"/>
    <s v="PayPal"/>
    <s v="Spanish"/>
    <n v="68"/>
    <n v="4.4000000000000004"/>
    <b v="0"/>
    <x v="0"/>
    <n v="3941"/>
    <x v="3"/>
    <x v="0"/>
    <x v="3"/>
    <x v="15"/>
    <n v="15.99"/>
    <n v="0.22818791946308725"/>
  </r>
  <r>
    <x v="72"/>
    <s v="Nicole"/>
    <d v="2023-10-13T00:00:00"/>
    <d v="2024-12-17T00:00:00"/>
    <x v="1"/>
    <n v="331"/>
    <x v="0"/>
    <n v="5"/>
    <n v="5"/>
    <b v="0"/>
    <n v="990"/>
    <n v="72"/>
    <s v="Germany"/>
    <s v="Debit Card"/>
    <s v="Spanish"/>
    <n v="80"/>
    <n v="3.7"/>
    <b v="0"/>
    <x v="0"/>
    <n v="3085"/>
    <x v="0"/>
    <x v="0"/>
    <x v="2"/>
    <x v="23"/>
    <n v="11.99"/>
    <n v="0.24169184290030213"/>
  </r>
  <r>
    <x v="73"/>
    <s v="Chloe"/>
    <d v="2023-07-31T00:00:00"/>
    <d v="2024-11-30T00:00:00"/>
    <x v="1"/>
    <n v="238"/>
    <x v="3"/>
    <n v="3"/>
    <n v="6"/>
    <b v="1"/>
    <n v="831"/>
    <n v="101"/>
    <s v="USA"/>
    <s v="PayPal"/>
    <s v="German"/>
    <n v="94"/>
    <n v="4.4000000000000004"/>
    <b v="1"/>
    <x v="0"/>
    <n v="48"/>
    <x v="2"/>
    <x v="0"/>
    <x v="1"/>
    <x v="13"/>
    <n v="11.99"/>
    <n v="0.3949579831932773"/>
  </r>
  <r>
    <x v="74"/>
    <s v="David"/>
    <d v="2023-09-06T00:00:00"/>
    <d v="2024-12-17T00:00:00"/>
    <x v="0"/>
    <n v="231"/>
    <x v="5"/>
    <n v="1"/>
    <n v="4"/>
    <b v="0"/>
    <n v="420"/>
    <n v="85"/>
    <s v="Germany"/>
    <s v="Cryptocurrency"/>
    <s v="Mandarin"/>
    <n v="30"/>
    <n v="3.5"/>
    <b v="0"/>
    <x v="0"/>
    <n v="1520"/>
    <x v="2"/>
    <x v="4"/>
    <x v="1"/>
    <x v="5"/>
    <n v="7.99"/>
    <n v="0.12987012987012986"/>
  </r>
  <r>
    <x v="75"/>
    <s v="Kevin"/>
    <d v="2024-07-08T00:00:00"/>
    <d v="2024-11-23T00:00:00"/>
    <x v="1"/>
    <n v="457"/>
    <x v="2"/>
    <n v="2"/>
    <n v="5"/>
    <b v="1"/>
    <n v="754"/>
    <n v="98"/>
    <s v="Canada"/>
    <s v="PayPal"/>
    <s v="Mandarin"/>
    <n v="53"/>
    <n v="3.6"/>
    <b v="1"/>
    <x v="0"/>
    <n v="935"/>
    <x v="0"/>
    <x v="4"/>
    <x v="1"/>
    <x v="17"/>
    <n v="11.99"/>
    <n v="0.11597374179431072"/>
  </r>
  <r>
    <x v="76"/>
    <s v="Nicholas"/>
    <d v="2024-07-20T00:00:00"/>
    <d v="2024-11-21T00:00:00"/>
    <x v="2"/>
    <n v="373"/>
    <x v="1"/>
    <n v="4"/>
    <n v="4"/>
    <b v="1"/>
    <n v="782"/>
    <n v="7"/>
    <s v="India"/>
    <s v="Cryptocurrency"/>
    <s v="Spanish"/>
    <n v="18"/>
    <n v="3.2"/>
    <b v="1"/>
    <x v="0"/>
    <n v="4641"/>
    <x v="2"/>
    <x v="4"/>
    <x v="1"/>
    <x v="17"/>
    <n v="15.99"/>
    <n v="4.8257372654155493E-2"/>
  </r>
  <r>
    <x v="77"/>
    <s v="Terry"/>
    <d v="2023-12-06T00:00:00"/>
    <d v="2024-11-28T00:00:00"/>
    <x v="2"/>
    <n v="11"/>
    <x v="0"/>
    <n v="1"/>
    <n v="4"/>
    <b v="0"/>
    <n v="557"/>
    <n v="165"/>
    <s v="USA"/>
    <s v="PayPal"/>
    <s v="French"/>
    <n v="11"/>
    <n v="4"/>
    <b v="1"/>
    <x v="0"/>
    <n v="2941"/>
    <x v="0"/>
    <x v="1"/>
    <x v="0"/>
    <x v="8"/>
    <n v="15.99"/>
    <n v="1"/>
  </r>
  <r>
    <x v="78"/>
    <s v="Garrett"/>
    <d v="2023-10-25T00:00:00"/>
    <d v="2024-12-06T00:00:00"/>
    <x v="2"/>
    <n v="425"/>
    <x v="6"/>
    <n v="2"/>
    <n v="2"/>
    <b v="1"/>
    <n v="552"/>
    <n v="27"/>
    <s v="Germany"/>
    <s v="Cryptocurrency"/>
    <s v="English"/>
    <n v="36"/>
    <n v="4"/>
    <b v="1"/>
    <x v="0"/>
    <n v="1325"/>
    <x v="4"/>
    <x v="2"/>
    <x v="0"/>
    <x v="23"/>
    <n v="15.99"/>
    <n v="8.4705882352941173E-2"/>
  </r>
  <r>
    <x v="79"/>
    <s v="Jose"/>
    <d v="2024-09-15T00:00:00"/>
    <d v="2024-12-18T00:00:00"/>
    <x v="0"/>
    <n v="231"/>
    <x v="5"/>
    <n v="5"/>
    <n v="4"/>
    <b v="1"/>
    <n v="356"/>
    <n v="81"/>
    <s v="Australia"/>
    <s v="Credit Card"/>
    <s v="French"/>
    <n v="73"/>
    <n v="3.4"/>
    <b v="0"/>
    <x v="0"/>
    <n v="4465"/>
    <x v="4"/>
    <x v="4"/>
    <x v="0"/>
    <x v="11"/>
    <n v="7.99"/>
    <n v="0.31601731601731603"/>
  </r>
  <r>
    <x v="80"/>
    <s v="Courtney"/>
    <d v="2023-12-31T00:00:00"/>
    <d v="2024-12-02T00:00:00"/>
    <x v="2"/>
    <n v="483"/>
    <x v="1"/>
    <n v="2"/>
    <n v="4"/>
    <b v="0"/>
    <n v="161"/>
    <n v="110"/>
    <s v="USA"/>
    <s v="Cryptocurrency"/>
    <s v="French"/>
    <n v="71"/>
    <n v="4.4000000000000004"/>
    <b v="1"/>
    <x v="0"/>
    <n v="3517"/>
    <x v="0"/>
    <x v="1"/>
    <x v="1"/>
    <x v="8"/>
    <n v="15.99"/>
    <n v="0.14699792960662525"/>
  </r>
  <r>
    <x v="81"/>
    <s v="Kim"/>
    <d v="2023-08-20T00:00:00"/>
    <d v="2024-12-07T00:00:00"/>
    <x v="0"/>
    <n v="55"/>
    <x v="6"/>
    <n v="3"/>
    <n v="2"/>
    <b v="1"/>
    <n v="17"/>
    <n v="40"/>
    <s v="UK"/>
    <s v="PayPal"/>
    <s v="Mandarin"/>
    <n v="48"/>
    <n v="3.7"/>
    <b v="0"/>
    <x v="0"/>
    <n v="1672"/>
    <x v="2"/>
    <x v="3"/>
    <x v="0"/>
    <x v="2"/>
    <n v="7.99"/>
    <n v="0.87272727272727268"/>
  </r>
  <r>
    <x v="82"/>
    <s v="Katherine"/>
    <d v="2023-11-19T00:00:00"/>
    <d v="2024-12-12T00:00:00"/>
    <x v="1"/>
    <n v="375"/>
    <x v="1"/>
    <n v="4"/>
    <n v="3"/>
    <b v="0"/>
    <n v="366"/>
    <n v="13"/>
    <s v="Canada"/>
    <s v="PayPal"/>
    <s v="Hindi"/>
    <n v="73"/>
    <n v="4.8"/>
    <b v="1"/>
    <x v="0"/>
    <n v="2164"/>
    <x v="4"/>
    <x v="1"/>
    <x v="3"/>
    <x v="15"/>
    <n v="11.99"/>
    <n v="0.19466666666666665"/>
  </r>
  <r>
    <x v="83"/>
    <s v="Lynn"/>
    <d v="2024-10-20T00:00:00"/>
    <d v="2024-11-30T00:00:00"/>
    <x v="1"/>
    <n v="336"/>
    <x v="5"/>
    <n v="1"/>
    <n v="2"/>
    <b v="0"/>
    <n v="758"/>
    <n v="32"/>
    <s v="Canada"/>
    <s v="Cryptocurrency"/>
    <s v="German"/>
    <n v="64"/>
    <n v="5"/>
    <b v="0"/>
    <x v="0"/>
    <n v="3663"/>
    <x v="0"/>
    <x v="2"/>
    <x v="1"/>
    <x v="19"/>
    <n v="11.99"/>
    <n v="0.19047619047619047"/>
  </r>
  <r>
    <x v="84"/>
    <s v="Leah"/>
    <d v="2024-07-22T00:00:00"/>
    <d v="2024-12-03T00:00:00"/>
    <x v="0"/>
    <n v="196"/>
    <x v="6"/>
    <n v="1"/>
    <n v="6"/>
    <b v="1"/>
    <n v="936"/>
    <n v="152"/>
    <s v="Australia"/>
    <s v="PayPal"/>
    <s v="Mandarin"/>
    <n v="3"/>
    <n v="3.1"/>
    <b v="1"/>
    <x v="0"/>
    <n v="2845"/>
    <x v="0"/>
    <x v="3"/>
    <x v="3"/>
    <x v="17"/>
    <n v="7.99"/>
    <n v="1.5306122448979591E-2"/>
  </r>
  <r>
    <x v="85"/>
    <s v="Michael"/>
    <d v="2024-08-21T00:00:00"/>
    <d v="2024-12-03T00:00:00"/>
    <x v="1"/>
    <n v="285"/>
    <x v="1"/>
    <n v="3"/>
    <n v="1"/>
    <b v="0"/>
    <n v="13"/>
    <n v="103"/>
    <s v="Australia"/>
    <s v="Credit Card"/>
    <s v="Spanish"/>
    <n v="11"/>
    <n v="3.7"/>
    <b v="0"/>
    <x v="0"/>
    <n v="2390"/>
    <x v="3"/>
    <x v="2"/>
    <x v="2"/>
    <x v="6"/>
    <n v="11.99"/>
    <n v="3.8596491228070177E-2"/>
  </r>
  <r>
    <x v="86"/>
    <s v="Kayla"/>
    <d v="2024-08-31T00:00:00"/>
    <d v="2024-11-27T00:00:00"/>
    <x v="0"/>
    <n v="155"/>
    <x v="3"/>
    <n v="5"/>
    <n v="1"/>
    <b v="1"/>
    <n v="305"/>
    <n v="77"/>
    <s v="USA"/>
    <s v="Cryptocurrency"/>
    <s v="French"/>
    <n v="66"/>
    <n v="3.4"/>
    <b v="0"/>
    <x v="0"/>
    <n v="234"/>
    <x v="0"/>
    <x v="4"/>
    <x v="3"/>
    <x v="6"/>
    <n v="7.99"/>
    <n v="0.4258064516129032"/>
  </r>
  <r>
    <x v="87"/>
    <s v="Katelyn"/>
    <d v="2023-04-30T00:00:00"/>
    <d v="2024-12-02T00:00:00"/>
    <x v="0"/>
    <n v="275"/>
    <x v="5"/>
    <n v="2"/>
    <n v="2"/>
    <b v="1"/>
    <n v="755"/>
    <n v="166"/>
    <s v="Germany"/>
    <s v="Debit Card"/>
    <s v="Mandarin"/>
    <n v="45"/>
    <n v="3.9"/>
    <b v="0"/>
    <x v="0"/>
    <n v="3975"/>
    <x v="4"/>
    <x v="0"/>
    <x v="2"/>
    <x v="1"/>
    <n v="7.99"/>
    <n v="0.16363636363636364"/>
  </r>
  <r>
    <x v="88"/>
    <s v="Jessica"/>
    <d v="2024-05-15T00:00:00"/>
    <d v="2024-11-28T00:00:00"/>
    <x v="0"/>
    <n v="341"/>
    <x v="1"/>
    <n v="3"/>
    <n v="4"/>
    <b v="0"/>
    <n v="27"/>
    <n v="82"/>
    <s v="USA"/>
    <s v="Debit Card"/>
    <s v="German"/>
    <n v="98"/>
    <n v="3.7"/>
    <b v="1"/>
    <x v="0"/>
    <n v="561"/>
    <x v="4"/>
    <x v="3"/>
    <x v="3"/>
    <x v="7"/>
    <n v="7.99"/>
    <n v="0.28739002932551322"/>
  </r>
  <r>
    <x v="89"/>
    <s v="Maria"/>
    <d v="2023-08-02T00:00:00"/>
    <d v="2024-12-13T00:00:00"/>
    <x v="2"/>
    <n v="321"/>
    <x v="1"/>
    <n v="2"/>
    <n v="2"/>
    <b v="0"/>
    <n v="676"/>
    <n v="81"/>
    <s v="USA"/>
    <s v="Cryptocurrency"/>
    <s v="English"/>
    <n v="65"/>
    <n v="4.5999999999999996"/>
    <b v="0"/>
    <x v="0"/>
    <n v="4647"/>
    <x v="4"/>
    <x v="4"/>
    <x v="0"/>
    <x v="2"/>
    <n v="15.99"/>
    <n v="0.20249221183800623"/>
  </r>
  <r>
    <x v="90"/>
    <s v="Justin"/>
    <d v="2023-12-18T00:00:00"/>
    <d v="2024-11-26T00:00:00"/>
    <x v="1"/>
    <n v="456"/>
    <x v="5"/>
    <n v="2"/>
    <n v="5"/>
    <b v="0"/>
    <n v="734"/>
    <n v="83"/>
    <s v="India"/>
    <s v="Debit Card"/>
    <s v="French"/>
    <n v="87"/>
    <n v="3.8"/>
    <b v="1"/>
    <x v="0"/>
    <n v="581"/>
    <x v="4"/>
    <x v="0"/>
    <x v="1"/>
    <x v="8"/>
    <n v="11.99"/>
    <n v="0.19078947368421054"/>
  </r>
  <r>
    <x v="91"/>
    <s v="Susan"/>
    <d v="2023-10-22T00:00:00"/>
    <d v="2024-11-20T00:00:00"/>
    <x v="2"/>
    <n v="15"/>
    <x v="5"/>
    <n v="1"/>
    <n v="4"/>
    <b v="0"/>
    <n v="687"/>
    <n v="183"/>
    <s v="France"/>
    <s v="Cryptocurrency"/>
    <s v="Hindi"/>
    <n v="46"/>
    <n v="4.2"/>
    <b v="1"/>
    <x v="0"/>
    <n v="1250"/>
    <x v="1"/>
    <x v="4"/>
    <x v="0"/>
    <x v="23"/>
    <n v="15.99"/>
    <n v="3.0666666666666669"/>
  </r>
  <r>
    <x v="92"/>
    <s v="Mark"/>
    <d v="2024-02-29T00:00:00"/>
    <d v="2024-12-12T00:00:00"/>
    <x v="1"/>
    <n v="410"/>
    <x v="2"/>
    <n v="3"/>
    <n v="5"/>
    <b v="0"/>
    <n v="826"/>
    <n v="182"/>
    <s v="UK"/>
    <s v="Cryptocurrency"/>
    <s v="English"/>
    <n v="69"/>
    <n v="4.2"/>
    <b v="0"/>
    <x v="0"/>
    <n v="3441"/>
    <x v="0"/>
    <x v="0"/>
    <x v="1"/>
    <x v="20"/>
    <n v="11.99"/>
    <n v="0.16829268292682928"/>
  </r>
  <r>
    <x v="93"/>
    <s v="Sue"/>
    <d v="2023-09-11T00:00:00"/>
    <d v="2024-12-01T00:00:00"/>
    <x v="2"/>
    <n v="29"/>
    <x v="1"/>
    <n v="2"/>
    <n v="4"/>
    <b v="1"/>
    <n v="450"/>
    <n v="67"/>
    <s v="India"/>
    <s v="Credit Card"/>
    <s v="German"/>
    <n v="52"/>
    <n v="3.3"/>
    <b v="0"/>
    <x v="0"/>
    <n v="3211"/>
    <x v="0"/>
    <x v="4"/>
    <x v="2"/>
    <x v="5"/>
    <n v="15.99"/>
    <n v="1.7931034482758621"/>
  </r>
  <r>
    <x v="94"/>
    <s v="Jean"/>
    <d v="2024-06-24T00:00:00"/>
    <d v="2024-12-16T00:00:00"/>
    <x v="0"/>
    <n v="427"/>
    <x v="4"/>
    <n v="1"/>
    <n v="1"/>
    <b v="0"/>
    <n v="159"/>
    <n v="98"/>
    <s v="Germany"/>
    <s v="Credit Card"/>
    <s v="Spanish"/>
    <n v="66"/>
    <n v="3.3"/>
    <b v="0"/>
    <x v="0"/>
    <n v="647"/>
    <x v="0"/>
    <x v="4"/>
    <x v="0"/>
    <x v="14"/>
    <n v="7.99"/>
    <n v="0.15456674473067916"/>
  </r>
  <r>
    <x v="95"/>
    <s v="James"/>
    <d v="2023-02-05T00:00:00"/>
    <d v="2024-12-04T00:00:00"/>
    <x v="1"/>
    <n v="166"/>
    <x v="0"/>
    <n v="5"/>
    <n v="3"/>
    <b v="0"/>
    <n v="367"/>
    <n v="198"/>
    <s v="India"/>
    <s v="Debit Card"/>
    <s v="Hindi"/>
    <n v="11"/>
    <n v="4.5999999999999996"/>
    <b v="1"/>
    <x v="0"/>
    <n v="3751"/>
    <x v="3"/>
    <x v="0"/>
    <x v="3"/>
    <x v="12"/>
    <n v="11.99"/>
    <n v="6.6265060240963861E-2"/>
  </r>
  <r>
    <x v="96"/>
    <s v="David"/>
    <d v="2023-10-21T00:00:00"/>
    <d v="2024-11-26T00:00:00"/>
    <x v="0"/>
    <n v="192"/>
    <x v="5"/>
    <n v="1"/>
    <n v="1"/>
    <b v="0"/>
    <n v="786"/>
    <n v="140"/>
    <s v="Canada"/>
    <s v="Debit Card"/>
    <s v="French"/>
    <n v="95"/>
    <n v="3.4"/>
    <b v="0"/>
    <x v="0"/>
    <n v="2925"/>
    <x v="4"/>
    <x v="1"/>
    <x v="0"/>
    <x v="23"/>
    <n v="7.99"/>
    <n v="0.49479166666666669"/>
  </r>
  <r>
    <x v="97"/>
    <s v="Ebony"/>
    <d v="2023-03-25T00:00:00"/>
    <d v="2024-12-04T00:00:00"/>
    <x v="1"/>
    <n v="88"/>
    <x v="3"/>
    <n v="1"/>
    <n v="6"/>
    <b v="1"/>
    <n v="962"/>
    <n v="183"/>
    <s v="Australia"/>
    <s v="Debit Card"/>
    <s v="English"/>
    <n v="90"/>
    <n v="5"/>
    <b v="0"/>
    <x v="0"/>
    <n v="4646"/>
    <x v="2"/>
    <x v="4"/>
    <x v="0"/>
    <x v="9"/>
    <n v="11.99"/>
    <n v="1.0227272727272727"/>
  </r>
  <r>
    <x v="98"/>
    <s v="Derek"/>
    <d v="2023-08-03T00:00:00"/>
    <d v="2024-11-27T00:00:00"/>
    <x v="0"/>
    <n v="127"/>
    <x v="2"/>
    <n v="2"/>
    <n v="5"/>
    <b v="0"/>
    <n v="482"/>
    <n v="5"/>
    <s v="India"/>
    <s v="Cryptocurrency"/>
    <s v="English"/>
    <n v="99"/>
    <n v="3.6"/>
    <b v="0"/>
    <x v="0"/>
    <n v="2867"/>
    <x v="1"/>
    <x v="1"/>
    <x v="3"/>
    <x v="2"/>
    <n v="7.99"/>
    <n v="0.77952755905511806"/>
  </r>
  <r>
    <x v="99"/>
    <s v="John"/>
    <d v="2023-10-28T00:00:00"/>
    <d v="2024-11-24T00:00:00"/>
    <x v="0"/>
    <n v="327"/>
    <x v="6"/>
    <n v="4"/>
    <n v="3"/>
    <b v="0"/>
    <n v="451"/>
    <n v="108"/>
    <s v="UK"/>
    <s v="PayPal"/>
    <s v="Spanish"/>
    <n v="91"/>
    <n v="3.2"/>
    <b v="1"/>
    <x v="0"/>
    <n v="4131"/>
    <x v="2"/>
    <x v="1"/>
    <x v="1"/>
    <x v="23"/>
    <n v="7.99"/>
    <n v="0.27828746177370028"/>
  </r>
  <r>
    <x v="100"/>
    <s v="Rebecca"/>
    <d v="2023-04-15T00:00:00"/>
    <d v="2024-12-11T00:00:00"/>
    <x v="0"/>
    <n v="10"/>
    <x v="0"/>
    <n v="2"/>
    <n v="5"/>
    <b v="1"/>
    <n v="22"/>
    <n v="14"/>
    <s v="Australia"/>
    <s v="Debit Card"/>
    <s v="English"/>
    <n v="25"/>
    <n v="4.0999999999999996"/>
    <b v="1"/>
    <x v="0"/>
    <n v="2927"/>
    <x v="2"/>
    <x v="0"/>
    <x v="1"/>
    <x v="1"/>
    <n v="7.99"/>
    <n v="2.5"/>
  </r>
  <r>
    <x v="101"/>
    <s v="Juan"/>
    <d v="2022-12-19T00:00:00"/>
    <d v="2024-12-06T00:00:00"/>
    <x v="1"/>
    <n v="181"/>
    <x v="4"/>
    <n v="4"/>
    <n v="2"/>
    <b v="0"/>
    <n v="848"/>
    <n v="172"/>
    <s v="India"/>
    <s v="Cryptocurrency"/>
    <s v="Mandarin"/>
    <n v="6"/>
    <n v="3.4"/>
    <b v="0"/>
    <x v="0"/>
    <n v="3314"/>
    <x v="0"/>
    <x v="4"/>
    <x v="2"/>
    <x v="22"/>
    <n v="11.99"/>
    <n v="3.3149171270718231E-2"/>
  </r>
  <r>
    <x v="102"/>
    <s v="Gabrielle"/>
    <d v="2024-02-14T00:00:00"/>
    <d v="2024-12-12T00:00:00"/>
    <x v="2"/>
    <n v="238"/>
    <x v="0"/>
    <n v="4"/>
    <n v="2"/>
    <b v="0"/>
    <n v="524"/>
    <n v="162"/>
    <s v="USA"/>
    <s v="Cryptocurrency"/>
    <s v="German"/>
    <n v="20"/>
    <n v="3"/>
    <b v="1"/>
    <x v="0"/>
    <n v="1782"/>
    <x v="0"/>
    <x v="3"/>
    <x v="2"/>
    <x v="20"/>
    <n v="15.99"/>
    <n v="8.4033613445378158E-2"/>
  </r>
  <r>
    <x v="103"/>
    <s v="Nicholas"/>
    <d v="2024-06-01T00:00:00"/>
    <d v="2024-11-26T00:00:00"/>
    <x v="0"/>
    <n v="380"/>
    <x v="3"/>
    <n v="2"/>
    <n v="3"/>
    <b v="0"/>
    <n v="76"/>
    <n v="25"/>
    <s v="Germany"/>
    <s v="PayPal"/>
    <s v="Hindi"/>
    <n v="95"/>
    <n v="4.2"/>
    <b v="1"/>
    <x v="0"/>
    <n v="1938"/>
    <x v="3"/>
    <x v="4"/>
    <x v="3"/>
    <x v="14"/>
    <n v="7.99"/>
    <n v="0.25"/>
  </r>
  <r>
    <x v="104"/>
    <s v="Samantha"/>
    <d v="2023-07-23T00:00:00"/>
    <d v="2024-11-24T00:00:00"/>
    <x v="1"/>
    <n v="444"/>
    <x v="2"/>
    <n v="2"/>
    <n v="3"/>
    <b v="0"/>
    <n v="959"/>
    <n v="183"/>
    <s v="Germany"/>
    <s v="PayPal"/>
    <s v="Hindi"/>
    <n v="93"/>
    <n v="3.8"/>
    <b v="0"/>
    <x v="0"/>
    <n v="3935"/>
    <x v="2"/>
    <x v="2"/>
    <x v="3"/>
    <x v="13"/>
    <n v="11.99"/>
    <n v="0.20945945945945946"/>
  </r>
  <r>
    <x v="105"/>
    <s v="Jesse"/>
    <d v="2024-10-30T00:00:00"/>
    <d v="2024-12-11T00:00:00"/>
    <x v="0"/>
    <n v="83"/>
    <x v="5"/>
    <n v="3"/>
    <n v="5"/>
    <b v="1"/>
    <n v="148"/>
    <n v="154"/>
    <s v="UK"/>
    <s v="Credit Card"/>
    <s v="Hindi"/>
    <n v="21"/>
    <n v="3.1"/>
    <b v="0"/>
    <x v="0"/>
    <n v="3206"/>
    <x v="2"/>
    <x v="3"/>
    <x v="0"/>
    <x v="19"/>
    <n v="7.99"/>
    <n v="0.25301204819277107"/>
  </r>
  <r>
    <x v="106"/>
    <s v="Aaron"/>
    <d v="2023-12-08T00:00:00"/>
    <d v="2024-12-18T00:00:00"/>
    <x v="0"/>
    <n v="452"/>
    <x v="3"/>
    <n v="4"/>
    <n v="4"/>
    <b v="0"/>
    <n v="338"/>
    <n v="132"/>
    <s v="Australia"/>
    <s v="PayPal"/>
    <s v="Spanish"/>
    <n v="63"/>
    <n v="3.3"/>
    <b v="0"/>
    <x v="0"/>
    <n v="2523"/>
    <x v="0"/>
    <x v="2"/>
    <x v="0"/>
    <x v="8"/>
    <n v="7.99"/>
    <n v="0.13938053097345132"/>
  </r>
  <r>
    <x v="107"/>
    <s v="Maurice"/>
    <d v="2024-07-06T00:00:00"/>
    <d v="2024-12-06T00:00:00"/>
    <x v="2"/>
    <n v="53"/>
    <x v="6"/>
    <n v="4"/>
    <n v="2"/>
    <b v="1"/>
    <n v="720"/>
    <n v="37"/>
    <s v="Australia"/>
    <s v="PayPal"/>
    <s v="Spanish"/>
    <n v="8"/>
    <n v="4"/>
    <b v="1"/>
    <x v="0"/>
    <n v="2727"/>
    <x v="3"/>
    <x v="4"/>
    <x v="1"/>
    <x v="17"/>
    <n v="15.99"/>
    <n v="0.15094339622641509"/>
  </r>
  <r>
    <x v="108"/>
    <s v="Lisa"/>
    <d v="2023-06-20T00:00:00"/>
    <d v="2024-11-19T00:00:00"/>
    <x v="2"/>
    <n v="89"/>
    <x v="6"/>
    <n v="5"/>
    <n v="3"/>
    <b v="0"/>
    <n v="387"/>
    <n v="81"/>
    <s v="Australia"/>
    <s v="PayPal"/>
    <s v="English"/>
    <n v="87"/>
    <n v="3.8"/>
    <b v="1"/>
    <x v="0"/>
    <n v="2864"/>
    <x v="4"/>
    <x v="3"/>
    <x v="0"/>
    <x v="4"/>
    <n v="15.99"/>
    <n v="0.97752808988764039"/>
  </r>
  <r>
    <x v="109"/>
    <s v="Melissa"/>
    <d v="2024-03-19T00:00:00"/>
    <d v="2024-12-11T00:00:00"/>
    <x v="0"/>
    <n v="359"/>
    <x v="4"/>
    <n v="5"/>
    <n v="4"/>
    <b v="0"/>
    <n v="624"/>
    <n v="107"/>
    <s v="India"/>
    <s v="Debit Card"/>
    <s v="Spanish"/>
    <n v="4"/>
    <n v="3.1"/>
    <b v="1"/>
    <x v="0"/>
    <n v="3698"/>
    <x v="4"/>
    <x v="3"/>
    <x v="3"/>
    <x v="10"/>
    <n v="7.99"/>
    <n v="1.1142061281337047E-2"/>
  </r>
  <r>
    <x v="110"/>
    <s v="Erin"/>
    <d v="2023-02-19T00:00:00"/>
    <d v="2024-11-20T00:00:00"/>
    <x v="1"/>
    <n v="487"/>
    <x v="4"/>
    <n v="1"/>
    <n v="4"/>
    <b v="0"/>
    <n v="636"/>
    <n v="66"/>
    <s v="Australia"/>
    <s v="PayPal"/>
    <s v="French"/>
    <n v="78"/>
    <n v="3.5"/>
    <b v="0"/>
    <x v="0"/>
    <n v="1531"/>
    <x v="0"/>
    <x v="3"/>
    <x v="2"/>
    <x v="12"/>
    <n v="11.99"/>
    <n v="0.16016427104722791"/>
  </r>
  <r>
    <x v="111"/>
    <s v="Dale"/>
    <d v="2024-02-29T00:00:00"/>
    <d v="2024-11-21T00:00:00"/>
    <x v="0"/>
    <n v="337"/>
    <x v="5"/>
    <n v="5"/>
    <n v="1"/>
    <b v="1"/>
    <n v="429"/>
    <n v="190"/>
    <s v="Canada"/>
    <s v="Credit Card"/>
    <s v="Mandarin"/>
    <n v="88"/>
    <n v="4.8"/>
    <b v="0"/>
    <x v="0"/>
    <n v="4884"/>
    <x v="0"/>
    <x v="0"/>
    <x v="3"/>
    <x v="20"/>
    <n v="7.99"/>
    <n v="0.26112759643916916"/>
  </r>
  <r>
    <x v="112"/>
    <s v="Gregory"/>
    <d v="2023-02-17T00:00:00"/>
    <d v="2024-12-04T00:00:00"/>
    <x v="2"/>
    <n v="427"/>
    <x v="4"/>
    <n v="5"/>
    <n v="3"/>
    <b v="0"/>
    <n v="832"/>
    <n v="103"/>
    <s v="Australia"/>
    <s v="Cryptocurrency"/>
    <s v="Mandarin"/>
    <n v="79"/>
    <n v="3.3"/>
    <b v="0"/>
    <x v="0"/>
    <n v="3633"/>
    <x v="0"/>
    <x v="1"/>
    <x v="1"/>
    <x v="12"/>
    <n v="15.99"/>
    <n v="0.18501170960187355"/>
  </r>
  <r>
    <x v="113"/>
    <s v="Sarah"/>
    <d v="2023-08-06T00:00:00"/>
    <d v="2024-11-26T00:00:00"/>
    <x v="0"/>
    <n v="397"/>
    <x v="3"/>
    <n v="4"/>
    <n v="4"/>
    <b v="1"/>
    <n v="63"/>
    <n v="126"/>
    <s v="Germany"/>
    <s v="Debit Card"/>
    <s v="Mandarin"/>
    <n v="77"/>
    <n v="3.9"/>
    <b v="1"/>
    <x v="0"/>
    <n v="4719"/>
    <x v="0"/>
    <x v="1"/>
    <x v="3"/>
    <x v="2"/>
    <n v="7.99"/>
    <n v="0.19395465994962216"/>
  </r>
  <r>
    <x v="114"/>
    <s v="Carmen"/>
    <d v="2022-12-21T00:00:00"/>
    <d v="2024-11-28T00:00:00"/>
    <x v="2"/>
    <n v="200"/>
    <x v="4"/>
    <n v="4"/>
    <n v="1"/>
    <b v="0"/>
    <n v="52"/>
    <n v="8"/>
    <s v="France"/>
    <s v="Credit Card"/>
    <s v="French"/>
    <n v="17"/>
    <n v="3.2"/>
    <b v="1"/>
    <x v="0"/>
    <n v="3161"/>
    <x v="2"/>
    <x v="3"/>
    <x v="2"/>
    <x v="22"/>
    <n v="15.99"/>
    <n v="8.5000000000000006E-2"/>
  </r>
  <r>
    <x v="115"/>
    <s v="April"/>
    <d v="2024-03-03T00:00:00"/>
    <d v="2024-11-26T00:00:00"/>
    <x v="1"/>
    <n v="464"/>
    <x v="1"/>
    <n v="2"/>
    <n v="3"/>
    <b v="1"/>
    <n v="909"/>
    <n v="165"/>
    <s v="Germany"/>
    <s v="Cryptocurrency"/>
    <s v="Spanish"/>
    <n v="28"/>
    <n v="3.6"/>
    <b v="1"/>
    <x v="0"/>
    <n v="3607"/>
    <x v="1"/>
    <x v="2"/>
    <x v="1"/>
    <x v="10"/>
    <n v="11.99"/>
    <n v="6.0344827586206899E-2"/>
  </r>
  <r>
    <x v="116"/>
    <s v="Anthony"/>
    <d v="2023-04-13T00:00:00"/>
    <d v="2024-12-02T00:00:00"/>
    <x v="2"/>
    <n v="495"/>
    <x v="3"/>
    <n v="1"/>
    <n v="3"/>
    <b v="0"/>
    <n v="704"/>
    <n v="53"/>
    <s v="UK"/>
    <s v="Credit Card"/>
    <s v="English"/>
    <n v="94"/>
    <n v="3.4"/>
    <b v="0"/>
    <x v="0"/>
    <n v="944"/>
    <x v="4"/>
    <x v="4"/>
    <x v="1"/>
    <x v="1"/>
    <n v="15.99"/>
    <n v="0.1898989898989899"/>
  </r>
  <r>
    <x v="117"/>
    <s v="Brett"/>
    <d v="2024-02-11T00:00:00"/>
    <d v="2024-12-16T00:00:00"/>
    <x v="0"/>
    <n v="286"/>
    <x v="1"/>
    <n v="5"/>
    <n v="4"/>
    <b v="0"/>
    <n v="751"/>
    <n v="103"/>
    <s v="UK"/>
    <s v="Cryptocurrency"/>
    <s v="French"/>
    <n v="33"/>
    <n v="3.6"/>
    <b v="0"/>
    <x v="0"/>
    <n v="2757"/>
    <x v="2"/>
    <x v="4"/>
    <x v="0"/>
    <x v="20"/>
    <n v="7.99"/>
    <n v="0.11538461538461539"/>
  </r>
  <r>
    <x v="118"/>
    <s v="Matthew"/>
    <d v="2024-09-26T00:00:00"/>
    <d v="2024-12-14T00:00:00"/>
    <x v="0"/>
    <n v="446"/>
    <x v="1"/>
    <n v="3"/>
    <n v="6"/>
    <b v="0"/>
    <n v="185"/>
    <n v="134"/>
    <s v="USA"/>
    <s v="Credit Card"/>
    <s v="Spanish"/>
    <n v="18"/>
    <n v="3.3"/>
    <b v="0"/>
    <x v="0"/>
    <n v="727"/>
    <x v="0"/>
    <x v="3"/>
    <x v="2"/>
    <x v="11"/>
    <n v="7.99"/>
    <n v="4.0358744394618833E-2"/>
  </r>
  <r>
    <x v="119"/>
    <s v="Lisa"/>
    <d v="2023-10-01T00:00:00"/>
    <d v="2024-11-22T00:00:00"/>
    <x v="1"/>
    <n v="342"/>
    <x v="5"/>
    <n v="2"/>
    <n v="2"/>
    <b v="0"/>
    <n v="503"/>
    <n v="6"/>
    <s v="France"/>
    <s v="PayPal"/>
    <s v="French"/>
    <n v="23"/>
    <n v="3.2"/>
    <b v="1"/>
    <x v="0"/>
    <n v="3496"/>
    <x v="3"/>
    <x v="3"/>
    <x v="3"/>
    <x v="23"/>
    <n v="11.99"/>
    <n v="6.725146198830409E-2"/>
  </r>
  <r>
    <x v="120"/>
    <s v="Carly"/>
    <d v="2024-12-17T00:00:00"/>
    <d v="2024-12-09T00:00:00"/>
    <x v="1"/>
    <n v="396"/>
    <x v="2"/>
    <n v="5"/>
    <n v="5"/>
    <b v="1"/>
    <n v="549"/>
    <n v="35"/>
    <s v="Canada"/>
    <s v="PayPal"/>
    <s v="German"/>
    <n v="66"/>
    <n v="3.6"/>
    <b v="1"/>
    <x v="0"/>
    <n v="4293"/>
    <x v="3"/>
    <x v="4"/>
    <x v="2"/>
    <x v="18"/>
    <n v="11.99"/>
    <n v="0.16666666666666666"/>
  </r>
  <r>
    <x v="121"/>
    <s v="Dennis"/>
    <d v="2024-09-17T00:00:00"/>
    <d v="2024-12-11T00:00:00"/>
    <x v="1"/>
    <n v="491"/>
    <x v="6"/>
    <n v="1"/>
    <n v="6"/>
    <b v="1"/>
    <n v="434"/>
    <n v="182"/>
    <s v="Germany"/>
    <s v="Cryptocurrency"/>
    <s v="Spanish"/>
    <n v="24"/>
    <n v="4.0999999999999996"/>
    <b v="0"/>
    <x v="0"/>
    <n v="1357"/>
    <x v="4"/>
    <x v="3"/>
    <x v="0"/>
    <x v="11"/>
    <n v="11.99"/>
    <n v="4.8879837067209775E-2"/>
  </r>
  <r>
    <x v="122"/>
    <s v="Alexandra"/>
    <d v="2023-04-02T00:00:00"/>
    <d v="2024-12-14T00:00:00"/>
    <x v="2"/>
    <n v="239"/>
    <x v="2"/>
    <n v="4"/>
    <n v="6"/>
    <b v="0"/>
    <n v="832"/>
    <n v="134"/>
    <s v="Australia"/>
    <s v="Cryptocurrency"/>
    <s v="Spanish"/>
    <n v="99"/>
    <n v="4.5999999999999996"/>
    <b v="1"/>
    <x v="0"/>
    <n v="3596"/>
    <x v="1"/>
    <x v="2"/>
    <x v="2"/>
    <x v="1"/>
    <n v="15.99"/>
    <n v="0.41422594142259417"/>
  </r>
  <r>
    <x v="123"/>
    <s v="Michael"/>
    <d v="2023-04-26T00:00:00"/>
    <d v="2024-11-24T00:00:00"/>
    <x v="2"/>
    <n v="106"/>
    <x v="6"/>
    <n v="3"/>
    <n v="3"/>
    <b v="1"/>
    <n v="377"/>
    <n v="31"/>
    <s v="Germany"/>
    <s v="Credit Card"/>
    <s v="English"/>
    <n v="85"/>
    <n v="3.5"/>
    <b v="1"/>
    <x v="0"/>
    <n v="613"/>
    <x v="1"/>
    <x v="4"/>
    <x v="0"/>
    <x v="1"/>
    <n v="15.99"/>
    <n v="0.80188679245283023"/>
  </r>
  <r>
    <x v="124"/>
    <s v="Ryan"/>
    <d v="2024-07-11T00:00:00"/>
    <d v="2024-11-22T00:00:00"/>
    <x v="1"/>
    <n v="388"/>
    <x v="4"/>
    <n v="5"/>
    <n v="4"/>
    <b v="1"/>
    <n v="380"/>
    <n v="125"/>
    <s v="Australia"/>
    <s v="PayPal"/>
    <s v="German"/>
    <n v="14"/>
    <n v="3.2"/>
    <b v="0"/>
    <x v="0"/>
    <n v="2381"/>
    <x v="4"/>
    <x v="1"/>
    <x v="3"/>
    <x v="17"/>
    <n v="11.99"/>
    <n v="3.608247422680412E-2"/>
  </r>
  <r>
    <x v="125"/>
    <s v="Tony"/>
    <d v="2024-01-20T00:00:00"/>
    <d v="2024-12-08T00:00:00"/>
    <x v="2"/>
    <n v="452"/>
    <x v="1"/>
    <n v="2"/>
    <n v="5"/>
    <b v="0"/>
    <n v="315"/>
    <n v="118"/>
    <s v="India"/>
    <s v="Cryptocurrency"/>
    <s v="Spanish"/>
    <n v="28"/>
    <n v="3"/>
    <b v="1"/>
    <x v="0"/>
    <n v="2159"/>
    <x v="1"/>
    <x v="3"/>
    <x v="2"/>
    <x v="16"/>
    <n v="15.99"/>
    <n v="6.1946902654867256E-2"/>
  </r>
  <r>
    <x v="126"/>
    <s v="Daniel"/>
    <d v="2024-11-18T00:00:00"/>
    <d v="2024-12-02T00:00:00"/>
    <x v="2"/>
    <n v="368"/>
    <x v="2"/>
    <n v="4"/>
    <n v="4"/>
    <b v="1"/>
    <n v="968"/>
    <n v="24"/>
    <s v="Australia"/>
    <s v="Debit Card"/>
    <s v="Mandarin"/>
    <n v="30"/>
    <n v="3"/>
    <b v="1"/>
    <x v="0"/>
    <n v="119"/>
    <x v="4"/>
    <x v="4"/>
    <x v="0"/>
    <x v="24"/>
    <n v="15.99"/>
    <n v="8.1521739130434784E-2"/>
  </r>
  <r>
    <x v="127"/>
    <s v="Melissa"/>
    <d v="2023-06-17T00:00:00"/>
    <d v="2024-11-27T00:00:00"/>
    <x v="2"/>
    <n v="325"/>
    <x v="0"/>
    <n v="2"/>
    <n v="5"/>
    <b v="1"/>
    <n v="757"/>
    <n v="35"/>
    <s v="UK"/>
    <s v="Credit Card"/>
    <s v="Mandarin"/>
    <n v="81"/>
    <n v="4.5999999999999996"/>
    <b v="0"/>
    <x v="0"/>
    <n v="2798"/>
    <x v="0"/>
    <x v="1"/>
    <x v="0"/>
    <x v="4"/>
    <n v="15.99"/>
    <n v="0.24923076923076923"/>
  </r>
  <r>
    <x v="128"/>
    <s v="Jacob"/>
    <d v="2023-03-07T00:00:00"/>
    <d v="2024-12-06T00:00:00"/>
    <x v="1"/>
    <n v="42"/>
    <x v="2"/>
    <n v="4"/>
    <n v="2"/>
    <b v="0"/>
    <n v="560"/>
    <n v="98"/>
    <s v="France"/>
    <s v="Debit Card"/>
    <s v="Mandarin"/>
    <n v="90"/>
    <n v="3.8"/>
    <b v="0"/>
    <x v="0"/>
    <n v="496"/>
    <x v="3"/>
    <x v="2"/>
    <x v="3"/>
    <x v="9"/>
    <n v="11.99"/>
    <n v="2.1428571428571428"/>
  </r>
  <r>
    <x v="129"/>
    <s v="Jennifer"/>
    <d v="2023-10-03T00:00:00"/>
    <d v="2024-12-11T00:00:00"/>
    <x v="1"/>
    <n v="344"/>
    <x v="4"/>
    <n v="3"/>
    <n v="1"/>
    <b v="0"/>
    <n v="456"/>
    <n v="196"/>
    <s v="France"/>
    <s v="Credit Card"/>
    <s v="Mandarin"/>
    <n v="83"/>
    <n v="5"/>
    <b v="0"/>
    <x v="0"/>
    <n v="3599"/>
    <x v="1"/>
    <x v="3"/>
    <x v="1"/>
    <x v="23"/>
    <n v="11.99"/>
    <n v="0.24127906976744187"/>
  </r>
  <r>
    <x v="130"/>
    <s v="Carolyn"/>
    <d v="2024-12-14T00:00:00"/>
    <d v="2024-11-23T00:00:00"/>
    <x v="2"/>
    <n v="77"/>
    <x v="1"/>
    <n v="5"/>
    <n v="3"/>
    <b v="0"/>
    <n v="780"/>
    <n v="138"/>
    <s v="India"/>
    <s v="Cryptocurrency"/>
    <s v="French"/>
    <n v="66"/>
    <n v="3.4"/>
    <b v="0"/>
    <x v="0"/>
    <n v="1752"/>
    <x v="4"/>
    <x v="2"/>
    <x v="3"/>
    <x v="18"/>
    <n v="15.99"/>
    <n v="0.8571428571428571"/>
  </r>
  <r>
    <x v="131"/>
    <s v="Patrick"/>
    <d v="2024-11-14T00:00:00"/>
    <d v="2024-11-28T00:00:00"/>
    <x v="0"/>
    <n v="237"/>
    <x v="5"/>
    <n v="5"/>
    <n v="3"/>
    <b v="1"/>
    <n v="168"/>
    <n v="18"/>
    <s v="Australia"/>
    <s v="Cryptocurrency"/>
    <s v="Mandarin"/>
    <n v="32"/>
    <n v="3.5"/>
    <b v="1"/>
    <x v="0"/>
    <n v="3633"/>
    <x v="3"/>
    <x v="1"/>
    <x v="1"/>
    <x v="24"/>
    <n v="7.99"/>
    <n v="0.13502109704641349"/>
  </r>
  <r>
    <x v="132"/>
    <s v="Sabrina"/>
    <d v="2023-02-08T00:00:00"/>
    <d v="2024-12-06T00:00:00"/>
    <x v="1"/>
    <n v="480"/>
    <x v="2"/>
    <n v="1"/>
    <n v="2"/>
    <b v="1"/>
    <n v="350"/>
    <n v="122"/>
    <s v="France"/>
    <s v="PayPal"/>
    <s v="Spanish"/>
    <n v="59"/>
    <n v="4.5999999999999996"/>
    <b v="0"/>
    <x v="0"/>
    <n v="3568"/>
    <x v="1"/>
    <x v="0"/>
    <x v="0"/>
    <x v="12"/>
    <n v="11.99"/>
    <n v="0.12291666666666666"/>
  </r>
  <r>
    <x v="133"/>
    <s v="Denise"/>
    <d v="2023-09-01T00:00:00"/>
    <d v="2024-11-25T00:00:00"/>
    <x v="2"/>
    <n v="152"/>
    <x v="4"/>
    <n v="1"/>
    <n v="3"/>
    <b v="0"/>
    <n v="341"/>
    <n v="193"/>
    <s v="UK"/>
    <s v="Credit Card"/>
    <s v="Mandarin"/>
    <n v="95"/>
    <n v="3.7"/>
    <b v="0"/>
    <x v="0"/>
    <n v="4361"/>
    <x v="0"/>
    <x v="3"/>
    <x v="3"/>
    <x v="5"/>
    <n v="15.99"/>
    <n v="0.625"/>
  </r>
  <r>
    <x v="134"/>
    <s v="Cassandra"/>
    <d v="2024-10-15T00:00:00"/>
    <d v="2024-11-24T00:00:00"/>
    <x v="1"/>
    <n v="308"/>
    <x v="1"/>
    <n v="2"/>
    <n v="3"/>
    <b v="0"/>
    <n v="392"/>
    <n v="151"/>
    <s v="Canada"/>
    <s v="Debit Card"/>
    <s v="German"/>
    <n v="27"/>
    <n v="4.2"/>
    <b v="1"/>
    <x v="0"/>
    <n v="1176"/>
    <x v="0"/>
    <x v="2"/>
    <x v="1"/>
    <x v="19"/>
    <n v="11.99"/>
    <n v="8.7662337662337664E-2"/>
  </r>
  <r>
    <x v="135"/>
    <s v="Elizabeth"/>
    <d v="2024-05-30T00:00:00"/>
    <d v="2024-11-27T00:00:00"/>
    <x v="0"/>
    <n v="14"/>
    <x v="1"/>
    <n v="5"/>
    <n v="5"/>
    <b v="1"/>
    <n v="95"/>
    <n v="158"/>
    <s v="Australia"/>
    <s v="Credit Card"/>
    <s v="Hindi"/>
    <n v="49"/>
    <n v="3.9"/>
    <b v="0"/>
    <x v="0"/>
    <n v="1849"/>
    <x v="4"/>
    <x v="2"/>
    <x v="1"/>
    <x v="7"/>
    <n v="7.99"/>
    <n v="3.5"/>
  </r>
  <r>
    <x v="136"/>
    <s v="Dustin"/>
    <d v="2023-01-23T00:00:00"/>
    <d v="2024-11-20T00:00:00"/>
    <x v="1"/>
    <n v="233"/>
    <x v="1"/>
    <n v="5"/>
    <n v="6"/>
    <b v="1"/>
    <n v="186"/>
    <n v="129"/>
    <s v="India"/>
    <s v="Debit Card"/>
    <s v="Hindi"/>
    <n v="38"/>
    <n v="4"/>
    <b v="1"/>
    <x v="0"/>
    <n v="3953"/>
    <x v="3"/>
    <x v="0"/>
    <x v="1"/>
    <x v="3"/>
    <n v="11.99"/>
    <n v="0.1630901287553648"/>
  </r>
  <r>
    <x v="137"/>
    <s v="Mary"/>
    <d v="2024-02-16T00:00:00"/>
    <d v="2024-12-11T00:00:00"/>
    <x v="0"/>
    <n v="169"/>
    <x v="3"/>
    <n v="1"/>
    <n v="5"/>
    <b v="0"/>
    <n v="543"/>
    <n v="111"/>
    <s v="Germany"/>
    <s v="PayPal"/>
    <s v="French"/>
    <n v="28"/>
    <n v="3.7"/>
    <b v="0"/>
    <x v="0"/>
    <n v="3277"/>
    <x v="2"/>
    <x v="4"/>
    <x v="1"/>
    <x v="20"/>
    <n v="7.99"/>
    <n v="0.16568047337278108"/>
  </r>
  <r>
    <x v="138"/>
    <s v="Crystal"/>
    <d v="2023-12-18T00:00:00"/>
    <d v="2024-11-23T00:00:00"/>
    <x v="0"/>
    <n v="358"/>
    <x v="0"/>
    <n v="2"/>
    <n v="3"/>
    <b v="1"/>
    <n v="858"/>
    <n v="65"/>
    <s v="Germany"/>
    <s v="Debit Card"/>
    <s v="Mandarin"/>
    <n v="5"/>
    <n v="4.5999999999999996"/>
    <b v="1"/>
    <x v="0"/>
    <n v="1572"/>
    <x v="3"/>
    <x v="3"/>
    <x v="3"/>
    <x v="8"/>
    <n v="7.99"/>
    <n v="1.3966480446927373E-2"/>
  </r>
  <r>
    <x v="139"/>
    <s v="Gregory"/>
    <d v="2023-11-24T00:00:00"/>
    <d v="2024-12-11T00:00:00"/>
    <x v="1"/>
    <n v="404"/>
    <x v="1"/>
    <n v="4"/>
    <n v="6"/>
    <b v="0"/>
    <n v="906"/>
    <n v="43"/>
    <s v="India"/>
    <s v="PayPal"/>
    <s v="German"/>
    <n v="59"/>
    <n v="4.9000000000000004"/>
    <b v="1"/>
    <x v="0"/>
    <n v="2676"/>
    <x v="4"/>
    <x v="1"/>
    <x v="2"/>
    <x v="15"/>
    <n v="11.99"/>
    <n v="0.14603960396039603"/>
  </r>
  <r>
    <x v="140"/>
    <s v="Barbara"/>
    <d v="2024-02-02T00:00:00"/>
    <d v="2024-12-11T00:00:00"/>
    <x v="2"/>
    <n v="131"/>
    <x v="5"/>
    <n v="5"/>
    <n v="3"/>
    <b v="1"/>
    <n v="808"/>
    <n v="48"/>
    <s v="UK"/>
    <s v="PayPal"/>
    <s v="Hindi"/>
    <n v="55"/>
    <n v="3.3"/>
    <b v="1"/>
    <x v="0"/>
    <n v="3053"/>
    <x v="2"/>
    <x v="4"/>
    <x v="3"/>
    <x v="20"/>
    <n v="15.99"/>
    <n v="0.41984732824427479"/>
  </r>
  <r>
    <x v="141"/>
    <s v="Michael"/>
    <d v="2024-07-20T00:00:00"/>
    <d v="2024-11-23T00:00:00"/>
    <x v="1"/>
    <n v="32"/>
    <x v="1"/>
    <n v="1"/>
    <n v="6"/>
    <b v="1"/>
    <n v="84"/>
    <n v="73"/>
    <s v="Germany"/>
    <s v="Cryptocurrency"/>
    <s v="Hindi"/>
    <n v="59"/>
    <n v="3.6"/>
    <b v="1"/>
    <x v="0"/>
    <n v="2620"/>
    <x v="1"/>
    <x v="0"/>
    <x v="2"/>
    <x v="17"/>
    <n v="11.99"/>
    <n v="1.84375"/>
  </r>
  <r>
    <x v="142"/>
    <s v="Kathryn"/>
    <d v="2024-11-21T00:00:00"/>
    <d v="2024-12-07T00:00:00"/>
    <x v="0"/>
    <n v="478"/>
    <x v="0"/>
    <n v="5"/>
    <n v="3"/>
    <b v="1"/>
    <n v="780"/>
    <n v="78"/>
    <s v="UK"/>
    <s v="PayPal"/>
    <s v="Spanish"/>
    <n v="66"/>
    <n v="4"/>
    <b v="0"/>
    <x v="0"/>
    <n v="4068"/>
    <x v="2"/>
    <x v="0"/>
    <x v="2"/>
    <x v="24"/>
    <n v="7.99"/>
    <n v="0.13807531380753138"/>
  </r>
  <r>
    <x v="143"/>
    <s v="Brett"/>
    <d v="2024-10-20T00:00:00"/>
    <d v="2024-12-16T00:00:00"/>
    <x v="1"/>
    <n v="88"/>
    <x v="2"/>
    <n v="3"/>
    <n v="1"/>
    <b v="0"/>
    <n v="247"/>
    <n v="30"/>
    <s v="UK"/>
    <s v="Debit Card"/>
    <s v="Mandarin"/>
    <n v="46"/>
    <n v="4.7"/>
    <b v="1"/>
    <x v="0"/>
    <n v="172"/>
    <x v="4"/>
    <x v="1"/>
    <x v="2"/>
    <x v="19"/>
    <n v="11.99"/>
    <n v="0.52272727272727271"/>
  </r>
  <r>
    <x v="144"/>
    <s v="Christopher"/>
    <d v="2024-02-11T00:00:00"/>
    <d v="2024-11-27T00:00:00"/>
    <x v="1"/>
    <n v="395"/>
    <x v="2"/>
    <n v="4"/>
    <n v="4"/>
    <b v="0"/>
    <n v="190"/>
    <n v="105"/>
    <s v="France"/>
    <s v="Credit Card"/>
    <s v="German"/>
    <n v="67"/>
    <n v="4.0999999999999996"/>
    <b v="0"/>
    <x v="0"/>
    <n v="1040"/>
    <x v="0"/>
    <x v="3"/>
    <x v="1"/>
    <x v="20"/>
    <n v="11.99"/>
    <n v="0.16962025316455695"/>
  </r>
  <r>
    <x v="145"/>
    <s v="Jeremy"/>
    <d v="2023-03-19T00:00:00"/>
    <d v="2024-11-20T00:00:00"/>
    <x v="1"/>
    <n v="385"/>
    <x v="1"/>
    <n v="4"/>
    <n v="1"/>
    <b v="1"/>
    <n v="390"/>
    <n v="163"/>
    <s v="Australia"/>
    <s v="Cryptocurrency"/>
    <s v="French"/>
    <n v="43"/>
    <n v="3.3"/>
    <b v="0"/>
    <x v="0"/>
    <n v="3574"/>
    <x v="2"/>
    <x v="1"/>
    <x v="3"/>
    <x v="9"/>
    <n v="11.99"/>
    <n v="0.11168831168831168"/>
  </r>
  <r>
    <x v="146"/>
    <s v="Martin"/>
    <d v="2023-05-03T00:00:00"/>
    <d v="2024-11-27T00:00:00"/>
    <x v="1"/>
    <n v="280"/>
    <x v="2"/>
    <n v="4"/>
    <n v="5"/>
    <b v="1"/>
    <n v="203"/>
    <n v="50"/>
    <s v="France"/>
    <s v="PayPal"/>
    <s v="Spanish"/>
    <n v="12"/>
    <n v="3.4"/>
    <b v="1"/>
    <x v="0"/>
    <n v="3659"/>
    <x v="0"/>
    <x v="1"/>
    <x v="2"/>
    <x v="0"/>
    <n v="11.99"/>
    <n v="4.2857142857142858E-2"/>
  </r>
  <r>
    <x v="147"/>
    <s v="Taylor"/>
    <d v="2023-09-20T00:00:00"/>
    <d v="2024-12-09T00:00:00"/>
    <x v="2"/>
    <n v="164"/>
    <x v="0"/>
    <n v="3"/>
    <n v="5"/>
    <b v="0"/>
    <n v="161"/>
    <n v="77"/>
    <s v="Australia"/>
    <s v="Cryptocurrency"/>
    <s v="German"/>
    <n v="97"/>
    <n v="3.7"/>
    <b v="1"/>
    <x v="0"/>
    <n v="1991"/>
    <x v="3"/>
    <x v="3"/>
    <x v="0"/>
    <x v="5"/>
    <n v="15.99"/>
    <n v="0.59146341463414631"/>
  </r>
  <r>
    <x v="148"/>
    <s v="Vickie"/>
    <d v="2024-12-12T00:00:00"/>
    <d v="2024-11-22T00:00:00"/>
    <x v="1"/>
    <n v="433"/>
    <x v="4"/>
    <n v="5"/>
    <n v="4"/>
    <b v="0"/>
    <n v="350"/>
    <n v="2"/>
    <s v="Germany"/>
    <s v="Cryptocurrency"/>
    <s v="Spanish"/>
    <n v="41"/>
    <n v="3.1"/>
    <b v="1"/>
    <x v="0"/>
    <n v="2043"/>
    <x v="0"/>
    <x v="0"/>
    <x v="0"/>
    <x v="18"/>
    <n v="11.99"/>
    <n v="9.4688221709006926E-2"/>
  </r>
  <r>
    <x v="149"/>
    <s v="Betty"/>
    <d v="2024-01-12T00:00:00"/>
    <d v="2024-11-28T00:00:00"/>
    <x v="0"/>
    <n v="460"/>
    <x v="5"/>
    <n v="3"/>
    <n v="5"/>
    <b v="0"/>
    <n v="26"/>
    <n v="2"/>
    <s v="France"/>
    <s v="PayPal"/>
    <s v="German"/>
    <n v="39"/>
    <n v="4.8"/>
    <b v="0"/>
    <x v="0"/>
    <n v="882"/>
    <x v="0"/>
    <x v="3"/>
    <x v="0"/>
    <x v="16"/>
    <n v="7.99"/>
    <n v="8.478260869565217E-2"/>
  </r>
  <r>
    <x v="150"/>
    <s v="James"/>
    <d v="2022-12-25T00:00:00"/>
    <d v="2024-12-04T00:00:00"/>
    <x v="0"/>
    <n v="374"/>
    <x v="5"/>
    <n v="1"/>
    <n v="3"/>
    <b v="1"/>
    <n v="819"/>
    <n v="18"/>
    <s v="Germany"/>
    <s v="Debit Card"/>
    <s v="Hindi"/>
    <n v="12"/>
    <n v="3.4"/>
    <b v="1"/>
    <x v="0"/>
    <n v="4243"/>
    <x v="3"/>
    <x v="1"/>
    <x v="2"/>
    <x v="22"/>
    <n v="7.99"/>
    <n v="3.2085561497326207E-2"/>
  </r>
  <r>
    <x v="151"/>
    <s v="Brittany"/>
    <d v="2023-02-20T00:00:00"/>
    <d v="2024-12-11T00:00:00"/>
    <x v="1"/>
    <n v="147"/>
    <x v="6"/>
    <n v="5"/>
    <n v="4"/>
    <b v="0"/>
    <n v="27"/>
    <n v="175"/>
    <s v="Germany"/>
    <s v="PayPal"/>
    <s v="Hindi"/>
    <n v="78"/>
    <n v="4"/>
    <b v="1"/>
    <x v="0"/>
    <n v="2218"/>
    <x v="1"/>
    <x v="3"/>
    <x v="3"/>
    <x v="12"/>
    <n v="11.99"/>
    <n v="0.53061224489795922"/>
  </r>
  <r>
    <x v="152"/>
    <s v="John"/>
    <d v="2024-12-01T00:00:00"/>
    <d v="2024-12-04T00:00:00"/>
    <x v="1"/>
    <n v="129"/>
    <x v="4"/>
    <n v="4"/>
    <n v="6"/>
    <b v="0"/>
    <n v="543"/>
    <n v="126"/>
    <s v="UK"/>
    <s v="Debit Card"/>
    <s v="Mandarin"/>
    <n v="95"/>
    <n v="3.4"/>
    <b v="1"/>
    <x v="0"/>
    <n v="97"/>
    <x v="0"/>
    <x v="0"/>
    <x v="0"/>
    <x v="18"/>
    <n v="11.99"/>
    <n v="0.73643410852713176"/>
  </r>
  <r>
    <x v="153"/>
    <s v="Destiny"/>
    <d v="2024-11-24T00:00:00"/>
    <d v="2024-12-14T00:00:00"/>
    <x v="2"/>
    <n v="217"/>
    <x v="0"/>
    <n v="2"/>
    <n v="2"/>
    <b v="1"/>
    <n v="872"/>
    <n v="8"/>
    <s v="Canada"/>
    <s v="Cryptocurrency"/>
    <s v="French"/>
    <n v="51"/>
    <n v="3.6"/>
    <b v="1"/>
    <x v="0"/>
    <n v="4928"/>
    <x v="3"/>
    <x v="0"/>
    <x v="0"/>
    <x v="24"/>
    <n v="15.99"/>
    <n v="0.23502304147465439"/>
  </r>
  <r>
    <x v="154"/>
    <s v="Amanda"/>
    <d v="2023-05-12T00:00:00"/>
    <d v="2024-11-19T00:00:00"/>
    <x v="0"/>
    <n v="426"/>
    <x v="1"/>
    <n v="4"/>
    <n v="1"/>
    <b v="0"/>
    <n v="606"/>
    <n v="135"/>
    <s v="USA"/>
    <s v="PayPal"/>
    <s v="German"/>
    <n v="50"/>
    <n v="3.8"/>
    <b v="1"/>
    <x v="0"/>
    <n v="1982"/>
    <x v="1"/>
    <x v="4"/>
    <x v="0"/>
    <x v="0"/>
    <n v="7.99"/>
    <n v="0.11737089201877934"/>
  </r>
  <r>
    <x v="155"/>
    <s v="Stephen"/>
    <d v="2023-02-23T00:00:00"/>
    <d v="2024-12-01T00:00:00"/>
    <x v="2"/>
    <n v="81"/>
    <x v="1"/>
    <n v="3"/>
    <n v="5"/>
    <b v="0"/>
    <n v="394"/>
    <n v="168"/>
    <s v="Canada"/>
    <s v="Cryptocurrency"/>
    <s v="Mandarin"/>
    <n v="21"/>
    <n v="4.7"/>
    <b v="1"/>
    <x v="0"/>
    <n v="510"/>
    <x v="2"/>
    <x v="2"/>
    <x v="0"/>
    <x v="12"/>
    <n v="15.99"/>
    <n v="0.25925925925925924"/>
  </r>
  <r>
    <x v="156"/>
    <s v="Dawn"/>
    <d v="2023-05-05T00:00:00"/>
    <d v="2024-11-28T00:00:00"/>
    <x v="0"/>
    <n v="296"/>
    <x v="6"/>
    <n v="3"/>
    <n v="2"/>
    <b v="1"/>
    <n v="411"/>
    <n v="96"/>
    <s v="USA"/>
    <s v="Cryptocurrency"/>
    <s v="English"/>
    <n v="1"/>
    <n v="3.1"/>
    <b v="0"/>
    <x v="0"/>
    <n v="2508"/>
    <x v="4"/>
    <x v="2"/>
    <x v="1"/>
    <x v="0"/>
    <n v="7.99"/>
    <n v="3.3783783783783786E-3"/>
  </r>
  <r>
    <x v="157"/>
    <s v="Jonathan"/>
    <d v="2023-09-05T00:00:00"/>
    <d v="2024-11-29T00:00:00"/>
    <x v="2"/>
    <n v="466"/>
    <x v="2"/>
    <n v="3"/>
    <n v="2"/>
    <b v="0"/>
    <n v="977"/>
    <n v="94"/>
    <s v="France"/>
    <s v="Cryptocurrency"/>
    <s v="Mandarin"/>
    <n v="67"/>
    <n v="3.6"/>
    <b v="1"/>
    <x v="0"/>
    <n v="4004"/>
    <x v="0"/>
    <x v="0"/>
    <x v="3"/>
    <x v="5"/>
    <n v="15.99"/>
    <n v="0.14377682403433475"/>
  </r>
  <r>
    <x v="158"/>
    <s v="Amy"/>
    <d v="2023-12-19T00:00:00"/>
    <d v="2024-11-27T00:00:00"/>
    <x v="1"/>
    <n v="424"/>
    <x v="4"/>
    <n v="5"/>
    <n v="2"/>
    <b v="0"/>
    <n v="406"/>
    <n v="150"/>
    <s v="Canada"/>
    <s v="Debit Card"/>
    <s v="Spanish"/>
    <n v="50"/>
    <n v="3.5"/>
    <b v="0"/>
    <x v="0"/>
    <n v="494"/>
    <x v="2"/>
    <x v="1"/>
    <x v="0"/>
    <x v="8"/>
    <n v="11.99"/>
    <n v="0.11792452830188679"/>
  </r>
  <r>
    <x v="159"/>
    <s v="Paul"/>
    <d v="2024-10-17T00:00:00"/>
    <d v="2024-12-03T00:00:00"/>
    <x v="2"/>
    <n v="233"/>
    <x v="2"/>
    <n v="2"/>
    <n v="5"/>
    <b v="1"/>
    <n v="781"/>
    <n v="23"/>
    <s v="France"/>
    <s v="Credit Card"/>
    <s v="Hindi"/>
    <n v="89"/>
    <n v="3.3"/>
    <b v="0"/>
    <x v="0"/>
    <n v="460"/>
    <x v="4"/>
    <x v="3"/>
    <x v="2"/>
    <x v="19"/>
    <n v="15.99"/>
    <n v="0.38197424892703863"/>
  </r>
  <r>
    <x v="160"/>
    <s v="Kenneth"/>
    <d v="2024-08-11T00:00:00"/>
    <d v="2024-11-27T00:00:00"/>
    <x v="1"/>
    <n v="413"/>
    <x v="5"/>
    <n v="1"/>
    <n v="6"/>
    <b v="1"/>
    <n v="330"/>
    <n v="63"/>
    <s v="USA"/>
    <s v="PayPal"/>
    <s v="French"/>
    <n v="50"/>
    <n v="4.0999999999999996"/>
    <b v="1"/>
    <x v="0"/>
    <n v="1416"/>
    <x v="2"/>
    <x v="3"/>
    <x v="0"/>
    <x v="6"/>
    <n v="11.99"/>
    <n v="0.12106537530266344"/>
  </r>
  <r>
    <x v="161"/>
    <s v="Jamie"/>
    <d v="2024-09-30T00:00:00"/>
    <d v="2024-11-19T00:00:00"/>
    <x v="0"/>
    <n v="278"/>
    <x v="0"/>
    <n v="1"/>
    <n v="5"/>
    <b v="1"/>
    <n v="163"/>
    <n v="88"/>
    <s v="Australia"/>
    <s v="PayPal"/>
    <s v="Mandarin"/>
    <n v="62"/>
    <n v="3.2"/>
    <b v="0"/>
    <x v="0"/>
    <n v="4798"/>
    <x v="0"/>
    <x v="3"/>
    <x v="3"/>
    <x v="11"/>
    <n v="7.99"/>
    <n v="0.22302158273381295"/>
  </r>
  <r>
    <x v="162"/>
    <s v="Bruce"/>
    <d v="2022-12-30T00:00:00"/>
    <d v="2024-12-04T00:00:00"/>
    <x v="1"/>
    <n v="351"/>
    <x v="4"/>
    <n v="1"/>
    <n v="1"/>
    <b v="1"/>
    <n v="80"/>
    <n v="70"/>
    <s v="USA"/>
    <s v="Credit Card"/>
    <s v="German"/>
    <n v="54"/>
    <n v="4.5"/>
    <b v="1"/>
    <x v="0"/>
    <n v="732"/>
    <x v="4"/>
    <x v="0"/>
    <x v="1"/>
    <x v="22"/>
    <n v="11.99"/>
    <n v="0.15384615384615385"/>
  </r>
  <r>
    <x v="163"/>
    <s v="Kevin"/>
    <d v="2024-04-04T00:00:00"/>
    <d v="2024-12-06T00:00:00"/>
    <x v="1"/>
    <n v="354"/>
    <x v="6"/>
    <n v="1"/>
    <n v="3"/>
    <b v="0"/>
    <n v="885"/>
    <n v="65"/>
    <s v="UK"/>
    <s v="Credit Card"/>
    <s v="English"/>
    <n v="70"/>
    <n v="4.7"/>
    <b v="0"/>
    <x v="0"/>
    <n v="4008"/>
    <x v="2"/>
    <x v="2"/>
    <x v="3"/>
    <x v="21"/>
    <n v="11.99"/>
    <n v="0.19774011299435029"/>
  </r>
  <r>
    <x v="164"/>
    <s v="Jamie"/>
    <d v="2023-03-06T00:00:00"/>
    <d v="2024-12-04T00:00:00"/>
    <x v="1"/>
    <n v="192"/>
    <x v="5"/>
    <n v="5"/>
    <n v="4"/>
    <b v="0"/>
    <n v="123"/>
    <n v="34"/>
    <s v="India"/>
    <s v="Cryptocurrency"/>
    <s v="English"/>
    <n v="73"/>
    <n v="3.8"/>
    <b v="1"/>
    <x v="0"/>
    <n v="4868"/>
    <x v="4"/>
    <x v="3"/>
    <x v="2"/>
    <x v="9"/>
    <n v="11.99"/>
    <n v="0.38020833333333331"/>
  </r>
  <r>
    <x v="165"/>
    <s v="Andrew"/>
    <d v="2023-02-19T00:00:00"/>
    <d v="2024-12-18T00:00:00"/>
    <x v="0"/>
    <n v="176"/>
    <x v="3"/>
    <n v="4"/>
    <n v="6"/>
    <b v="1"/>
    <n v="830"/>
    <n v="74"/>
    <s v="UK"/>
    <s v="PayPal"/>
    <s v="German"/>
    <n v="66"/>
    <n v="3.5"/>
    <b v="1"/>
    <x v="0"/>
    <n v="2600"/>
    <x v="4"/>
    <x v="0"/>
    <x v="1"/>
    <x v="12"/>
    <n v="7.99"/>
    <n v="0.375"/>
  </r>
  <r>
    <x v="166"/>
    <s v="Brandon"/>
    <d v="2023-10-18T00:00:00"/>
    <d v="2024-12-18T00:00:00"/>
    <x v="0"/>
    <n v="482"/>
    <x v="5"/>
    <n v="1"/>
    <n v="4"/>
    <b v="1"/>
    <n v="770"/>
    <n v="129"/>
    <s v="Canada"/>
    <s v="PayPal"/>
    <s v="Mandarin"/>
    <n v="0"/>
    <n v="3.7"/>
    <b v="1"/>
    <x v="0"/>
    <n v="3247"/>
    <x v="3"/>
    <x v="1"/>
    <x v="2"/>
    <x v="23"/>
    <n v="7.99"/>
    <n v="0"/>
  </r>
  <r>
    <x v="167"/>
    <s v="Ryan"/>
    <d v="2024-06-17T00:00:00"/>
    <d v="2024-12-04T00:00:00"/>
    <x v="0"/>
    <n v="87"/>
    <x v="1"/>
    <n v="3"/>
    <n v="5"/>
    <b v="1"/>
    <n v="753"/>
    <n v="181"/>
    <s v="UK"/>
    <s v="Debit Card"/>
    <s v="Hindi"/>
    <n v="51"/>
    <n v="3.1"/>
    <b v="1"/>
    <x v="0"/>
    <n v="941"/>
    <x v="0"/>
    <x v="2"/>
    <x v="3"/>
    <x v="14"/>
    <n v="7.99"/>
    <n v="0.58620689655172409"/>
  </r>
  <r>
    <x v="168"/>
    <s v="Steven"/>
    <d v="2024-06-18T00:00:00"/>
    <d v="2024-12-07T00:00:00"/>
    <x v="1"/>
    <n v="163"/>
    <x v="1"/>
    <n v="5"/>
    <n v="1"/>
    <b v="1"/>
    <n v="38"/>
    <n v="53"/>
    <s v="Australia"/>
    <s v="Debit Card"/>
    <s v="English"/>
    <n v="37"/>
    <n v="4.5999999999999996"/>
    <b v="0"/>
    <x v="0"/>
    <n v="1934"/>
    <x v="0"/>
    <x v="0"/>
    <x v="1"/>
    <x v="14"/>
    <n v="11.99"/>
    <n v="0.22699386503067484"/>
  </r>
  <r>
    <x v="169"/>
    <s v="Christine"/>
    <d v="2024-01-14T00:00:00"/>
    <d v="2024-12-13T00:00:00"/>
    <x v="1"/>
    <n v="419"/>
    <x v="4"/>
    <n v="4"/>
    <n v="5"/>
    <b v="0"/>
    <n v="386"/>
    <n v="122"/>
    <s v="Germany"/>
    <s v="Credit Card"/>
    <s v="German"/>
    <n v="9"/>
    <n v="4.5999999999999996"/>
    <b v="0"/>
    <x v="0"/>
    <n v="4650"/>
    <x v="1"/>
    <x v="3"/>
    <x v="0"/>
    <x v="16"/>
    <n v="11.99"/>
    <n v="2.1479713603818614E-2"/>
  </r>
  <r>
    <x v="170"/>
    <s v="Martin"/>
    <d v="2023-04-04T00:00:00"/>
    <d v="2024-11-27T00:00:00"/>
    <x v="1"/>
    <n v="203"/>
    <x v="2"/>
    <n v="4"/>
    <n v="4"/>
    <b v="1"/>
    <n v="874"/>
    <n v="67"/>
    <s v="India"/>
    <s v="Debit Card"/>
    <s v="French"/>
    <n v="94"/>
    <n v="3.9"/>
    <b v="1"/>
    <x v="0"/>
    <n v="4450"/>
    <x v="0"/>
    <x v="0"/>
    <x v="3"/>
    <x v="1"/>
    <n v="11.99"/>
    <n v="0.46305418719211822"/>
  </r>
  <r>
    <x v="171"/>
    <s v="Michael"/>
    <d v="2024-12-04T00:00:00"/>
    <d v="2024-12-01T00:00:00"/>
    <x v="0"/>
    <n v="405"/>
    <x v="5"/>
    <n v="4"/>
    <n v="3"/>
    <b v="1"/>
    <n v="695"/>
    <n v="85"/>
    <s v="Australia"/>
    <s v="Credit Card"/>
    <s v="French"/>
    <n v="42"/>
    <n v="3.7"/>
    <b v="0"/>
    <x v="0"/>
    <n v="2395"/>
    <x v="3"/>
    <x v="1"/>
    <x v="2"/>
    <x v="18"/>
    <n v="7.99"/>
    <n v="0.1037037037037037"/>
  </r>
  <r>
    <x v="172"/>
    <s v="Hunter"/>
    <d v="2023-11-03T00:00:00"/>
    <d v="2024-12-08T00:00:00"/>
    <x v="2"/>
    <n v="496"/>
    <x v="5"/>
    <n v="5"/>
    <n v="6"/>
    <b v="0"/>
    <n v="803"/>
    <n v="130"/>
    <s v="USA"/>
    <s v="Cryptocurrency"/>
    <s v="French"/>
    <n v="4"/>
    <n v="4.8"/>
    <b v="0"/>
    <x v="0"/>
    <n v="4504"/>
    <x v="2"/>
    <x v="3"/>
    <x v="2"/>
    <x v="15"/>
    <n v="15.99"/>
    <n v="8.0645161290322578E-3"/>
  </r>
  <r>
    <x v="173"/>
    <s v="Catherine"/>
    <d v="2024-02-01T00:00:00"/>
    <d v="2024-11-28T00:00:00"/>
    <x v="2"/>
    <n v="328"/>
    <x v="2"/>
    <n v="2"/>
    <n v="2"/>
    <b v="0"/>
    <n v="268"/>
    <n v="50"/>
    <s v="Germany"/>
    <s v="Debit Card"/>
    <s v="Mandarin"/>
    <n v="3"/>
    <n v="4.4000000000000004"/>
    <b v="1"/>
    <x v="0"/>
    <n v="3015"/>
    <x v="3"/>
    <x v="2"/>
    <x v="1"/>
    <x v="20"/>
    <n v="15.99"/>
    <n v="9.1463414634146336E-3"/>
  </r>
  <r>
    <x v="174"/>
    <s v="Christopher"/>
    <d v="2024-04-28T00:00:00"/>
    <d v="2024-11-23T00:00:00"/>
    <x v="0"/>
    <n v="85"/>
    <x v="1"/>
    <n v="5"/>
    <n v="1"/>
    <b v="0"/>
    <n v="429"/>
    <n v="52"/>
    <s v="UK"/>
    <s v="PayPal"/>
    <s v="German"/>
    <n v="16"/>
    <n v="3.8"/>
    <b v="0"/>
    <x v="0"/>
    <n v="4971"/>
    <x v="0"/>
    <x v="3"/>
    <x v="1"/>
    <x v="21"/>
    <n v="7.99"/>
    <n v="0.18823529411764706"/>
  </r>
  <r>
    <x v="175"/>
    <s v="Jeff"/>
    <d v="2024-09-21T00:00:00"/>
    <d v="2024-12-17T00:00:00"/>
    <x v="1"/>
    <n v="386"/>
    <x v="2"/>
    <n v="3"/>
    <n v="4"/>
    <b v="0"/>
    <n v="62"/>
    <n v="50"/>
    <s v="Germany"/>
    <s v="Credit Card"/>
    <s v="Hindi"/>
    <n v="44"/>
    <n v="4.7"/>
    <b v="0"/>
    <x v="0"/>
    <n v="2377"/>
    <x v="0"/>
    <x v="0"/>
    <x v="2"/>
    <x v="11"/>
    <n v="11.99"/>
    <n v="0.11398963730569948"/>
  </r>
  <r>
    <x v="176"/>
    <s v="Daniel"/>
    <d v="2023-02-08T00:00:00"/>
    <d v="2024-12-08T00:00:00"/>
    <x v="0"/>
    <n v="245"/>
    <x v="0"/>
    <n v="3"/>
    <n v="4"/>
    <b v="0"/>
    <n v="831"/>
    <n v="15"/>
    <s v="Canada"/>
    <s v="PayPal"/>
    <s v="German"/>
    <n v="64"/>
    <n v="4.9000000000000004"/>
    <b v="0"/>
    <x v="0"/>
    <n v="212"/>
    <x v="4"/>
    <x v="3"/>
    <x v="3"/>
    <x v="12"/>
    <n v="7.99"/>
    <n v="0.26122448979591839"/>
  </r>
  <r>
    <x v="177"/>
    <s v="Cathy"/>
    <d v="2023-03-19T00:00:00"/>
    <d v="2024-12-16T00:00:00"/>
    <x v="1"/>
    <n v="97"/>
    <x v="4"/>
    <n v="5"/>
    <n v="5"/>
    <b v="1"/>
    <n v="737"/>
    <n v="85"/>
    <s v="India"/>
    <s v="PayPal"/>
    <s v="French"/>
    <n v="80"/>
    <n v="3.6"/>
    <b v="1"/>
    <x v="0"/>
    <n v="188"/>
    <x v="0"/>
    <x v="4"/>
    <x v="3"/>
    <x v="9"/>
    <n v="11.99"/>
    <n v="0.82474226804123707"/>
  </r>
  <r>
    <x v="178"/>
    <s v="Sylvia"/>
    <d v="2023-04-04T00:00:00"/>
    <d v="2024-11-20T00:00:00"/>
    <x v="0"/>
    <n v="216"/>
    <x v="3"/>
    <n v="4"/>
    <n v="3"/>
    <b v="1"/>
    <n v="923"/>
    <n v="143"/>
    <s v="USA"/>
    <s v="Credit Card"/>
    <s v="Mandarin"/>
    <n v="20"/>
    <n v="3.4"/>
    <b v="0"/>
    <x v="0"/>
    <n v="4435"/>
    <x v="1"/>
    <x v="4"/>
    <x v="0"/>
    <x v="1"/>
    <n v="7.99"/>
    <n v="9.2592592592592587E-2"/>
  </r>
  <r>
    <x v="179"/>
    <s v="Daniel"/>
    <d v="2023-02-07T00:00:00"/>
    <d v="2024-11-22T00:00:00"/>
    <x v="0"/>
    <n v="331"/>
    <x v="6"/>
    <n v="5"/>
    <n v="1"/>
    <b v="0"/>
    <n v="85"/>
    <n v="117"/>
    <s v="France"/>
    <s v="Credit Card"/>
    <s v="French"/>
    <n v="21"/>
    <n v="4.8"/>
    <b v="1"/>
    <x v="0"/>
    <n v="1454"/>
    <x v="2"/>
    <x v="1"/>
    <x v="3"/>
    <x v="12"/>
    <n v="7.99"/>
    <n v="6.3444108761329304E-2"/>
  </r>
  <r>
    <x v="180"/>
    <s v="William"/>
    <d v="2023-06-10T00:00:00"/>
    <d v="2024-11-25T00:00:00"/>
    <x v="1"/>
    <n v="451"/>
    <x v="2"/>
    <n v="2"/>
    <n v="3"/>
    <b v="0"/>
    <n v="59"/>
    <n v="38"/>
    <s v="Germany"/>
    <s v="Credit Card"/>
    <s v="German"/>
    <n v="94"/>
    <n v="3"/>
    <b v="1"/>
    <x v="0"/>
    <n v="2841"/>
    <x v="3"/>
    <x v="3"/>
    <x v="1"/>
    <x v="4"/>
    <n v="11.99"/>
    <n v="0.20842572062084258"/>
  </r>
  <r>
    <x v="181"/>
    <s v="Jessica"/>
    <d v="2024-05-19T00:00:00"/>
    <d v="2024-12-14T00:00:00"/>
    <x v="0"/>
    <n v="326"/>
    <x v="0"/>
    <n v="5"/>
    <n v="1"/>
    <b v="0"/>
    <n v="590"/>
    <n v="105"/>
    <s v="France"/>
    <s v="PayPal"/>
    <s v="Hindi"/>
    <n v="56"/>
    <n v="3.3"/>
    <b v="0"/>
    <x v="0"/>
    <n v="1626"/>
    <x v="0"/>
    <x v="1"/>
    <x v="3"/>
    <x v="7"/>
    <n v="7.99"/>
    <n v="0.17177914110429449"/>
  </r>
  <r>
    <x v="182"/>
    <s v="Joseph"/>
    <d v="2024-02-20T00:00:00"/>
    <d v="2024-12-14T00:00:00"/>
    <x v="2"/>
    <n v="358"/>
    <x v="1"/>
    <n v="3"/>
    <n v="1"/>
    <b v="0"/>
    <n v="348"/>
    <n v="49"/>
    <s v="France"/>
    <s v="Debit Card"/>
    <s v="Hindi"/>
    <n v="14"/>
    <n v="4.2"/>
    <b v="0"/>
    <x v="0"/>
    <n v="111"/>
    <x v="1"/>
    <x v="0"/>
    <x v="2"/>
    <x v="20"/>
    <n v="15.99"/>
    <n v="3.9106145251396648E-2"/>
  </r>
  <r>
    <x v="183"/>
    <s v="Christopher"/>
    <d v="2023-03-13T00:00:00"/>
    <d v="2024-11-29T00:00:00"/>
    <x v="2"/>
    <n v="91"/>
    <x v="0"/>
    <n v="2"/>
    <n v="1"/>
    <b v="1"/>
    <n v="561"/>
    <n v="153"/>
    <s v="Canada"/>
    <s v="Cryptocurrency"/>
    <s v="English"/>
    <n v="7"/>
    <n v="4.0999999999999996"/>
    <b v="0"/>
    <x v="0"/>
    <n v="450"/>
    <x v="4"/>
    <x v="4"/>
    <x v="2"/>
    <x v="9"/>
    <n v="15.99"/>
    <n v="7.6923076923076927E-2"/>
  </r>
  <r>
    <x v="184"/>
    <s v="Laurie"/>
    <d v="2023-10-28T00:00:00"/>
    <d v="2024-12-18T00:00:00"/>
    <x v="0"/>
    <n v="478"/>
    <x v="0"/>
    <n v="2"/>
    <n v="2"/>
    <b v="1"/>
    <n v="214"/>
    <n v="191"/>
    <s v="UK"/>
    <s v="Debit Card"/>
    <s v="Spanish"/>
    <n v="44"/>
    <n v="3.6"/>
    <b v="0"/>
    <x v="0"/>
    <n v="3325"/>
    <x v="1"/>
    <x v="0"/>
    <x v="3"/>
    <x v="23"/>
    <n v="7.99"/>
    <n v="9.2050209205020925E-2"/>
  </r>
  <r>
    <x v="185"/>
    <s v="William"/>
    <d v="2023-02-25T00:00:00"/>
    <d v="2024-11-22T00:00:00"/>
    <x v="0"/>
    <n v="16"/>
    <x v="3"/>
    <n v="3"/>
    <n v="4"/>
    <b v="0"/>
    <n v="964"/>
    <n v="111"/>
    <s v="France"/>
    <s v="PayPal"/>
    <s v="Mandarin"/>
    <n v="52"/>
    <n v="3.1"/>
    <b v="1"/>
    <x v="0"/>
    <n v="3059"/>
    <x v="4"/>
    <x v="2"/>
    <x v="2"/>
    <x v="12"/>
    <n v="7.99"/>
    <n v="3.25"/>
  </r>
  <r>
    <x v="186"/>
    <s v="Courtney"/>
    <d v="2023-10-17T00:00:00"/>
    <d v="2024-12-08T00:00:00"/>
    <x v="1"/>
    <n v="44"/>
    <x v="5"/>
    <n v="2"/>
    <n v="1"/>
    <b v="1"/>
    <n v="897"/>
    <n v="62"/>
    <s v="Germany"/>
    <s v="PayPal"/>
    <s v="English"/>
    <n v="18"/>
    <n v="4.4000000000000004"/>
    <b v="0"/>
    <x v="0"/>
    <n v="1065"/>
    <x v="0"/>
    <x v="0"/>
    <x v="3"/>
    <x v="23"/>
    <n v="11.99"/>
    <n v="0.40909090909090912"/>
  </r>
  <r>
    <x v="187"/>
    <s v="Ashley"/>
    <d v="2024-08-25T00:00:00"/>
    <d v="2024-11-21T00:00:00"/>
    <x v="1"/>
    <n v="100"/>
    <x v="5"/>
    <n v="4"/>
    <n v="1"/>
    <b v="1"/>
    <n v="983"/>
    <n v="191"/>
    <s v="France"/>
    <s v="PayPal"/>
    <s v="Mandarin"/>
    <n v="53"/>
    <n v="4.5"/>
    <b v="0"/>
    <x v="0"/>
    <n v="2575"/>
    <x v="4"/>
    <x v="2"/>
    <x v="3"/>
    <x v="6"/>
    <n v="11.99"/>
    <n v="0.53"/>
  </r>
  <r>
    <x v="188"/>
    <s v="Erin"/>
    <d v="2023-04-19T00:00:00"/>
    <d v="2024-12-05T00:00:00"/>
    <x v="1"/>
    <n v="44"/>
    <x v="1"/>
    <n v="5"/>
    <n v="4"/>
    <b v="1"/>
    <n v="432"/>
    <n v="73"/>
    <s v="UK"/>
    <s v="PayPal"/>
    <s v="English"/>
    <n v="88"/>
    <n v="4.5999999999999996"/>
    <b v="0"/>
    <x v="0"/>
    <n v="1690"/>
    <x v="3"/>
    <x v="0"/>
    <x v="1"/>
    <x v="1"/>
    <n v="11.99"/>
    <n v="2"/>
  </r>
  <r>
    <x v="189"/>
    <s v="Danielle"/>
    <d v="2024-02-23T00:00:00"/>
    <d v="2024-11-27T00:00:00"/>
    <x v="1"/>
    <n v="37"/>
    <x v="5"/>
    <n v="3"/>
    <n v="1"/>
    <b v="1"/>
    <n v="881"/>
    <n v="189"/>
    <s v="Canada"/>
    <s v="Debit Card"/>
    <s v="French"/>
    <n v="32"/>
    <n v="3.9"/>
    <b v="0"/>
    <x v="0"/>
    <n v="1382"/>
    <x v="0"/>
    <x v="0"/>
    <x v="2"/>
    <x v="20"/>
    <n v="11.99"/>
    <n v="0.86486486486486491"/>
  </r>
  <r>
    <x v="190"/>
    <s v="Alexander"/>
    <d v="2023-06-18T00:00:00"/>
    <d v="2024-12-04T00:00:00"/>
    <x v="2"/>
    <n v="48"/>
    <x v="0"/>
    <n v="5"/>
    <n v="2"/>
    <b v="0"/>
    <n v="331"/>
    <n v="93"/>
    <s v="USA"/>
    <s v="Cryptocurrency"/>
    <s v="French"/>
    <n v="66"/>
    <n v="3.7"/>
    <b v="0"/>
    <x v="0"/>
    <n v="1050"/>
    <x v="3"/>
    <x v="1"/>
    <x v="0"/>
    <x v="4"/>
    <n v="15.99"/>
    <n v="1.375"/>
  </r>
  <r>
    <x v="191"/>
    <s v="Amanda"/>
    <d v="2024-03-26T00:00:00"/>
    <d v="2024-11-27T00:00:00"/>
    <x v="0"/>
    <n v="371"/>
    <x v="6"/>
    <n v="1"/>
    <n v="1"/>
    <b v="1"/>
    <n v="819"/>
    <n v="71"/>
    <s v="Canada"/>
    <s v="PayPal"/>
    <s v="Spanish"/>
    <n v="36"/>
    <n v="4.0999999999999996"/>
    <b v="1"/>
    <x v="0"/>
    <n v="2328"/>
    <x v="1"/>
    <x v="3"/>
    <x v="0"/>
    <x v="10"/>
    <n v="7.99"/>
    <n v="9.7035040431266845E-2"/>
  </r>
  <r>
    <x v="192"/>
    <s v="Randy"/>
    <d v="2024-12-18T00:00:00"/>
    <d v="2024-12-10T00:00:00"/>
    <x v="0"/>
    <n v="176"/>
    <x v="0"/>
    <n v="5"/>
    <n v="1"/>
    <b v="1"/>
    <n v="936"/>
    <n v="11"/>
    <s v="France"/>
    <s v="Cryptocurrency"/>
    <s v="English"/>
    <n v="42"/>
    <n v="3.2"/>
    <b v="0"/>
    <x v="0"/>
    <n v="4414"/>
    <x v="0"/>
    <x v="0"/>
    <x v="0"/>
    <x v="18"/>
    <n v="7.99"/>
    <n v="0.23863636363636365"/>
  </r>
  <r>
    <x v="193"/>
    <s v="Tony"/>
    <d v="2024-11-16T00:00:00"/>
    <d v="2024-11-24T00:00:00"/>
    <x v="2"/>
    <n v="312"/>
    <x v="1"/>
    <n v="4"/>
    <n v="4"/>
    <b v="0"/>
    <n v="321"/>
    <n v="19"/>
    <s v="Australia"/>
    <s v="PayPal"/>
    <s v="Spanish"/>
    <n v="18"/>
    <n v="4.3"/>
    <b v="1"/>
    <x v="0"/>
    <n v="3980"/>
    <x v="3"/>
    <x v="1"/>
    <x v="1"/>
    <x v="24"/>
    <n v="15.99"/>
    <n v="5.7692307692307696E-2"/>
  </r>
  <r>
    <x v="194"/>
    <s v="Michelle"/>
    <d v="2024-10-21T00:00:00"/>
    <d v="2024-11-24T00:00:00"/>
    <x v="0"/>
    <n v="375"/>
    <x v="6"/>
    <n v="1"/>
    <n v="1"/>
    <b v="1"/>
    <n v="244"/>
    <n v="106"/>
    <s v="India"/>
    <s v="PayPal"/>
    <s v="French"/>
    <n v="16"/>
    <n v="3.9"/>
    <b v="1"/>
    <x v="0"/>
    <n v="3596"/>
    <x v="0"/>
    <x v="1"/>
    <x v="0"/>
    <x v="19"/>
    <n v="7.99"/>
    <n v="4.2666666666666665E-2"/>
  </r>
  <r>
    <x v="195"/>
    <s v="Danielle"/>
    <d v="2024-01-26T00:00:00"/>
    <d v="2024-11-29T00:00:00"/>
    <x v="2"/>
    <n v="134"/>
    <x v="2"/>
    <n v="3"/>
    <n v="5"/>
    <b v="1"/>
    <n v="826"/>
    <n v="160"/>
    <s v="France"/>
    <s v="Cryptocurrency"/>
    <s v="English"/>
    <n v="96"/>
    <n v="3.6"/>
    <b v="1"/>
    <x v="0"/>
    <n v="1150"/>
    <x v="0"/>
    <x v="1"/>
    <x v="0"/>
    <x v="16"/>
    <n v="15.99"/>
    <n v="0.71641791044776115"/>
  </r>
  <r>
    <x v="196"/>
    <s v="Jacob"/>
    <d v="2023-09-24T00:00:00"/>
    <d v="2024-12-15T00:00:00"/>
    <x v="0"/>
    <n v="91"/>
    <x v="1"/>
    <n v="5"/>
    <n v="1"/>
    <b v="0"/>
    <n v="159"/>
    <n v="14"/>
    <s v="UK"/>
    <s v="PayPal"/>
    <s v="Spanish"/>
    <n v="85"/>
    <n v="4.4000000000000004"/>
    <b v="0"/>
    <x v="0"/>
    <n v="1858"/>
    <x v="2"/>
    <x v="0"/>
    <x v="0"/>
    <x v="5"/>
    <n v="7.99"/>
    <n v="0.93406593406593408"/>
  </r>
  <r>
    <x v="197"/>
    <s v="Samantha"/>
    <d v="2024-02-07T00:00:00"/>
    <d v="2024-12-17T00:00:00"/>
    <x v="0"/>
    <n v="359"/>
    <x v="4"/>
    <n v="2"/>
    <n v="6"/>
    <b v="0"/>
    <n v="305"/>
    <n v="81"/>
    <s v="Australia"/>
    <s v="Cryptocurrency"/>
    <s v="German"/>
    <n v="28"/>
    <n v="3.3"/>
    <b v="0"/>
    <x v="0"/>
    <n v="1926"/>
    <x v="1"/>
    <x v="4"/>
    <x v="2"/>
    <x v="20"/>
    <n v="7.99"/>
    <n v="7.7994428969359333E-2"/>
  </r>
  <r>
    <x v="198"/>
    <s v="Chris"/>
    <d v="2023-07-06T00:00:00"/>
    <d v="2024-11-29T00:00:00"/>
    <x v="2"/>
    <n v="172"/>
    <x v="5"/>
    <n v="2"/>
    <n v="6"/>
    <b v="0"/>
    <n v="841"/>
    <n v="83"/>
    <s v="UK"/>
    <s v="PayPal"/>
    <s v="French"/>
    <n v="44"/>
    <n v="5"/>
    <b v="1"/>
    <x v="0"/>
    <n v="2933"/>
    <x v="4"/>
    <x v="1"/>
    <x v="1"/>
    <x v="13"/>
    <n v="15.99"/>
    <n v="0.2558139534883721"/>
  </r>
  <r>
    <x v="199"/>
    <s v="Sherri"/>
    <d v="2024-07-17T00:00:00"/>
    <d v="2024-12-02T00:00:00"/>
    <x v="1"/>
    <n v="490"/>
    <x v="5"/>
    <n v="3"/>
    <n v="3"/>
    <b v="1"/>
    <n v="123"/>
    <n v="183"/>
    <s v="France"/>
    <s v="Cryptocurrency"/>
    <s v="German"/>
    <n v="45"/>
    <n v="4.4000000000000004"/>
    <b v="0"/>
    <x v="0"/>
    <n v="2397"/>
    <x v="1"/>
    <x v="2"/>
    <x v="1"/>
    <x v="17"/>
    <n v="11.99"/>
    <n v="9.1836734693877556E-2"/>
  </r>
  <r>
    <x v="200"/>
    <s v="Angela"/>
    <d v="2024-10-27T00:00:00"/>
    <d v="2024-11-20T00:00:00"/>
    <x v="1"/>
    <n v="16"/>
    <x v="6"/>
    <n v="1"/>
    <n v="5"/>
    <b v="1"/>
    <n v="803"/>
    <n v="196"/>
    <s v="Australia"/>
    <s v="Cryptocurrency"/>
    <s v="Hindi"/>
    <n v="90"/>
    <n v="4.3"/>
    <b v="1"/>
    <x v="0"/>
    <n v="1946"/>
    <x v="2"/>
    <x v="3"/>
    <x v="0"/>
    <x v="19"/>
    <n v="11.99"/>
    <n v="5.625"/>
  </r>
  <r>
    <x v="201"/>
    <s v="John"/>
    <d v="2024-07-04T00:00:00"/>
    <d v="2024-12-14T00:00:00"/>
    <x v="1"/>
    <n v="291"/>
    <x v="2"/>
    <n v="2"/>
    <n v="1"/>
    <b v="1"/>
    <n v="380"/>
    <n v="106"/>
    <s v="Canada"/>
    <s v="PayPal"/>
    <s v="Spanish"/>
    <n v="22"/>
    <n v="4.0999999999999996"/>
    <b v="0"/>
    <x v="0"/>
    <n v="2576"/>
    <x v="2"/>
    <x v="3"/>
    <x v="1"/>
    <x v="17"/>
    <n v="11.99"/>
    <n v="7.560137457044673E-2"/>
  </r>
  <r>
    <x v="202"/>
    <s v="Katherine"/>
    <d v="2024-08-13T00:00:00"/>
    <d v="2024-12-09T00:00:00"/>
    <x v="1"/>
    <n v="119"/>
    <x v="6"/>
    <n v="2"/>
    <n v="5"/>
    <b v="1"/>
    <n v="344"/>
    <n v="93"/>
    <s v="Germany"/>
    <s v="Debit Card"/>
    <s v="Hindi"/>
    <n v="0"/>
    <n v="4.2"/>
    <b v="0"/>
    <x v="0"/>
    <n v="2259"/>
    <x v="4"/>
    <x v="3"/>
    <x v="0"/>
    <x v="6"/>
    <n v="11.99"/>
    <n v="0"/>
  </r>
  <r>
    <x v="203"/>
    <s v="April"/>
    <d v="2024-05-05T00:00:00"/>
    <d v="2024-12-04T00:00:00"/>
    <x v="1"/>
    <n v="35"/>
    <x v="0"/>
    <n v="2"/>
    <n v="3"/>
    <b v="1"/>
    <n v="908"/>
    <n v="128"/>
    <s v="USA"/>
    <s v="PayPal"/>
    <s v="Spanish"/>
    <n v="86"/>
    <n v="3.2"/>
    <b v="1"/>
    <x v="0"/>
    <n v="1068"/>
    <x v="4"/>
    <x v="0"/>
    <x v="1"/>
    <x v="7"/>
    <n v="11.99"/>
    <n v="2.4571428571428573"/>
  </r>
  <r>
    <x v="204"/>
    <s v="Francis"/>
    <d v="2023-12-04T00:00:00"/>
    <d v="2024-11-24T00:00:00"/>
    <x v="0"/>
    <n v="88"/>
    <x v="1"/>
    <n v="4"/>
    <n v="6"/>
    <b v="1"/>
    <n v="782"/>
    <n v="180"/>
    <s v="USA"/>
    <s v="Debit Card"/>
    <s v="French"/>
    <n v="86"/>
    <n v="5"/>
    <b v="1"/>
    <x v="0"/>
    <n v="2928"/>
    <x v="2"/>
    <x v="3"/>
    <x v="0"/>
    <x v="8"/>
    <n v="7.99"/>
    <n v="0.97727272727272729"/>
  </r>
  <r>
    <x v="205"/>
    <s v="Katie"/>
    <d v="2023-11-03T00:00:00"/>
    <d v="2024-11-21T00:00:00"/>
    <x v="0"/>
    <n v="312"/>
    <x v="2"/>
    <n v="4"/>
    <n v="1"/>
    <b v="0"/>
    <n v="769"/>
    <n v="140"/>
    <s v="UK"/>
    <s v="Debit Card"/>
    <s v="Mandarin"/>
    <n v="94"/>
    <n v="4.8"/>
    <b v="1"/>
    <x v="0"/>
    <n v="3674"/>
    <x v="2"/>
    <x v="3"/>
    <x v="1"/>
    <x v="15"/>
    <n v="7.99"/>
    <n v="0.30128205128205127"/>
  </r>
  <r>
    <x v="206"/>
    <s v="Natasha"/>
    <d v="2024-02-22T00:00:00"/>
    <d v="2024-12-17T00:00:00"/>
    <x v="2"/>
    <n v="238"/>
    <x v="2"/>
    <n v="4"/>
    <n v="1"/>
    <b v="1"/>
    <n v="233"/>
    <n v="102"/>
    <s v="Canada"/>
    <s v="Debit Card"/>
    <s v="Hindi"/>
    <n v="78"/>
    <n v="3.1"/>
    <b v="0"/>
    <x v="0"/>
    <n v="130"/>
    <x v="2"/>
    <x v="4"/>
    <x v="0"/>
    <x v="20"/>
    <n v="15.99"/>
    <n v="0.32773109243697479"/>
  </r>
  <r>
    <x v="207"/>
    <s v="Julie"/>
    <d v="2024-01-12T00:00:00"/>
    <d v="2024-12-11T00:00:00"/>
    <x v="1"/>
    <n v="132"/>
    <x v="0"/>
    <n v="4"/>
    <n v="6"/>
    <b v="1"/>
    <n v="170"/>
    <n v="164"/>
    <s v="France"/>
    <s v="Debit Card"/>
    <s v="English"/>
    <n v="71"/>
    <n v="3.3"/>
    <b v="1"/>
    <x v="0"/>
    <n v="4873"/>
    <x v="3"/>
    <x v="3"/>
    <x v="2"/>
    <x v="16"/>
    <n v="11.99"/>
    <n v="0.53787878787878785"/>
  </r>
  <r>
    <x v="208"/>
    <s v="Brittany"/>
    <d v="2023-05-14T00:00:00"/>
    <d v="2024-12-09T00:00:00"/>
    <x v="1"/>
    <n v="456"/>
    <x v="5"/>
    <n v="1"/>
    <n v="6"/>
    <b v="1"/>
    <n v="945"/>
    <n v="114"/>
    <s v="UK"/>
    <s v="Credit Card"/>
    <s v="German"/>
    <n v="44"/>
    <n v="3"/>
    <b v="0"/>
    <x v="0"/>
    <n v="96"/>
    <x v="0"/>
    <x v="4"/>
    <x v="0"/>
    <x v="0"/>
    <n v="11.99"/>
    <n v="9.6491228070175433E-2"/>
  </r>
  <r>
    <x v="209"/>
    <s v="Jaime"/>
    <d v="2023-06-08T00:00:00"/>
    <d v="2024-12-11T00:00:00"/>
    <x v="1"/>
    <n v="281"/>
    <x v="0"/>
    <n v="5"/>
    <n v="6"/>
    <b v="1"/>
    <n v="945"/>
    <n v="108"/>
    <s v="Germany"/>
    <s v="PayPal"/>
    <s v="English"/>
    <n v="98"/>
    <n v="3.8"/>
    <b v="1"/>
    <x v="0"/>
    <n v="110"/>
    <x v="3"/>
    <x v="2"/>
    <x v="3"/>
    <x v="4"/>
    <n v="11.99"/>
    <n v="0.3487544483985765"/>
  </r>
  <r>
    <x v="210"/>
    <s v="Emma"/>
    <d v="2024-08-08T00:00:00"/>
    <d v="2024-11-23T00:00:00"/>
    <x v="1"/>
    <n v="281"/>
    <x v="4"/>
    <n v="5"/>
    <n v="3"/>
    <b v="0"/>
    <n v="217"/>
    <n v="162"/>
    <s v="USA"/>
    <s v="Debit Card"/>
    <s v="Mandarin"/>
    <n v="0"/>
    <n v="3.4"/>
    <b v="0"/>
    <x v="0"/>
    <n v="225"/>
    <x v="0"/>
    <x v="3"/>
    <x v="0"/>
    <x v="6"/>
    <n v="11.99"/>
    <n v="0"/>
  </r>
  <r>
    <x v="211"/>
    <s v="Stephanie"/>
    <d v="2023-11-26T00:00:00"/>
    <d v="2024-12-05T00:00:00"/>
    <x v="1"/>
    <n v="73"/>
    <x v="0"/>
    <n v="1"/>
    <n v="1"/>
    <b v="1"/>
    <n v="664"/>
    <n v="123"/>
    <s v="Australia"/>
    <s v="Debit Card"/>
    <s v="German"/>
    <n v="70"/>
    <n v="4.4000000000000004"/>
    <b v="1"/>
    <x v="0"/>
    <n v="4083"/>
    <x v="2"/>
    <x v="1"/>
    <x v="0"/>
    <x v="15"/>
    <n v="11.99"/>
    <n v="0.95890410958904104"/>
  </r>
  <r>
    <x v="212"/>
    <s v="John"/>
    <d v="2024-06-18T00:00:00"/>
    <d v="2024-12-09T00:00:00"/>
    <x v="1"/>
    <n v="365"/>
    <x v="4"/>
    <n v="3"/>
    <n v="1"/>
    <b v="1"/>
    <n v="679"/>
    <n v="1"/>
    <s v="France"/>
    <s v="Debit Card"/>
    <s v="French"/>
    <n v="100"/>
    <n v="4.7"/>
    <b v="0"/>
    <x v="0"/>
    <n v="2714"/>
    <x v="4"/>
    <x v="0"/>
    <x v="1"/>
    <x v="14"/>
    <n v="11.99"/>
    <n v="0.27397260273972601"/>
  </r>
  <r>
    <x v="213"/>
    <s v="Elizabeth"/>
    <d v="2024-06-13T00:00:00"/>
    <d v="2024-12-08T00:00:00"/>
    <x v="0"/>
    <n v="61"/>
    <x v="1"/>
    <n v="1"/>
    <n v="5"/>
    <b v="1"/>
    <n v="242"/>
    <n v="200"/>
    <s v="Germany"/>
    <s v="Cryptocurrency"/>
    <s v="Mandarin"/>
    <n v="53"/>
    <n v="4.8"/>
    <b v="1"/>
    <x v="0"/>
    <n v="674"/>
    <x v="3"/>
    <x v="0"/>
    <x v="0"/>
    <x v="14"/>
    <n v="7.99"/>
    <n v="0.86885245901639341"/>
  </r>
  <r>
    <x v="214"/>
    <s v="James"/>
    <d v="2023-06-11T00:00:00"/>
    <d v="2024-11-21T00:00:00"/>
    <x v="2"/>
    <n v="399"/>
    <x v="2"/>
    <n v="3"/>
    <n v="5"/>
    <b v="0"/>
    <n v="541"/>
    <n v="158"/>
    <s v="UK"/>
    <s v="Debit Card"/>
    <s v="French"/>
    <n v="4"/>
    <n v="4.9000000000000004"/>
    <b v="1"/>
    <x v="0"/>
    <n v="948"/>
    <x v="3"/>
    <x v="4"/>
    <x v="2"/>
    <x v="4"/>
    <n v="15.99"/>
    <n v="1.0025062656641603E-2"/>
  </r>
  <r>
    <x v="215"/>
    <s v="Kayla"/>
    <d v="2023-01-19T00:00:00"/>
    <d v="2024-11-20T00:00:00"/>
    <x v="1"/>
    <n v="102"/>
    <x v="6"/>
    <n v="2"/>
    <n v="1"/>
    <b v="1"/>
    <n v="108"/>
    <n v="105"/>
    <s v="France"/>
    <s v="PayPal"/>
    <s v="English"/>
    <n v="76"/>
    <n v="4.7"/>
    <b v="0"/>
    <x v="0"/>
    <n v="933"/>
    <x v="1"/>
    <x v="0"/>
    <x v="3"/>
    <x v="3"/>
    <n v="11.99"/>
    <n v="0.74509803921568629"/>
  </r>
  <r>
    <x v="216"/>
    <s v="Anthony"/>
    <d v="2024-09-26T00:00:00"/>
    <d v="2024-11-22T00:00:00"/>
    <x v="1"/>
    <n v="88"/>
    <x v="2"/>
    <n v="4"/>
    <n v="2"/>
    <b v="1"/>
    <n v="343"/>
    <n v="163"/>
    <s v="France"/>
    <s v="Cryptocurrency"/>
    <s v="German"/>
    <n v="89"/>
    <n v="5"/>
    <b v="1"/>
    <x v="0"/>
    <n v="2914"/>
    <x v="2"/>
    <x v="4"/>
    <x v="1"/>
    <x v="11"/>
    <n v="11.99"/>
    <n v="1.0113636363636365"/>
  </r>
  <r>
    <x v="217"/>
    <s v="Melissa"/>
    <d v="2023-05-10T00:00:00"/>
    <d v="2024-11-19T00:00:00"/>
    <x v="1"/>
    <n v="92"/>
    <x v="6"/>
    <n v="5"/>
    <n v="3"/>
    <b v="1"/>
    <n v="477"/>
    <n v="38"/>
    <s v="France"/>
    <s v="Credit Card"/>
    <s v="English"/>
    <n v="71"/>
    <n v="3.9"/>
    <b v="1"/>
    <x v="0"/>
    <n v="3928"/>
    <x v="0"/>
    <x v="3"/>
    <x v="1"/>
    <x v="0"/>
    <n v="11.99"/>
    <n v="0.77173913043478259"/>
  </r>
  <r>
    <x v="218"/>
    <s v="Natalie"/>
    <d v="2023-06-01T00:00:00"/>
    <d v="2024-11-20T00:00:00"/>
    <x v="2"/>
    <n v="295"/>
    <x v="1"/>
    <n v="5"/>
    <n v="4"/>
    <b v="0"/>
    <n v="767"/>
    <n v="190"/>
    <s v="France"/>
    <s v="Credit Card"/>
    <s v="Spanish"/>
    <n v="7"/>
    <n v="4.0999999999999996"/>
    <b v="0"/>
    <x v="0"/>
    <n v="2559"/>
    <x v="0"/>
    <x v="0"/>
    <x v="1"/>
    <x v="4"/>
    <n v="15.99"/>
    <n v="2.3728813559322035E-2"/>
  </r>
  <r>
    <x v="219"/>
    <s v="Courtney"/>
    <d v="2024-05-03T00:00:00"/>
    <d v="2024-11-22T00:00:00"/>
    <x v="1"/>
    <n v="139"/>
    <x v="5"/>
    <n v="1"/>
    <n v="5"/>
    <b v="1"/>
    <n v="12"/>
    <n v="9"/>
    <s v="UK"/>
    <s v="Credit Card"/>
    <s v="Spanish"/>
    <n v="21"/>
    <n v="4.8"/>
    <b v="1"/>
    <x v="0"/>
    <n v="2571"/>
    <x v="4"/>
    <x v="0"/>
    <x v="1"/>
    <x v="7"/>
    <n v="11.99"/>
    <n v="0.15107913669064749"/>
  </r>
  <r>
    <x v="220"/>
    <s v="Briana"/>
    <d v="2023-09-01T00:00:00"/>
    <d v="2024-11-24T00:00:00"/>
    <x v="2"/>
    <n v="416"/>
    <x v="0"/>
    <n v="1"/>
    <n v="2"/>
    <b v="1"/>
    <n v="920"/>
    <n v="79"/>
    <s v="India"/>
    <s v="Debit Card"/>
    <s v="French"/>
    <n v="20"/>
    <n v="4.4000000000000004"/>
    <b v="0"/>
    <x v="0"/>
    <n v="3834"/>
    <x v="0"/>
    <x v="4"/>
    <x v="1"/>
    <x v="5"/>
    <n v="15.99"/>
    <n v="4.807692307692308E-2"/>
  </r>
  <r>
    <x v="221"/>
    <s v="Lisa"/>
    <d v="2024-03-25T00:00:00"/>
    <d v="2024-12-16T00:00:00"/>
    <x v="0"/>
    <n v="173"/>
    <x v="5"/>
    <n v="2"/>
    <n v="2"/>
    <b v="0"/>
    <n v="819"/>
    <n v="174"/>
    <s v="USA"/>
    <s v="PayPal"/>
    <s v="Hindi"/>
    <n v="34"/>
    <n v="4.0999999999999996"/>
    <b v="0"/>
    <x v="0"/>
    <n v="4714"/>
    <x v="3"/>
    <x v="1"/>
    <x v="1"/>
    <x v="10"/>
    <n v="7.99"/>
    <n v="0.19653179190751446"/>
  </r>
  <r>
    <x v="222"/>
    <s v="Kayla"/>
    <d v="2023-05-22T00:00:00"/>
    <d v="2024-11-29T00:00:00"/>
    <x v="0"/>
    <n v="75"/>
    <x v="0"/>
    <n v="3"/>
    <n v="5"/>
    <b v="0"/>
    <n v="607"/>
    <n v="94"/>
    <s v="Canada"/>
    <s v="Cryptocurrency"/>
    <s v="German"/>
    <n v="57"/>
    <n v="3.8"/>
    <b v="1"/>
    <x v="0"/>
    <n v="4800"/>
    <x v="2"/>
    <x v="1"/>
    <x v="3"/>
    <x v="0"/>
    <n v="7.99"/>
    <n v="0.76"/>
  </r>
  <r>
    <x v="223"/>
    <s v="Bradley"/>
    <d v="2024-06-14T00:00:00"/>
    <d v="2024-11-28T00:00:00"/>
    <x v="2"/>
    <n v="173"/>
    <x v="2"/>
    <n v="1"/>
    <n v="6"/>
    <b v="1"/>
    <n v="346"/>
    <n v="76"/>
    <s v="Canada"/>
    <s v="PayPal"/>
    <s v="Spanish"/>
    <n v="28"/>
    <n v="3.3"/>
    <b v="0"/>
    <x v="0"/>
    <n v="1610"/>
    <x v="0"/>
    <x v="3"/>
    <x v="3"/>
    <x v="14"/>
    <n v="15.99"/>
    <n v="0.16184971098265896"/>
  </r>
  <r>
    <x v="224"/>
    <s v="Devin"/>
    <d v="2023-08-17T00:00:00"/>
    <d v="2024-11-27T00:00:00"/>
    <x v="0"/>
    <n v="421"/>
    <x v="3"/>
    <n v="3"/>
    <n v="1"/>
    <b v="1"/>
    <n v="668"/>
    <n v="17"/>
    <s v="Canada"/>
    <s v="Credit Card"/>
    <s v="Spanish"/>
    <n v="7"/>
    <n v="4"/>
    <b v="1"/>
    <x v="0"/>
    <n v="2780"/>
    <x v="4"/>
    <x v="1"/>
    <x v="1"/>
    <x v="2"/>
    <n v="7.99"/>
    <n v="1.66270783847981E-2"/>
  </r>
  <r>
    <x v="225"/>
    <s v="Eric"/>
    <d v="2023-12-10T00:00:00"/>
    <d v="2024-12-07T00:00:00"/>
    <x v="2"/>
    <n v="29"/>
    <x v="2"/>
    <n v="5"/>
    <n v="2"/>
    <b v="1"/>
    <n v="317"/>
    <n v="116"/>
    <s v="USA"/>
    <s v="Credit Card"/>
    <s v="German"/>
    <n v="78"/>
    <n v="3.8"/>
    <b v="1"/>
    <x v="0"/>
    <n v="639"/>
    <x v="4"/>
    <x v="1"/>
    <x v="2"/>
    <x v="8"/>
    <n v="15.99"/>
    <n v="2.6896551724137931"/>
  </r>
  <r>
    <x v="226"/>
    <s v="Brian"/>
    <d v="2024-02-27T00:00:00"/>
    <d v="2024-11-21T00:00:00"/>
    <x v="0"/>
    <n v="180"/>
    <x v="5"/>
    <n v="2"/>
    <n v="4"/>
    <b v="1"/>
    <n v="297"/>
    <n v="19"/>
    <s v="France"/>
    <s v="Credit Card"/>
    <s v="Hindi"/>
    <n v="84"/>
    <n v="4.9000000000000004"/>
    <b v="0"/>
    <x v="0"/>
    <n v="1960"/>
    <x v="0"/>
    <x v="2"/>
    <x v="3"/>
    <x v="20"/>
    <n v="7.99"/>
    <n v="0.46666666666666667"/>
  </r>
  <r>
    <x v="227"/>
    <s v="Ann"/>
    <d v="2024-09-01T00:00:00"/>
    <d v="2024-11-24T00:00:00"/>
    <x v="1"/>
    <n v="469"/>
    <x v="0"/>
    <n v="4"/>
    <n v="6"/>
    <b v="1"/>
    <n v="866"/>
    <n v="120"/>
    <s v="Canada"/>
    <s v="Credit Card"/>
    <s v="English"/>
    <n v="92"/>
    <n v="3.6"/>
    <b v="1"/>
    <x v="0"/>
    <n v="1764"/>
    <x v="2"/>
    <x v="2"/>
    <x v="0"/>
    <x v="11"/>
    <n v="11.99"/>
    <n v="0.19616204690831557"/>
  </r>
  <r>
    <x v="228"/>
    <s v="Andrew"/>
    <d v="2024-08-16T00:00:00"/>
    <d v="2024-11-29T00:00:00"/>
    <x v="2"/>
    <n v="381"/>
    <x v="4"/>
    <n v="5"/>
    <n v="1"/>
    <b v="1"/>
    <n v="286"/>
    <n v="121"/>
    <s v="Canada"/>
    <s v="Cryptocurrency"/>
    <s v="French"/>
    <n v="57"/>
    <n v="4.0999999999999996"/>
    <b v="1"/>
    <x v="0"/>
    <n v="967"/>
    <x v="0"/>
    <x v="2"/>
    <x v="3"/>
    <x v="6"/>
    <n v="15.99"/>
    <n v="0.14960629921259844"/>
  </r>
  <r>
    <x v="229"/>
    <s v="Jennifer"/>
    <d v="2024-12-05T00:00:00"/>
    <d v="2024-12-15T00:00:00"/>
    <x v="2"/>
    <n v="263"/>
    <x v="4"/>
    <n v="5"/>
    <n v="5"/>
    <b v="0"/>
    <n v="95"/>
    <n v="149"/>
    <s v="Germany"/>
    <s v="Credit Card"/>
    <s v="French"/>
    <n v="17"/>
    <n v="4"/>
    <b v="1"/>
    <x v="0"/>
    <n v="2086"/>
    <x v="2"/>
    <x v="4"/>
    <x v="3"/>
    <x v="18"/>
    <n v="15.99"/>
    <n v="6.4638783269961975E-2"/>
  </r>
  <r>
    <x v="230"/>
    <s v="Mark"/>
    <d v="2023-08-12T00:00:00"/>
    <d v="2024-11-21T00:00:00"/>
    <x v="0"/>
    <n v="48"/>
    <x v="1"/>
    <n v="4"/>
    <n v="2"/>
    <b v="0"/>
    <n v="938"/>
    <n v="92"/>
    <s v="Canada"/>
    <s v="Cryptocurrency"/>
    <s v="French"/>
    <n v="99"/>
    <n v="4.2"/>
    <b v="1"/>
    <x v="0"/>
    <n v="3288"/>
    <x v="2"/>
    <x v="4"/>
    <x v="0"/>
    <x v="2"/>
    <n v="7.99"/>
    <n v="2.0625"/>
  </r>
  <r>
    <x v="231"/>
    <s v="Valerie"/>
    <d v="2023-05-16T00:00:00"/>
    <d v="2024-11-19T00:00:00"/>
    <x v="1"/>
    <n v="447"/>
    <x v="3"/>
    <n v="3"/>
    <n v="4"/>
    <b v="0"/>
    <n v="264"/>
    <n v="55"/>
    <s v="Australia"/>
    <s v="PayPal"/>
    <s v="Mandarin"/>
    <n v="58"/>
    <n v="3.6"/>
    <b v="0"/>
    <x v="0"/>
    <n v="1486"/>
    <x v="0"/>
    <x v="4"/>
    <x v="3"/>
    <x v="0"/>
    <n v="11.99"/>
    <n v="0.12975391498881431"/>
  </r>
  <r>
    <x v="232"/>
    <s v="Carrie"/>
    <d v="2024-08-21T00:00:00"/>
    <d v="2024-12-14T00:00:00"/>
    <x v="2"/>
    <n v="415"/>
    <x v="2"/>
    <n v="1"/>
    <n v="3"/>
    <b v="1"/>
    <n v="44"/>
    <n v="10"/>
    <s v="France"/>
    <s v="Debit Card"/>
    <s v="French"/>
    <n v="91"/>
    <n v="3.3"/>
    <b v="0"/>
    <x v="0"/>
    <n v="223"/>
    <x v="2"/>
    <x v="4"/>
    <x v="3"/>
    <x v="6"/>
    <n v="15.99"/>
    <n v="0.21927710843373494"/>
  </r>
  <r>
    <x v="233"/>
    <s v="Joseph"/>
    <d v="2024-09-19T00:00:00"/>
    <d v="2024-12-14T00:00:00"/>
    <x v="0"/>
    <n v="429"/>
    <x v="1"/>
    <n v="5"/>
    <n v="4"/>
    <b v="0"/>
    <n v="944"/>
    <n v="165"/>
    <s v="France"/>
    <s v="PayPal"/>
    <s v="French"/>
    <n v="12"/>
    <n v="4.7"/>
    <b v="1"/>
    <x v="0"/>
    <n v="2394"/>
    <x v="4"/>
    <x v="3"/>
    <x v="2"/>
    <x v="11"/>
    <n v="7.99"/>
    <n v="2.7972027972027972E-2"/>
  </r>
  <r>
    <x v="234"/>
    <s v="Randall"/>
    <d v="2024-10-12T00:00:00"/>
    <d v="2024-12-07T00:00:00"/>
    <x v="0"/>
    <n v="26"/>
    <x v="1"/>
    <n v="5"/>
    <n v="5"/>
    <b v="0"/>
    <n v="542"/>
    <n v="152"/>
    <s v="Canada"/>
    <s v="Credit Card"/>
    <s v="Mandarin"/>
    <n v="6"/>
    <n v="3.1"/>
    <b v="0"/>
    <x v="0"/>
    <n v="4329"/>
    <x v="0"/>
    <x v="2"/>
    <x v="2"/>
    <x v="19"/>
    <n v="7.99"/>
    <n v="0.23076923076923078"/>
  </r>
  <r>
    <x v="235"/>
    <s v="Danielle"/>
    <d v="2024-09-12T00:00:00"/>
    <d v="2024-12-08T00:00:00"/>
    <x v="2"/>
    <n v="101"/>
    <x v="6"/>
    <n v="4"/>
    <n v="6"/>
    <b v="1"/>
    <n v="350"/>
    <n v="17"/>
    <s v="Australia"/>
    <s v="PayPal"/>
    <s v="Mandarin"/>
    <n v="11"/>
    <n v="3.4"/>
    <b v="1"/>
    <x v="0"/>
    <n v="2193"/>
    <x v="4"/>
    <x v="0"/>
    <x v="3"/>
    <x v="11"/>
    <n v="15.99"/>
    <n v="0.10891089108910891"/>
  </r>
  <r>
    <x v="236"/>
    <s v="Katie"/>
    <d v="2023-05-23T00:00:00"/>
    <d v="2024-12-12T00:00:00"/>
    <x v="2"/>
    <n v="461"/>
    <x v="2"/>
    <n v="2"/>
    <n v="6"/>
    <b v="1"/>
    <n v="31"/>
    <n v="173"/>
    <s v="Canada"/>
    <s v="PayPal"/>
    <s v="Spanish"/>
    <n v="84"/>
    <n v="3.5"/>
    <b v="1"/>
    <x v="0"/>
    <n v="3730"/>
    <x v="4"/>
    <x v="1"/>
    <x v="2"/>
    <x v="0"/>
    <n v="15.99"/>
    <n v="0.1822125813449024"/>
  </r>
  <r>
    <x v="237"/>
    <s v="Victor"/>
    <d v="2023-06-24T00:00:00"/>
    <d v="2024-12-14T00:00:00"/>
    <x v="0"/>
    <n v="246"/>
    <x v="0"/>
    <n v="3"/>
    <n v="3"/>
    <b v="0"/>
    <n v="358"/>
    <n v="158"/>
    <s v="Germany"/>
    <s v="Credit Card"/>
    <s v="Hindi"/>
    <n v="18"/>
    <n v="3.8"/>
    <b v="0"/>
    <x v="0"/>
    <n v="2234"/>
    <x v="2"/>
    <x v="2"/>
    <x v="3"/>
    <x v="4"/>
    <n v="7.99"/>
    <n v="7.3170731707317069E-2"/>
  </r>
  <r>
    <x v="238"/>
    <s v="Jonathan"/>
    <d v="2023-11-12T00:00:00"/>
    <d v="2024-12-14T00:00:00"/>
    <x v="2"/>
    <n v="91"/>
    <x v="4"/>
    <n v="3"/>
    <n v="6"/>
    <b v="0"/>
    <n v="961"/>
    <n v="170"/>
    <s v="USA"/>
    <s v="PayPal"/>
    <s v="Mandarin"/>
    <n v="87"/>
    <n v="4.2"/>
    <b v="0"/>
    <x v="0"/>
    <n v="718"/>
    <x v="2"/>
    <x v="1"/>
    <x v="3"/>
    <x v="15"/>
    <n v="15.99"/>
    <n v="0.95604395604395609"/>
  </r>
  <r>
    <x v="239"/>
    <s v="Bradley"/>
    <d v="2024-12-08T00:00:00"/>
    <d v="2024-11-21T00:00:00"/>
    <x v="1"/>
    <n v="152"/>
    <x v="6"/>
    <n v="5"/>
    <n v="1"/>
    <b v="0"/>
    <n v="623"/>
    <n v="180"/>
    <s v="Canada"/>
    <s v="Cryptocurrency"/>
    <s v="French"/>
    <n v="89"/>
    <n v="4.5"/>
    <b v="1"/>
    <x v="0"/>
    <n v="1594"/>
    <x v="0"/>
    <x v="1"/>
    <x v="0"/>
    <x v="18"/>
    <n v="11.99"/>
    <n v="0.58552631578947367"/>
  </r>
  <r>
    <x v="240"/>
    <s v="Christopher"/>
    <d v="2023-12-02T00:00:00"/>
    <d v="2024-11-25T00:00:00"/>
    <x v="1"/>
    <n v="283"/>
    <x v="0"/>
    <n v="3"/>
    <n v="5"/>
    <b v="0"/>
    <n v="466"/>
    <n v="139"/>
    <s v="UK"/>
    <s v="PayPal"/>
    <s v="Hindi"/>
    <n v="62"/>
    <n v="4"/>
    <b v="1"/>
    <x v="0"/>
    <n v="681"/>
    <x v="3"/>
    <x v="0"/>
    <x v="1"/>
    <x v="8"/>
    <n v="11.99"/>
    <n v="0.21908127208480566"/>
  </r>
  <r>
    <x v="241"/>
    <s v="Angela"/>
    <d v="2023-11-18T00:00:00"/>
    <d v="2024-11-25T00:00:00"/>
    <x v="0"/>
    <n v="61"/>
    <x v="5"/>
    <n v="3"/>
    <n v="4"/>
    <b v="0"/>
    <n v="860"/>
    <n v="145"/>
    <s v="India"/>
    <s v="Debit Card"/>
    <s v="Spanish"/>
    <n v="82"/>
    <n v="4.7"/>
    <b v="1"/>
    <x v="0"/>
    <n v="428"/>
    <x v="4"/>
    <x v="4"/>
    <x v="0"/>
    <x v="15"/>
    <n v="7.99"/>
    <n v="1.3442622950819672"/>
  </r>
  <r>
    <x v="242"/>
    <s v="Richard"/>
    <d v="2023-09-08T00:00:00"/>
    <d v="2024-11-25T00:00:00"/>
    <x v="1"/>
    <n v="410"/>
    <x v="5"/>
    <n v="5"/>
    <n v="6"/>
    <b v="0"/>
    <n v="410"/>
    <n v="125"/>
    <s v="France"/>
    <s v="PayPal"/>
    <s v="German"/>
    <n v="68"/>
    <n v="4.7"/>
    <b v="0"/>
    <x v="0"/>
    <n v="2542"/>
    <x v="1"/>
    <x v="1"/>
    <x v="2"/>
    <x v="5"/>
    <n v="11.99"/>
    <n v="0.16585365853658537"/>
  </r>
  <r>
    <x v="243"/>
    <s v="Jennifer"/>
    <d v="2024-02-26T00:00:00"/>
    <d v="2024-12-17T00:00:00"/>
    <x v="0"/>
    <n v="88"/>
    <x v="0"/>
    <n v="3"/>
    <n v="1"/>
    <b v="0"/>
    <n v="69"/>
    <n v="75"/>
    <s v="India"/>
    <s v="Credit Card"/>
    <s v="German"/>
    <n v="80"/>
    <n v="4.0999999999999996"/>
    <b v="0"/>
    <x v="0"/>
    <n v="4763"/>
    <x v="2"/>
    <x v="4"/>
    <x v="1"/>
    <x v="20"/>
    <n v="7.99"/>
    <n v="0.90909090909090906"/>
  </r>
  <r>
    <x v="244"/>
    <s v="Tiffany"/>
    <d v="2023-07-11T00:00:00"/>
    <d v="2024-12-09T00:00:00"/>
    <x v="2"/>
    <n v="322"/>
    <x v="3"/>
    <n v="3"/>
    <n v="4"/>
    <b v="1"/>
    <n v="424"/>
    <n v="74"/>
    <s v="Australia"/>
    <s v="Credit Card"/>
    <s v="French"/>
    <n v="3"/>
    <n v="3"/>
    <b v="0"/>
    <x v="0"/>
    <n v="486"/>
    <x v="4"/>
    <x v="3"/>
    <x v="1"/>
    <x v="13"/>
    <n v="15.99"/>
    <n v="9.316770186335404E-3"/>
  </r>
  <r>
    <x v="245"/>
    <s v="Jessica"/>
    <d v="2023-02-02T00:00:00"/>
    <d v="2024-12-04T00:00:00"/>
    <x v="0"/>
    <n v="217"/>
    <x v="4"/>
    <n v="3"/>
    <n v="3"/>
    <b v="0"/>
    <n v="377"/>
    <n v="136"/>
    <s v="Canada"/>
    <s v="PayPal"/>
    <s v="Mandarin"/>
    <n v="8"/>
    <n v="4.2"/>
    <b v="1"/>
    <x v="0"/>
    <n v="4327"/>
    <x v="4"/>
    <x v="1"/>
    <x v="0"/>
    <x v="12"/>
    <n v="7.99"/>
    <n v="3.6866359447004608E-2"/>
  </r>
  <r>
    <x v="246"/>
    <s v="Tyler"/>
    <d v="2023-08-03T00:00:00"/>
    <d v="2024-12-04T00:00:00"/>
    <x v="2"/>
    <n v="180"/>
    <x v="0"/>
    <n v="3"/>
    <n v="4"/>
    <b v="0"/>
    <n v="132"/>
    <n v="127"/>
    <s v="USA"/>
    <s v="Credit Card"/>
    <s v="English"/>
    <n v="79"/>
    <n v="4.8"/>
    <b v="1"/>
    <x v="0"/>
    <n v="2938"/>
    <x v="0"/>
    <x v="0"/>
    <x v="3"/>
    <x v="2"/>
    <n v="15.99"/>
    <n v="0.43888888888888888"/>
  </r>
  <r>
    <x v="247"/>
    <s v="William"/>
    <d v="2023-04-26T00:00:00"/>
    <d v="2024-12-09T00:00:00"/>
    <x v="2"/>
    <n v="11"/>
    <x v="2"/>
    <n v="1"/>
    <n v="1"/>
    <b v="0"/>
    <n v="818"/>
    <n v="45"/>
    <s v="Germany"/>
    <s v="PayPal"/>
    <s v="Spanish"/>
    <n v="97"/>
    <n v="4.9000000000000004"/>
    <b v="0"/>
    <x v="0"/>
    <n v="1429"/>
    <x v="1"/>
    <x v="2"/>
    <x v="3"/>
    <x v="1"/>
    <n v="15.99"/>
    <n v="8.8181818181818183"/>
  </r>
  <r>
    <x v="248"/>
    <s v="Johnny"/>
    <d v="2023-01-01T00:00:00"/>
    <d v="2024-11-20T00:00:00"/>
    <x v="2"/>
    <n v="455"/>
    <x v="5"/>
    <n v="5"/>
    <n v="6"/>
    <b v="1"/>
    <n v="813"/>
    <n v="155"/>
    <s v="Canada"/>
    <s v="Cryptocurrency"/>
    <s v="French"/>
    <n v="85"/>
    <n v="3.6"/>
    <b v="1"/>
    <x v="0"/>
    <n v="2897"/>
    <x v="2"/>
    <x v="1"/>
    <x v="2"/>
    <x v="3"/>
    <n v="15.99"/>
    <n v="0.18681318681318682"/>
  </r>
  <r>
    <x v="249"/>
    <s v="Jesus"/>
    <d v="2024-03-23T00:00:00"/>
    <d v="2024-11-20T00:00:00"/>
    <x v="0"/>
    <n v="487"/>
    <x v="6"/>
    <n v="2"/>
    <n v="6"/>
    <b v="0"/>
    <n v="362"/>
    <n v="130"/>
    <s v="France"/>
    <s v="Cryptocurrency"/>
    <s v="English"/>
    <n v="36"/>
    <n v="3.3"/>
    <b v="1"/>
    <x v="0"/>
    <n v="274"/>
    <x v="2"/>
    <x v="3"/>
    <x v="2"/>
    <x v="10"/>
    <n v="7.99"/>
    <n v="7.3921971252566734E-2"/>
  </r>
  <r>
    <x v="250"/>
    <s v="Jill"/>
    <d v="2024-01-09T00:00:00"/>
    <d v="2024-12-13T00:00:00"/>
    <x v="0"/>
    <n v="459"/>
    <x v="3"/>
    <n v="2"/>
    <n v="4"/>
    <b v="0"/>
    <n v="573"/>
    <n v="190"/>
    <s v="Australia"/>
    <s v="PayPal"/>
    <s v="Spanish"/>
    <n v="81"/>
    <n v="4.3"/>
    <b v="0"/>
    <x v="0"/>
    <n v="3910"/>
    <x v="3"/>
    <x v="3"/>
    <x v="2"/>
    <x v="16"/>
    <n v="7.99"/>
    <n v="0.17647058823529413"/>
  </r>
  <r>
    <x v="251"/>
    <s v="Andrea"/>
    <d v="2023-03-04T00:00:00"/>
    <d v="2024-12-13T00:00:00"/>
    <x v="0"/>
    <n v="74"/>
    <x v="1"/>
    <n v="2"/>
    <n v="1"/>
    <b v="0"/>
    <n v="657"/>
    <n v="88"/>
    <s v="Canada"/>
    <s v="Debit Card"/>
    <s v="Mandarin"/>
    <n v="40"/>
    <n v="3.8"/>
    <b v="0"/>
    <x v="0"/>
    <n v="130"/>
    <x v="1"/>
    <x v="2"/>
    <x v="2"/>
    <x v="9"/>
    <n v="7.99"/>
    <n v="0.54054054054054057"/>
  </r>
  <r>
    <x v="252"/>
    <s v="Jacob"/>
    <d v="2024-01-04T00:00:00"/>
    <d v="2024-12-18T00:00:00"/>
    <x v="1"/>
    <n v="54"/>
    <x v="0"/>
    <n v="5"/>
    <n v="4"/>
    <b v="0"/>
    <n v="659"/>
    <n v="2"/>
    <s v="Germany"/>
    <s v="PayPal"/>
    <s v="Mandarin"/>
    <n v="82"/>
    <n v="4.3"/>
    <b v="1"/>
    <x v="0"/>
    <n v="2557"/>
    <x v="1"/>
    <x v="0"/>
    <x v="2"/>
    <x v="16"/>
    <n v="11.99"/>
    <n v="1.5185185185185186"/>
  </r>
  <r>
    <x v="253"/>
    <s v="Eric"/>
    <d v="2023-09-03T00:00:00"/>
    <d v="2024-11-27T00:00:00"/>
    <x v="1"/>
    <n v="292"/>
    <x v="6"/>
    <n v="3"/>
    <n v="4"/>
    <b v="1"/>
    <n v="653"/>
    <n v="173"/>
    <s v="Australia"/>
    <s v="Debit Card"/>
    <s v="Hindi"/>
    <n v="8"/>
    <n v="3.5"/>
    <b v="0"/>
    <x v="0"/>
    <n v="3823"/>
    <x v="1"/>
    <x v="3"/>
    <x v="1"/>
    <x v="5"/>
    <n v="11.99"/>
    <n v="2.7397260273972601E-2"/>
  </r>
  <r>
    <x v="254"/>
    <s v="Sara"/>
    <d v="2024-09-23T00:00:00"/>
    <d v="2024-12-09T00:00:00"/>
    <x v="2"/>
    <n v="23"/>
    <x v="0"/>
    <n v="2"/>
    <n v="2"/>
    <b v="0"/>
    <n v="577"/>
    <n v="131"/>
    <s v="France"/>
    <s v="Credit Card"/>
    <s v="German"/>
    <n v="14"/>
    <n v="3.9"/>
    <b v="0"/>
    <x v="0"/>
    <n v="4048"/>
    <x v="3"/>
    <x v="1"/>
    <x v="3"/>
    <x v="11"/>
    <n v="15.99"/>
    <n v="0.60869565217391308"/>
  </r>
  <r>
    <x v="255"/>
    <s v="Tammy"/>
    <d v="2023-08-29T00:00:00"/>
    <d v="2024-11-26T00:00:00"/>
    <x v="1"/>
    <n v="147"/>
    <x v="4"/>
    <n v="3"/>
    <n v="1"/>
    <b v="1"/>
    <n v="802"/>
    <n v="177"/>
    <s v="France"/>
    <s v="Credit Card"/>
    <s v="German"/>
    <n v="21"/>
    <n v="3.5"/>
    <b v="1"/>
    <x v="0"/>
    <n v="3173"/>
    <x v="2"/>
    <x v="0"/>
    <x v="2"/>
    <x v="2"/>
    <n v="11.99"/>
    <n v="0.14285714285714285"/>
  </r>
  <r>
    <x v="256"/>
    <s v="Sandra"/>
    <d v="2023-12-26T00:00:00"/>
    <d v="2024-12-12T00:00:00"/>
    <x v="0"/>
    <n v="221"/>
    <x v="0"/>
    <n v="2"/>
    <n v="4"/>
    <b v="0"/>
    <n v="702"/>
    <n v="130"/>
    <s v="Canada"/>
    <s v="PayPal"/>
    <s v="French"/>
    <n v="36"/>
    <n v="4.3"/>
    <b v="0"/>
    <x v="0"/>
    <n v="3289"/>
    <x v="3"/>
    <x v="1"/>
    <x v="1"/>
    <x v="8"/>
    <n v="7.99"/>
    <n v="0.16289592760180996"/>
  </r>
  <r>
    <x v="257"/>
    <s v="James"/>
    <d v="2024-10-21T00:00:00"/>
    <d v="2024-11-27T00:00:00"/>
    <x v="0"/>
    <n v="40"/>
    <x v="3"/>
    <n v="2"/>
    <n v="1"/>
    <b v="1"/>
    <n v="92"/>
    <n v="184"/>
    <s v="UK"/>
    <s v="Credit Card"/>
    <s v="Mandarin"/>
    <n v="66"/>
    <n v="4.0999999999999996"/>
    <b v="1"/>
    <x v="0"/>
    <n v="4377"/>
    <x v="2"/>
    <x v="1"/>
    <x v="3"/>
    <x v="19"/>
    <n v="7.99"/>
    <n v="1.65"/>
  </r>
  <r>
    <x v="258"/>
    <s v="David"/>
    <d v="2022-12-31T00:00:00"/>
    <d v="2024-12-13T00:00:00"/>
    <x v="1"/>
    <n v="365"/>
    <x v="2"/>
    <n v="1"/>
    <n v="5"/>
    <b v="1"/>
    <n v="582"/>
    <n v="162"/>
    <s v="Australia"/>
    <s v="Cryptocurrency"/>
    <s v="Hindi"/>
    <n v="8"/>
    <n v="3.3"/>
    <b v="0"/>
    <x v="0"/>
    <n v="995"/>
    <x v="3"/>
    <x v="1"/>
    <x v="1"/>
    <x v="22"/>
    <n v="11.99"/>
    <n v="2.1917808219178082E-2"/>
  </r>
  <r>
    <x v="259"/>
    <s v="Michael"/>
    <d v="2024-04-25T00:00:00"/>
    <d v="2024-12-16T00:00:00"/>
    <x v="1"/>
    <n v="360"/>
    <x v="6"/>
    <n v="1"/>
    <n v="2"/>
    <b v="1"/>
    <n v="161"/>
    <n v="93"/>
    <s v="India"/>
    <s v="Debit Card"/>
    <s v="Spanish"/>
    <n v="30"/>
    <n v="3.3"/>
    <b v="1"/>
    <x v="0"/>
    <n v="2299"/>
    <x v="1"/>
    <x v="4"/>
    <x v="3"/>
    <x v="21"/>
    <n v="11.99"/>
    <n v="8.3333333333333329E-2"/>
  </r>
  <r>
    <x v="260"/>
    <s v="Kristin"/>
    <d v="2023-04-24T00:00:00"/>
    <d v="2024-11-28T00:00:00"/>
    <x v="0"/>
    <n v="127"/>
    <x v="0"/>
    <n v="2"/>
    <n v="2"/>
    <b v="0"/>
    <n v="842"/>
    <n v="24"/>
    <s v="Canada"/>
    <s v="Cryptocurrency"/>
    <s v="Spanish"/>
    <n v="72"/>
    <n v="3.2"/>
    <b v="1"/>
    <x v="0"/>
    <n v="4644"/>
    <x v="0"/>
    <x v="1"/>
    <x v="0"/>
    <x v="1"/>
    <n v="7.99"/>
    <n v="0.56692913385826771"/>
  </r>
  <r>
    <x v="261"/>
    <s v="Paul"/>
    <d v="2024-11-23T00:00:00"/>
    <d v="2024-12-02T00:00:00"/>
    <x v="2"/>
    <n v="30"/>
    <x v="4"/>
    <n v="3"/>
    <n v="2"/>
    <b v="1"/>
    <n v="609"/>
    <n v="6"/>
    <s v="Canada"/>
    <s v="PayPal"/>
    <s v="Mandarin"/>
    <n v="57"/>
    <n v="3"/>
    <b v="1"/>
    <x v="0"/>
    <n v="746"/>
    <x v="4"/>
    <x v="4"/>
    <x v="0"/>
    <x v="24"/>
    <n v="15.99"/>
    <n v="1.9"/>
  </r>
  <r>
    <x v="262"/>
    <s v="Amy"/>
    <d v="2023-07-27T00:00:00"/>
    <d v="2024-11-24T00:00:00"/>
    <x v="0"/>
    <n v="222"/>
    <x v="1"/>
    <n v="1"/>
    <n v="6"/>
    <b v="0"/>
    <n v="391"/>
    <n v="17"/>
    <s v="USA"/>
    <s v="Cryptocurrency"/>
    <s v="Hindi"/>
    <n v="21"/>
    <n v="3.4"/>
    <b v="1"/>
    <x v="0"/>
    <n v="2835"/>
    <x v="4"/>
    <x v="3"/>
    <x v="1"/>
    <x v="13"/>
    <n v="7.99"/>
    <n v="9.45945945945946E-2"/>
  </r>
  <r>
    <x v="263"/>
    <s v="Emily"/>
    <d v="2023-11-11T00:00:00"/>
    <d v="2024-12-13T00:00:00"/>
    <x v="1"/>
    <n v="168"/>
    <x v="6"/>
    <n v="1"/>
    <n v="2"/>
    <b v="0"/>
    <n v="247"/>
    <n v="172"/>
    <s v="France"/>
    <s v="Cryptocurrency"/>
    <s v="French"/>
    <n v="98"/>
    <n v="3.5"/>
    <b v="0"/>
    <x v="0"/>
    <n v="3626"/>
    <x v="2"/>
    <x v="0"/>
    <x v="1"/>
    <x v="15"/>
    <n v="11.99"/>
    <n v="0.58333333333333337"/>
  </r>
  <r>
    <x v="264"/>
    <s v="Alicia"/>
    <d v="2024-04-11T00:00:00"/>
    <d v="2024-11-26T00:00:00"/>
    <x v="0"/>
    <n v="317"/>
    <x v="5"/>
    <n v="5"/>
    <n v="1"/>
    <b v="0"/>
    <n v="559"/>
    <n v="113"/>
    <s v="India"/>
    <s v="Credit Card"/>
    <s v="English"/>
    <n v="92"/>
    <n v="4.5999999999999996"/>
    <b v="0"/>
    <x v="0"/>
    <n v="1000"/>
    <x v="3"/>
    <x v="4"/>
    <x v="1"/>
    <x v="21"/>
    <n v="7.99"/>
    <n v="0.29022082018927448"/>
  </r>
  <r>
    <x v="265"/>
    <s v="Margaret"/>
    <d v="2023-04-24T00:00:00"/>
    <d v="2024-11-20T00:00:00"/>
    <x v="2"/>
    <n v="285"/>
    <x v="3"/>
    <n v="1"/>
    <n v="3"/>
    <b v="0"/>
    <n v="706"/>
    <n v="22"/>
    <s v="UK"/>
    <s v="PayPal"/>
    <s v="Mandarin"/>
    <n v="4"/>
    <n v="3.4"/>
    <b v="1"/>
    <x v="0"/>
    <n v="368"/>
    <x v="1"/>
    <x v="1"/>
    <x v="0"/>
    <x v="1"/>
    <n v="15.99"/>
    <n v="1.4035087719298246E-2"/>
  </r>
  <r>
    <x v="266"/>
    <s v="Linda"/>
    <d v="2023-08-30T00:00:00"/>
    <d v="2024-11-28T00:00:00"/>
    <x v="1"/>
    <n v="420"/>
    <x v="5"/>
    <n v="1"/>
    <n v="2"/>
    <b v="0"/>
    <n v="1000"/>
    <n v="159"/>
    <s v="India"/>
    <s v="Cryptocurrency"/>
    <s v="German"/>
    <n v="22"/>
    <n v="4.8"/>
    <b v="0"/>
    <x v="0"/>
    <n v="2229"/>
    <x v="2"/>
    <x v="1"/>
    <x v="2"/>
    <x v="2"/>
    <n v="11.99"/>
    <n v="5.2380952380952382E-2"/>
  </r>
  <r>
    <x v="267"/>
    <s v="Sarah"/>
    <d v="2023-06-11T00:00:00"/>
    <d v="2024-12-16T00:00:00"/>
    <x v="2"/>
    <n v="100"/>
    <x v="1"/>
    <n v="5"/>
    <n v="1"/>
    <b v="1"/>
    <n v="586"/>
    <n v="32"/>
    <s v="France"/>
    <s v="Credit Card"/>
    <s v="Hindi"/>
    <n v="100"/>
    <n v="3.6"/>
    <b v="1"/>
    <x v="0"/>
    <n v="2643"/>
    <x v="1"/>
    <x v="1"/>
    <x v="3"/>
    <x v="4"/>
    <n v="15.99"/>
    <n v="1"/>
  </r>
  <r>
    <x v="268"/>
    <s v="Megan"/>
    <d v="2024-06-03T00:00:00"/>
    <d v="2024-12-18T00:00:00"/>
    <x v="1"/>
    <n v="426"/>
    <x v="3"/>
    <n v="4"/>
    <n v="6"/>
    <b v="0"/>
    <n v="450"/>
    <n v="92"/>
    <s v="Germany"/>
    <s v="Debit Card"/>
    <s v="Hindi"/>
    <n v="71"/>
    <n v="4.0999999999999996"/>
    <b v="0"/>
    <x v="0"/>
    <n v="2647"/>
    <x v="0"/>
    <x v="1"/>
    <x v="2"/>
    <x v="14"/>
    <n v="11.99"/>
    <n v="0.16666666666666666"/>
  </r>
  <r>
    <x v="269"/>
    <s v="Renee"/>
    <d v="2024-01-29T00:00:00"/>
    <d v="2024-12-08T00:00:00"/>
    <x v="0"/>
    <n v="263"/>
    <x v="6"/>
    <n v="1"/>
    <n v="4"/>
    <b v="1"/>
    <n v="468"/>
    <n v="95"/>
    <s v="India"/>
    <s v="Debit Card"/>
    <s v="English"/>
    <n v="87"/>
    <n v="3.5"/>
    <b v="0"/>
    <x v="0"/>
    <n v="4497"/>
    <x v="4"/>
    <x v="1"/>
    <x v="1"/>
    <x v="16"/>
    <n v="7.99"/>
    <n v="0.33079847908745247"/>
  </r>
  <r>
    <x v="270"/>
    <s v="Wayne"/>
    <d v="2023-08-20T00:00:00"/>
    <d v="2024-12-14T00:00:00"/>
    <x v="1"/>
    <n v="162"/>
    <x v="0"/>
    <n v="1"/>
    <n v="1"/>
    <b v="0"/>
    <n v="370"/>
    <n v="130"/>
    <s v="USA"/>
    <s v="Debit Card"/>
    <s v="Hindi"/>
    <n v="49"/>
    <n v="4.0999999999999996"/>
    <b v="1"/>
    <x v="0"/>
    <n v="1121"/>
    <x v="2"/>
    <x v="3"/>
    <x v="3"/>
    <x v="2"/>
    <n v="11.99"/>
    <n v="0.30246913580246915"/>
  </r>
  <r>
    <x v="271"/>
    <s v="Lisa"/>
    <d v="2024-11-24T00:00:00"/>
    <d v="2024-11-23T00:00:00"/>
    <x v="2"/>
    <n v="19"/>
    <x v="6"/>
    <n v="3"/>
    <n v="2"/>
    <b v="1"/>
    <n v="781"/>
    <n v="179"/>
    <s v="Canada"/>
    <s v="Debit Card"/>
    <s v="German"/>
    <n v="8"/>
    <n v="4.3"/>
    <b v="0"/>
    <x v="0"/>
    <n v="1525"/>
    <x v="3"/>
    <x v="3"/>
    <x v="1"/>
    <x v="24"/>
    <n v="15.99"/>
    <n v="0.42105263157894735"/>
  </r>
  <r>
    <x v="272"/>
    <s v="Rhonda"/>
    <d v="2024-09-05T00:00:00"/>
    <d v="2024-12-07T00:00:00"/>
    <x v="1"/>
    <n v="358"/>
    <x v="6"/>
    <n v="5"/>
    <n v="4"/>
    <b v="1"/>
    <n v="829"/>
    <n v="62"/>
    <s v="Germany"/>
    <s v="PayPal"/>
    <s v="German"/>
    <n v="65"/>
    <n v="3.4"/>
    <b v="0"/>
    <x v="0"/>
    <n v="3488"/>
    <x v="2"/>
    <x v="4"/>
    <x v="0"/>
    <x v="11"/>
    <n v="11.99"/>
    <n v="0.18156424581005587"/>
  </r>
  <r>
    <x v="273"/>
    <s v="Darrell"/>
    <d v="2023-02-24T00:00:00"/>
    <d v="2024-12-15T00:00:00"/>
    <x v="1"/>
    <n v="183"/>
    <x v="1"/>
    <n v="3"/>
    <n v="5"/>
    <b v="0"/>
    <n v="944"/>
    <n v="94"/>
    <s v="Canada"/>
    <s v="PayPal"/>
    <s v="English"/>
    <n v="72"/>
    <n v="4.7"/>
    <b v="0"/>
    <x v="0"/>
    <n v="3009"/>
    <x v="2"/>
    <x v="3"/>
    <x v="0"/>
    <x v="12"/>
    <n v="11.99"/>
    <n v="0.39344262295081966"/>
  </r>
  <r>
    <x v="274"/>
    <s v="Diana"/>
    <d v="2023-01-03T00:00:00"/>
    <d v="2024-12-15T00:00:00"/>
    <x v="2"/>
    <n v="63"/>
    <x v="0"/>
    <n v="4"/>
    <n v="4"/>
    <b v="0"/>
    <n v="670"/>
    <n v="72"/>
    <s v="USA"/>
    <s v="PayPal"/>
    <s v="Spanish"/>
    <n v="27"/>
    <n v="4.8"/>
    <b v="0"/>
    <x v="0"/>
    <n v="15"/>
    <x v="0"/>
    <x v="0"/>
    <x v="1"/>
    <x v="3"/>
    <n v="15.99"/>
    <n v="0.42857142857142855"/>
  </r>
  <r>
    <x v="275"/>
    <s v="Matthew"/>
    <d v="2024-03-09T00:00:00"/>
    <d v="2024-11-20T00:00:00"/>
    <x v="1"/>
    <n v="446"/>
    <x v="3"/>
    <n v="5"/>
    <n v="3"/>
    <b v="1"/>
    <n v="831"/>
    <n v="37"/>
    <s v="France"/>
    <s v="PayPal"/>
    <s v="English"/>
    <n v="54"/>
    <n v="3.3"/>
    <b v="1"/>
    <x v="0"/>
    <n v="3007"/>
    <x v="2"/>
    <x v="3"/>
    <x v="1"/>
    <x v="10"/>
    <n v="11.99"/>
    <n v="0.1210762331838565"/>
  </r>
  <r>
    <x v="276"/>
    <s v="Brittany"/>
    <d v="2024-11-16T00:00:00"/>
    <d v="2024-11-27T00:00:00"/>
    <x v="2"/>
    <n v="352"/>
    <x v="2"/>
    <n v="3"/>
    <n v="3"/>
    <b v="0"/>
    <n v="154"/>
    <n v="148"/>
    <s v="France"/>
    <s v="Debit Card"/>
    <s v="English"/>
    <n v="39"/>
    <n v="4.7"/>
    <b v="1"/>
    <x v="0"/>
    <n v="4588"/>
    <x v="3"/>
    <x v="0"/>
    <x v="2"/>
    <x v="24"/>
    <n v="15.99"/>
    <n v="0.11079545454545454"/>
  </r>
  <r>
    <x v="277"/>
    <s v="David"/>
    <d v="2024-10-03T00:00:00"/>
    <d v="2024-12-13T00:00:00"/>
    <x v="0"/>
    <n v="209"/>
    <x v="2"/>
    <n v="2"/>
    <n v="6"/>
    <b v="0"/>
    <n v="707"/>
    <n v="162"/>
    <s v="USA"/>
    <s v="Debit Card"/>
    <s v="German"/>
    <n v="95"/>
    <n v="3.5"/>
    <b v="1"/>
    <x v="0"/>
    <n v="73"/>
    <x v="0"/>
    <x v="4"/>
    <x v="0"/>
    <x v="19"/>
    <n v="7.99"/>
    <n v="0.45454545454545453"/>
  </r>
  <r>
    <x v="278"/>
    <s v="Stephanie"/>
    <d v="2022-12-21T00:00:00"/>
    <d v="2024-12-11T00:00:00"/>
    <x v="0"/>
    <n v="311"/>
    <x v="4"/>
    <n v="5"/>
    <n v="6"/>
    <b v="0"/>
    <n v="587"/>
    <n v="140"/>
    <s v="India"/>
    <s v="PayPal"/>
    <s v="Mandarin"/>
    <n v="43"/>
    <n v="3.6"/>
    <b v="1"/>
    <x v="0"/>
    <n v="4635"/>
    <x v="0"/>
    <x v="2"/>
    <x v="3"/>
    <x v="22"/>
    <n v="7.99"/>
    <n v="0.13826366559485531"/>
  </r>
  <r>
    <x v="279"/>
    <s v="Christina"/>
    <d v="2023-06-26T00:00:00"/>
    <d v="2024-12-06T00:00:00"/>
    <x v="1"/>
    <n v="293"/>
    <x v="2"/>
    <n v="3"/>
    <n v="6"/>
    <b v="1"/>
    <n v="158"/>
    <n v="119"/>
    <s v="India"/>
    <s v="Credit Card"/>
    <s v="Spanish"/>
    <n v="60"/>
    <n v="3.7"/>
    <b v="0"/>
    <x v="0"/>
    <n v="1882"/>
    <x v="4"/>
    <x v="3"/>
    <x v="0"/>
    <x v="4"/>
    <n v="11.99"/>
    <n v="0.20477815699658702"/>
  </r>
  <r>
    <x v="280"/>
    <s v="Darlene"/>
    <d v="2024-06-02T00:00:00"/>
    <d v="2024-12-10T00:00:00"/>
    <x v="2"/>
    <n v="119"/>
    <x v="6"/>
    <n v="4"/>
    <n v="2"/>
    <b v="0"/>
    <n v="936"/>
    <n v="188"/>
    <s v="USA"/>
    <s v="Cryptocurrency"/>
    <s v="Mandarin"/>
    <n v="59"/>
    <n v="4.0999999999999996"/>
    <b v="1"/>
    <x v="0"/>
    <n v="1690"/>
    <x v="1"/>
    <x v="1"/>
    <x v="3"/>
    <x v="14"/>
    <n v="15.99"/>
    <n v="0.49579831932773111"/>
  </r>
  <r>
    <x v="281"/>
    <s v="Michael"/>
    <d v="2023-01-18T00:00:00"/>
    <d v="2024-12-05T00:00:00"/>
    <x v="2"/>
    <n v="329"/>
    <x v="2"/>
    <n v="2"/>
    <n v="1"/>
    <b v="0"/>
    <n v="670"/>
    <n v="94"/>
    <s v="UK"/>
    <s v="PayPal"/>
    <s v="Hindi"/>
    <n v="61"/>
    <n v="3"/>
    <b v="0"/>
    <x v="0"/>
    <n v="2572"/>
    <x v="3"/>
    <x v="0"/>
    <x v="2"/>
    <x v="3"/>
    <n v="15.99"/>
    <n v="0.18541033434650456"/>
  </r>
  <r>
    <x v="282"/>
    <s v="Janet"/>
    <d v="2023-10-15T00:00:00"/>
    <d v="2024-11-24T00:00:00"/>
    <x v="2"/>
    <n v="141"/>
    <x v="4"/>
    <n v="5"/>
    <n v="5"/>
    <b v="1"/>
    <n v="636"/>
    <n v="186"/>
    <s v="UK"/>
    <s v="Credit Card"/>
    <s v="Mandarin"/>
    <n v="95"/>
    <n v="3.6"/>
    <b v="0"/>
    <x v="0"/>
    <n v="3865"/>
    <x v="3"/>
    <x v="2"/>
    <x v="0"/>
    <x v="23"/>
    <n v="15.99"/>
    <n v="0.67375886524822692"/>
  </r>
  <r>
    <x v="283"/>
    <s v="Ethan"/>
    <d v="2023-02-09T00:00:00"/>
    <d v="2024-11-24T00:00:00"/>
    <x v="1"/>
    <n v="15"/>
    <x v="3"/>
    <n v="1"/>
    <n v="3"/>
    <b v="1"/>
    <n v="700"/>
    <n v="64"/>
    <s v="Australia"/>
    <s v="Cryptocurrency"/>
    <s v="Spanish"/>
    <n v="35"/>
    <n v="4.7"/>
    <b v="0"/>
    <x v="0"/>
    <n v="380"/>
    <x v="3"/>
    <x v="1"/>
    <x v="0"/>
    <x v="12"/>
    <n v="11.99"/>
    <n v="2.3333333333333335"/>
  </r>
  <r>
    <x v="284"/>
    <s v="Jesse"/>
    <d v="2024-11-17T00:00:00"/>
    <d v="2024-11-30T00:00:00"/>
    <x v="1"/>
    <n v="30"/>
    <x v="5"/>
    <n v="5"/>
    <n v="4"/>
    <b v="1"/>
    <n v="310"/>
    <n v="162"/>
    <s v="Australia"/>
    <s v="Debit Card"/>
    <s v="German"/>
    <n v="30"/>
    <n v="3.1"/>
    <b v="1"/>
    <x v="0"/>
    <n v="3566"/>
    <x v="2"/>
    <x v="1"/>
    <x v="1"/>
    <x v="24"/>
    <n v="11.99"/>
    <n v="1"/>
  </r>
  <r>
    <x v="285"/>
    <s v="Phyllis"/>
    <d v="2024-06-21T00:00:00"/>
    <d v="2024-11-29T00:00:00"/>
    <x v="1"/>
    <n v="145"/>
    <x v="4"/>
    <n v="2"/>
    <n v="4"/>
    <b v="0"/>
    <n v="237"/>
    <n v="32"/>
    <s v="Australia"/>
    <s v="Cryptocurrency"/>
    <s v="French"/>
    <n v="39"/>
    <n v="4.8"/>
    <b v="0"/>
    <x v="0"/>
    <n v="1835"/>
    <x v="1"/>
    <x v="3"/>
    <x v="2"/>
    <x v="14"/>
    <n v="11.99"/>
    <n v="0.26896551724137929"/>
  </r>
  <r>
    <x v="286"/>
    <s v="Joel"/>
    <d v="2024-09-24T00:00:00"/>
    <d v="2024-12-13T00:00:00"/>
    <x v="2"/>
    <n v="250"/>
    <x v="3"/>
    <n v="4"/>
    <n v="3"/>
    <b v="0"/>
    <n v="774"/>
    <n v="88"/>
    <s v="Australia"/>
    <s v="Debit Card"/>
    <s v="Mandarin"/>
    <n v="64"/>
    <n v="3.3"/>
    <b v="0"/>
    <x v="0"/>
    <n v="1882"/>
    <x v="1"/>
    <x v="2"/>
    <x v="2"/>
    <x v="11"/>
    <n v="15.99"/>
    <n v="0.25600000000000001"/>
  </r>
  <r>
    <x v="287"/>
    <s v="Cynthia"/>
    <d v="2023-01-05T00:00:00"/>
    <d v="2024-11-22T00:00:00"/>
    <x v="2"/>
    <n v="243"/>
    <x v="4"/>
    <n v="2"/>
    <n v="6"/>
    <b v="1"/>
    <n v="532"/>
    <n v="110"/>
    <s v="Germany"/>
    <s v="PayPal"/>
    <s v="Spanish"/>
    <n v="73"/>
    <n v="4.7"/>
    <b v="0"/>
    <x v="0"/>
    <n v="525"/>
    <x v="0"/>
    <x v="3"/>
    <x v="3"/>
    <x v="3"/>
    <n v="15.99"/>
    <n v="0.30041152263374488"/>
  </r>
  <r>
    <x v="288"/>
    <s v="Craig"/>
    <d v="2023-07-26T00:00:00"/>
    <d v="2024-11-21T00:00:00"/>
    <x v="1"/>
    <n v="392"/>
    <x v="4"/>
    <n v="4"/>
    <n v="1"/>
    <b v="1"/>
    <n v="813"/>
    <n v="2"/>
    <s v="UK"/>
    <s v="Cryptocurrency"/>
    <s v="English"/>
    <n v="57"/>
    <n v="3"/>
    <b v="1"/>
    <x v="0"/>
    <n v="1025"/>
    <x v="1"/>
    <x v="2"/>
    <x v="3"/>
    <x v="13"/>
    <n v="11.99"/>
    <n v="0.14540816326530612"/>
  </r>
  <r>
    <x v="289"/>
    <s v="Eric"/>
    <d v="2023-05-29T00:00:00"/>
    <d v="2024-12-11T00:00:00"/>
    <x v="1"/>
    <n v="389"/>
    <x v="1"/>
    <n v="5"/>
    <n v="4"/>
    <b v="0"/>
    <n v="727"/>
    <n v="26"/>
    <s v="Germany"/>
    <s v="PayPal"/>
    <s v="English"/>
    <n v="67"/>
    <n v="3.4"/>
    <b v="0"/>
    <x v="0"/>
    <n v="2508"/>
    <x v="0"/>
    <x v="3"/>
    <x v="3"/>
    <x v="0"/>
    <n v="11.99"/>
    <n v="0.17223650385604114"/>
  </r>
  <r>
    <x v="290"/>
    <s v="Jessica"/>
    <d v="2023-10-23T00:00:00"/>
    <d v="2024-11-27T00:00:00"/>
    <x v="0"/>
    <n v="414"/>
    <x v="4"/>
    <n v="4"/>
    <n v="6"/>
    <b v="1"/>
    <n v="271"/>
    <n v="51"/>
    <s v="India"/>
    <s v="PayPal"/>
    <s v="German"/>
    <n v="8"/>
    <n v="4.3"/>
    <b v="0"/>
    <x v="0"/>
    <n v="1546"/>
    <x v="1"/>
    <x v="1"/>
    <x v="1"/>
    <x v="23"/>
    <n v="7.99"/>
    <n v="1.932367149758454E-2"/>
  </r>
  <r>
    <x v="291"/>
    <s v="Jordan"/>
    <d v="2023-06-11T00:00:00"/>
    <d v="2024-12-12T00:00:00"/>
    <x v="2"/>
    <n v="415"/>
    <x v="3"/>
    <n v="2"/>
    <n v="1"/>
    <b v="0"/>
    <n v="958"/>
    <n v="192"/>
    <s v="USA"/>
    <s v="Credit Card"/>
    <s v="German"/>
    <n v="22"/>
    <n v="4.8"/>
    <b v="1"/>
    <x v="0"/>
    <n v="1955"/>
    <x v="4"/>
    <x v="0"/>
    <x v="3"/>
    <x v="4"/>
    <n v="15.99"/>
    <n v="5.3012048192771083E-2"/>
  </r>
  <r>
    <x v="292"/>
    <s v="Scott"/>
    <d v="2023-11-12T00:00:00"/>
    <d v="2024-12-14T00:00:00"/>
    <x v="1"/>
    <n v="494"/>
    <x v="4"/>
    <n v="5"/>
    <n v="6"/>
    <b v="1"/>
    <n v="202"/>
    <n v="163"/>
    <s v="UK"/>
    <s v="Debit Card"/>
    <s v="Spanish"/>
    <n v="61"/>
    <n v="4"/>
    <b v="1"/>
    <x v="0"/>
    <n v="4889"/>
    <x v="4"/>
    <x v="0"/>
    <x v="2"/>
    <x v="15"/>
    <n v="11.99"/>
    <n v="0.12348178137651822"/>
  </r>
  <r>
    <x v="293"/>
    <s v="Christopher"/>
    <d v="2023-04-22T00:00:00"/>
    <d v="2024-11-20T00:00:00"/>
    <x v="0"/>
    <n v="109"/>
    <x v="1"/>
    <n v="4"/>
    <n v="4"/>
    <b v="1"/>
    <n v="899"/>
    <n v="11"/>
    <s v="UK"/>
    <s v="Credit Card"/>
    <s v="German"/>
    <n v="63"/>
    <n v="4.3"/>
    <b v="0"/>
    <x v="0"/>
    <n v="1185"/>
    <x v="3"/>
    <x v="2"/>
    <x v="0"/>
    <x v="1"/>
    <n v="7.99"/>
    <n v="0.57798165137614677"/>
  </r>
  <r>
    <x v="294"/>
    <s v="Victoria"/>
    <d v="2023-12-18T00:00:00"/>
    <d v="2024-12-07T00:00:00"/>
    <x v="0"/>
    <n v="200"/>
    <x v="6"/>
    <n v="1"/>
    <n v="2"/>
    <b v="0"/>
    <n v="465"/>
    <n v="35"/>
    <s v="India"/>
    <s v="Cryptocurrency"/>
    <s v="Mandarin"/>
    <n v="29"/>
    <n v="4.7"/>
    <b v="1"/>
    <x v="0"/>
    <n v="3040"/>
    <x v="1"/>
    <x v="4"/>
    <x v="1"/>
    <x v="8"/>
    <n v="7.99"/>
    <n v="0.14499999999999999"/>
  </r>
  <r>
    <x v="295"/>
    <s v="Mary"/>
    <d v="2024-02-23T00:00:00"/>
    <d v="2024-12-04T00:00:00"/>
    <x v="1"/>
    <n v="134"/>
    <x v="2"/>
    <n v="4"/>
    <n v="1"/>
    <b v="1"/>
    <n v="459"/>
    <n v="105"/>
    <s v="UK"/>
    <s v="Cryptocurrency"/>
    <s v="German"/>
    <n v="3"/>
    <n v="3.7"/>
    <b v="1"/>
    <x v="0"/>
    <n v="4729"/>
    <x v="0"/>
    <x v="3"/>
    <x v="3"/>
    <x v="20"/>
    <n v="11.99"/>
    <n v="2.2388059701492536E-2"/>
  </r>
  <r>
    <x v="296"/>
    <s v="Jacob"/>
    <d v="2023-02-21T00:00:00"/>
    <d v="2024-11-30T00:00:00"/>
    <x v="1"/>
    <n v="250"/>
    <x v="3"/>
    <n v="5"/>
    <n v="2"/>
    <b v="0"/>
    <n v="611"/>
    <n v="170"/>
    <s v="UK"/>
    <s v="Credit Card"/>
    <s v="English"/>
    <n v="71"/>
    <n v="3.9"/>
    <b v="0"/>
    <x v="0"/>
    <n v="4193"/>
    <x v="0"/>
    <x v="1"/>
    <x v="1"/>
    <x v="12"/>
    <n v="11.99"/>
    <n v="0.28399999999999997"/>
  </r>
  <r>
    <x v="297"/>
    <s v="Ann"/>
    <d v="2024-10-28T00:00:00"/>
    <d v="2024-12-09T00:00:00"/>
    <x v="0"/>
    <n v="305"/>
    <x v="1"/>
    <n v="2"/>
    <n v="3"/>
    <b v="1"/>
    <n v="49"/>
    <n v="146"/>
    <s v="USA"/>
    <s v="Debit Card"/>
    <s v="Mandarin"/>
    <n v="48"/>
    <n v="4.5999999999999996"/>
    <b v="0"/>
    <x v="0"/>
    <n v="4626"/>
    <x v="2"/>
    <x v="4"/>
    <x v="2"/>
    <x v="19"/>
    <n v="7.99"/>
    <n v="0.15737704918032788"/>
  </r>
  <r>
    <x v="298"/>
    <s v="Rachel"/>
    <d v="2024-05-10T00:00:00"/>
    <d v="2024-11-28T00:00:00"/>
    <x v="2"/>
    <n v="256"/>
    <x v="5"/>
    <n v="5"/>
    <n v="3"/>
    <b v="0"/>
    <n v="929"/>
    <n v="89"/>
    <s v="Canada"/>
    <s v="PayPal"/>
    <s v="Spanish"/>
    <n v="89"/>
    <n v="3.3"/>
    <b v="0"/>
    <x v="0"/>
    <n v="60"/>
    <x v="0"/>
    <x v="4"/>
    <x v="2"/>
    <x v="7"/>
    <n v="15.99"/>
    <n v="0.34765625"/>
  </r>
  <r>
    <x v="299"/>
    <s v="Justin"/>
    <d v="2024-09-12T00:00:00"/>
    <d v="2024-11-19T00:00:00"/>
    <x v="1"/>
    <n v="214"/>
    <x v="3"/>
    <n v="1"/>
    <n v="3"/>
    <b v="0"/>
    <n v="39"/>
    <n v="89"/>
    <s v="Canada"/>
    <s v="Debit Card"/>
    <s v="Hindi"/>
    <n v="37"/>
    <n v="3.5"/>
    <b v="1"/>
    <x v="0"/>
    <n v="2597"/>
    <x v="4"/>
    <x v="3"/>
    <x v="2"/>
    <x v="11"/>
    <n v="11.99"/>
    <n v="0.17289719626168223"/>
  </r>
  <r>
    <x v="300"/>
    <s v="Tina"/>
    <d v="2023-08-05T00:00:00"/>
    <d v="2024-12-01T00:00:00"/>
    <x v="1"/>
    <n v="272"/>
    <x v="6"/>
    <n v="1"/>
    <n v="2"/>
    <b v="0"/>
    <n v="520"/>
    <n v="170"/>
    <s v="Germany"/>
    <s v="PayPal"/>
    <s v="German"/>
    <n v="100"/>
    <n v="5"/>
    <b v="0"/>
    <x v="0"/>
    <n v="260"/>
    <x v="4"/>
    <x v="4"/>
    <x v="2"/>
    <x v="2"/>
    <n v="11.99"/>
    <n v="0.36764705882352944"/>
  </r>
  <r>
    <x v="301"/>
    <s v="Vincent"/>
    <d v="2024-07-28T00:00:00"/>
    <d v="2024-11-29T00:00:00"/>
    <x v="2"/>
    <n v="144"/>
    <x v="1"/>
    <n v="3"/>
    <n v="4"/>
    <b v="0"/>
    <n v="501"/>
    <n v="64"/>
    <s v="Canada"/>
    <s v="Debit Card"/>
    <s v="English"/>
    <n v="98"/>
    <n v="3.3"/>
    <b v="0"/>
    <x v="0"/>
    <n v="1544"/>
    <x v="4"/>
    <x v="0"/>
    <x v="0"/>
    <x v="17"/>
    <n v="15.99"/>
    <n v="0.68055555555555558"/>
  </r>
  <r>
    <x v="302"/>
    <s v="Tina"/>
    <d v="2023-09-06T00:00:00"/>
    <d v="2024-12-06T00:00:00"/>
    <x v="0"/>
    <n v="381"/>
    <x v="1"/>
    <n v="5"/>
    <n v="6"/>
    <b v="0"/>
    <n v="593"/>
    <n v="46"/>
    <s v="Australia"/>
    <s v="Debit Card"/>
    <s v="English"/>
    <n v="10"/>
    <n v="4.5999999999999996"/>
    <b v="1"/>
    <x v="0"/>
    <n v="4528"/>
    <x v="4"/>
    <x v="4"/>
    <x v="1"/>
    <x v="5"/>
    <n v="7.99"/>
    <n v="2.6246719160104987E-2"/>
  </r>
  <r>
    <x v="303"/>
    <s v="Leah"/>
    <d v="2023-01-18T00:00:00"/>
    <d v="2024-11-20T00:00:00"/>
    <x v="1"/>
    <n v="292"/>
    <x v="1"/>
    <n v="4"/>
    <n v="2"/>
    <b v="1"/>
    <n v="109"/>
    <n v="68"/>
    <s v="Germany"/>
    <s v="Credit Card"/>
    <s v="English"/>
    <n v="95"/>
    <n v="4.3"/>
    <b v="0"/>
    <x v="0"/>
    <n v="1127"/>
    <x v="3"/>
    <x v="4"/>
    <x v="1"/>
    <x v="3"/>
    <n v="11.99"/>
    <n v="0.32534246575342468"/>
  </r>
  <r>
    <x v="304"/>
    <s v="Richard"/>
    <d v="2023-03-28T00:00:00"/>
    <d v="2024-12-15T00:00:00"/>
    <x v="1"/>
    <n v="358"/>
    <x v="6"/>
    <n v="4"/>
    <n v="3"/>
    <b v="0"/>
    <n v="472"/>
    <n v="65"/>
    <s v="India"/>
    <s v="Debit Card"/>
    <s v="Spanish"/>
    <n v="92"/>
    <n v="4"/>
    <b v="0"/>
    <x v="0"/>
    <n v="4542"/>
    <x v="0"/>
    <x v="3"/>
    <x v="1"/>
    <x v="9"/>
    <n v="11.99"/>
    <n v="0.25698324022346369"/>
  </r>
  <r>
    <x v="305"/>
    <s v="Cindy"/>
    <d v="2024-07-10T00:00:00"/>
    <d v="2024-12-03T00:00:00"/>
    <x v="2"/>
    <n v="426"/>
    <x v="2"/>
    <n v="1"/>
    <n v="6"/>
    <b v="1"/>
    <n v="229"/>
    <n v="120"/>
    <s v="USA"/>
    <s v="PayPal"/>
    <s v="French"/>
    <n v="38"/>
    <n v="3.3"/>
    <b v="1"/>
    <x v="0"/>
    <n v="1436"/>
    <x v="0"/>
    <x v="4"/>
    <x v="2"/>
    <x v="17"/>
    <n v="15.99"/>
    <n v="8.9201877934272297E-2"/>
  </r>
  <r>
    <x v="306"/>
    <s v="Gary"/>
    <d v="2023-09-22T00:00:00"/>
    <d v="2024-11-24T00:00:00"/>
    <x v="1"/>
    <n v="474"/>
    <x v="5"/>
    <n v="5"/>
    <n v="1"/>
    <b v="0"/>
    <n v="487"/>
    <n v="107"/>
    <s v="Australia"/>
    <s v="Debit Card"/>
    <s v="German"/>
    <n v="66"/>
    <n v="4"/>
    <b v="0"/>
    <x v="0"/>
    <n v="4438"/>
    <x v="1"/>
    <x v="3"/>
    <x v="0"/>
    <x v="5"/>
    <n v="11.99"/>
    <n v="0.13924050632911392"/>
  </r>
  <r>
    <x v="307"/>
    <s v="Emily"/>
    <d v="2023-07-28T00:00:00"/>
    <d v="2024-12-12T00:00:00"/>
    <x v="0"/>
    <n v="286"/>
    <x v="3"/>
    <n v="2"/>
    <n v="5"/>
    <b v="1"/>
    <n v="543"/>
    <n v="16"/>
    <s v="USA"/>
    <s v="Credit Card"/>
    <s v="Mandarin"/>
    <n v="8"/>
    <n v="3.7"/>
    <b v="1"/>
    <x v="0"/>
    <n v="3130"/>
    <x v="0"/>
    <x v="0"/>
    <x v="3"/>
    <x v="13"/>
    <n v="7.99"/>
    <n v="2.7972027972027972E-2"/>
  </r>
  <r>
    <x v="308"/>
    <s v="Lindsey"/>
    <d v="2024-10-10T00:00:00"/>
    <d v="2024-12-06T00:00:00"/>
    <x v="2"/>
    <n v="498"/>
    <x v="1"/>
    <n v="5"/>
    <n v="6"/>
    <b v="0"/>
    <n v="105"/>
    <n v="35"/>
    <s v="India"/>
    <s v="Debit Card"/>
    <s v="English"/>
    <n v="6"/>
    <n v="3.9"/>
    <b v="1"/>
    <x v="0"/>
    <n v="3379"/>
    <x v="1"/>
    <x v="1"/>
    <x v="0"/>
    <x v="19"/>
    <n v="15.99"/>
    <n v="1.2048192771084338E-2"/>
  </r>
  <r>
    <x v="309"/>
    <s v="Brandon"/>
    <d v="2024-06-21T00:00:00"/>
    <d v="2024-12-15T00:00:00"/>
    <x v="1"/>
    <n v="32"/>
    <x v="1"/>
    <n v="2"/>
    <n v="4"/>
    <b v="0"/>
    <n v="334"/>
    <n v="151"/>
    <s v="UK"/>
    <s v="Cryptocurrency"/>
    <s v="Spanish"/>
    <n v="88"/>
    <n v="3.4"/>
    <b v="0"/>
    <x v="0"/>
    <n v="3696"/>
    <x v="4"/>
    <x v="1"/>
    <x v="1"/>
    <x v="14"/>
    <n v="11.99"/>
    <n v="2.75"/>
  </r>
  <r>
    <x v="310"/>
    <s v="Lynn"/>
    <d v="2023-04-17T00:00:00"/>
    <d v="2024-12-01T00:00:00"/>
    <x v="0"/>
    <n v="84"/>
    <x v="6"/>
    <n v="1"/>
    <n v="2"/>
    <b v="1"/>
    <n v="871"/>
    <n v="187"/>
    <s v="USA"/>
    <s v="Debit Card"/>
    <s v="Mandarin"/>
    <n v="96"/>
    <n v="4.5"/>
    <b v="1"/>
    <x v="0"/>
    <n v="2416"/>
    <x v="0"/>
    <x v="3"/>
    <x v="0"/>
    <x v="1"/>
    <n v="7.99"/>
    <n v="1.1428571428571428"/>
  </r>
  <r>
    <x v="311"/>
    <s v="Jonathan"/>
    <d v="2023-12-31T00:00:00"/>
    <d v="2024-12-02T00:00:00"/>
    <x v="2"/>
    <n v="210"/>
    <x v="6"/>
    <n v="5"/>
    <n v="5"/>
    <b v="0"/>
    <n v="206"/>
    <n v="194"/>
    <s v="Canada"/>
    <s v="PayPal"/>
    <s v="Hindi"/>
    <n v="62"/>
    <n v="3.9"/>
    <b v="0"/>
    <x v="0"/>
    <n v="2856"/>
    <x v="0"/>
    <x v="3"/>
    <x v="1"/>
    <x v="8"/>
    <n v="15.99"/>
    <n v="0.29523809523809524"/>
  </r>
  <r>
    <x v="312"/>
    <s v="Natalie"/>
    <d v="2023-02-15T00:00:00"/>
    <d v="2024-11-24T00:00:00"/>
    <x v="2"/>
    <n v="231"/>
    <x v="4"/>
    <n v="3"/>
    <n v="5"/>
    <b v="1"/>
    <n v="701"/>
    <n v="173"/>
    <s v="India"/>
    <s v="Credit Card"/>
    <s v="German"/>
    <n v="65"/>
    <n v="3.4"/>
    <b v="1"/>
    <x v="0"/>
    <n v="4177"/>
    <x v="0"/>
    <x v="2"/>
    <x v="2"/>
    <x v="12"/>
    <n v="15.99"/>
    <n v="0.2813852813852814"/>
  </r>
  <r>
    <x v="313"/>
    <s v="Michelle"/>
    <d v="2024-12-01T00:00:00"/>
    <d v="2024-12-15T00:00:00"/>
    <x v="2"/>
    <n v="246"/>
    <x v="1"/>
    <n v="3"/>
    <n v="3"/>
    <b v="0"/>
    <n v="505"/>
    <n v="129"/>
    <s v="Canada"/>
    <s v="Credit Card"/>
    <s v="English"/>
    <n v="82"/>
    <n v="4.9000000000000004"/>
    <b v="0"/>
    <x v="0"/>
    <n v="1912"/>
    <x v="3"/>
    <x v="2"/>
    <x v="1"/>
    <x v="18"/>
    <n v="15.99"/>
    <n v="0.33333333333333331"/>
  </r>
  <r>
    <x v="314"/>
    <s v="Gabriel"/>
    <d v="2024-01-19T00:00:00"/>
    <d v="2024-11-19T00:00:00"/>
    <x v="1"/>
    <n v="174"/>
    <x v="6"/>
    <n v="1"/>
    <n v="6"/>
    <b v="1"/>
    <n v="239"/>
    <n v="175"/>
    <s v="USA"/>
    <s v="Credit Card"/>
    <s v="English"/>
    <n v="65"/>
    <n v="3.7"/>
    <b v="0"/>
    <x v="0"/>
    <n v="2388"/>
    <x v="4"/>
    <x v="2"/>
    <x v="2"/>
    <x v="16"/>
    <n v="11.99"/>
    <n v="0.37356321839080459"/>
  </r>
  <r>
    <x v="315"/>
    <s v="Scott"/>
    <d v="2023-07-21T00:00:00"/>
    <d v="2024-11-19T00:00:00"/>
    <x v="2"/>
    <n v="298"/>
    <x v="5"/>
    <n v="3"/>
    <n v="1"/>
    <b v="1"/>
    <n v="115"/>
    <n v="168"/>
    <s v="Germany"/>
    <s v="PayPal"/>
    <s v="Hindi"/>
    <n v="27"/>
    <n v="3"/>
    <b v="0"/>
    <x v="0"/>
    <n v="4216"/>
    <x v="0"/>
    <x v="4"/>
    <x v="2"/>
    <x v="13"/>
    <n v="15.99"/>
    <n v="9.0604026845637578E-2"/>
  </r>
  <r>
    <x v="316"/>
    <s v="Heidi"/>
    <d v="2024-10-29T00:00:00"/>
    <d v="2024-12-03T00:00:00"/>
    <x v="1"/>
    <n v="344"/>
    <x v="3"/>
    <n v="5"/>
    <n v="2"/>
    <b v="0"/>
    <n v="142"/>
    <n v="113"/>
    <s v="USA"/>
    <s v="PayPal"/>
    <s v="German"/>
    <n v="100"/>
    <n v="4.5999999999999996"/>
    <b v="1"/>
    <x v="0"/>
    <n v="599"/>
    <x v="3"/>
    <x v="1"/>
    <x v="3"/>
    <x v="19"/>
    <n v="11.99"/>
    <n v="0.29069767441860467"/>
  </r>
  <r>
    <x v="317"/>
    <s v="Ashley"/>
    <d v="2023-06-17T00:00:00"/>
    <d v="2024-12-04T00:00:00"/>
    <x v="1"/>
    <n v="264"/>
    <x v="6"/>
    <n v="2"/>
    <n v="1"/>
    <b v="1"/>
    <n v="744"/>
    <n v="33"/>
    <s v="Australia"/>
    <s v="Cryptocurrency"/>
    <s v="English"/>
    <n v="29"/>
    <n v="4.9000000000000004"/>
    <b v="1"/>
    <x v="0"/>
    <n v="804"/>
    <x v="1"/>
    <x v="1"/>
    <x v="1"/>
    <x v="4"/>
    <n v="11.99"/>
    <n v="0.10984848484848485"/>
  </r>
  <r>
    <x v="318"/>
    <s v="Danielle"/>
    <d v="2022-12-21T00:00:00"/>
    <d v="2024-11-21T00:00:00"/>
    <x v="0"/>
    <n v="380"/>
    <x v="1"/>
    <n v="2"/>
    <n v="5"/>
    <b v="1"/>
    <n v="820"/>
    <n v="17"/>
    <s v="Australia"/>
    <s v="PayPal"/>
    <s v="French"/>
    <n v="93"/>
    <n v="3"/>
    <b v="0"/>
    <x v="0"/>
    <n v="4565"/>
    <x v="3"/>
    <x v="1"/>
    <x v="1"/>
    <x v="22"/>
    <n v="7.99"/>
    <n v="0.24473684210526317"/>
  </r>
  <r>
    <x v="319"/>
    <s v="Paul"/>
    <d v="2024-02-03T00:00:00"/>
    <d v="2024-12-03T00:00:00"/>
    <x v="1"/>
    <n v="160"/>
    <x v="0"/>
    <n v="2"/>
    <n v="1"/>
    <b v="0"/>
    <n v="940"/>
    <n v="50"/>
    <s v="Australia"/>
    <s v="Cryptocurrency"/>
    <s v="German"/>
    <n v="71"/>
    <n v="3"/>
    <b v="0"/>
    <x v="0"/>
    <n v="1095"/>
    <x v="1"/>
    <x v="4"/>
    <x v="0"/>
    <x v="20"/>
    <n v="11.99"/>
    <n v="0.44374999999999998"/>
  </r>
  <r>
    <x v="320"/>
    <s v="Lisa"/>
    <d v="2023-08-08T00:00:00"/>
    <d v="2024-12-13T00:00:00"/>
    <x v="0"/>
    <n v="55"/>
    <x v="5"/>
    <n v="4"/>
    <n v="6"/>
    <b v="1"/>
    <n v="135"/>
    <n v="138"/>
    <s v="Germany"/>
    <s v="Credit Card"/>
    <s v="French"/>
    <n v="5"/>
    <n v="3.4"/>
    <b v="0"/>
    <x v="0"/>
    <n v="1512"/>
    <x v="4"/>
    <x v="3"/>
    <x v="1"/>
    <x v="2"/>
    <n v="7.99"/>
    <n v="9.0909090909090912E-2"/>
  </r>
  <r>
    <x v="321"/>
    <s v="Lisa"/>
    <d v="2024-01-13T00:00:00"/>
    <d v="2024-11-22T00:00:00"/>
    <x v="1"/>
    <n v="70"/>
    <x v="1"/>
    <n v="2"/>
    <n v="3"/>
    <b v="1"/>
    <n v="803"/>
    <n v="51"/>
    <s v="India"/>
    <s v="Cryptocurrency"/>
    <s v="Mandarin"/>
    <n v="24"/>
    <n v="3.8"/>
    <b v="0"/>
    <x v="0"/>
    <n v="1422"/>
    <x v="3"/>
    <x v="4"/>
    <x v="3"/>
    <x v="16"/>
    <n v="11.99"/>
    <n v="0.34285714285714286"/>
  </r>
  <r>
    <x v="322"/>
    <s v="Ashley"/>
    <d v="2024-09-27T00:00:00"/>
    <d v="2024-11-30T00:00:00"/>
    <x v="0"/>
    <n v="256"/>
    <x v="1"/>
    <n v="3"/>
    <n v="3"/>
    <b v="0"/>
    <n v="322"/>
    <n v="199"/>
    <s v="Canada"/>
    <s v="Credit Card"/>
    <s v="English"/>
    <n v="65"/>
    <n v="4.5"/>
    <b v="0"/>
    <x v="0"/>
    <n v="147"/>
    <x v="0"/>
    <x v="3"/>
    <x v="2"/>
    <x v="11"/>
    <n v="7.99"/>
    <n v="0.25390625"/>
  </r>
  <r>
    <x v="323"/>
    <s v="Darren"/>
    <d v="2024-06-24T00:00:00"/>
    <d v="2024-11-24T00:00:00"/>
    <x v="2"/>
    <n v="436"/>
    <x v="3"/>
    <n v="5"/>
    <n v="6"/>
    <b v="1"/>
    <n v="424"/>
    <n v="111"/>
    <s v="France"/>
    <s v="Credit Card"/>
    <s v="German"/>
    <n v="64"/>
    <n v="3.5"/>
    <b v="1"/>
    <x v="0"/>
    <n v="4317"/>
    <x v="2"/>
    <x v="3"/>
    <x v="0"/>
    <x v="14"/>
    <n v="15.99"/>
    <n v="0.14678899082568808"/>
  </r>
  <r>
    <x v="324"/>
    <s v="Bethany"/>
    <d v="2023-08-04T00:00:00"/>
    <d v="2024-11-27T00:00:00"/>
    <x v="0"/>
    <n v="394"/>
    <x v="0"/>
    <n v="2"/>
    <n v="6"/>
    <b v="1"/>
    <n v="60"/>
    <n v="159"/>
    <s v="UK"/>
    <s v="PayPal"/>
    <s v="German"/>
    <n v="51"/>
    <n v="3"/>
    <b v="1"/>
    <x v="0"/>
    <n v="3197"/>
    <x v="1"/>
    <x v="2"/>
    <x v="0"/>
    <x v="2"/>
    <n v="7.99"/>
    <n v="0.12944162436548223"/>
  </r>
  <r>
    <x v="325"/>
    <s v="Steven"/>
    <d v="2023-01-28T00:00:00"/>
    <d v="2024-11-29T00:00:00"/>
    <x v="2"/>
    <n v="131"/>
    <x v="2"/>
    <n v="3"/>
    <n v="3"/>
    <b v="0"/>
    <n v="865"/>
    <n v="8"/>
    <s v="India"/>
    <s v="Debit Card"/>
    <s v="Spanish"/>
    <n v="78"/>
    <n v="4.5999999999999996"/>
    <b v="0"/>
    <x v="0"/>
    <n v="1413"/>
    <x v="2"/>
    <x v="3"/>
    <x v="3"/>
    <x v="3"/>
    <n v="15.99"/>
    <n v="0.59541984732824427"/>
  </r>
  <r>
    <x v="326"/>
    <s v="James"/>
    <d v="2023-10-23T00:00:00"/>
    <d v="2024-12-07T00:00:00"/>
    <x v="1"/>
    <n v="98"/>
    <x v="1"/>
    <n v="5"/>
    <n v="2"/>
    <b v="1"/>
    <n v="526"/>
    <n v="144"/>
    <s v="USA"/>
    <s v="Debit Card"/>
    <s v="English"/>
    <n v="10"/>
    <n v="3.9"/>
    <b v="1"/>
    <x v="0"/>
    <n v="747"/>
    <x v="3"/>
    <x v="1"/>
    <x v="3"/>
    <x v="23"/>
    <n v="11.99"/>
    <n v="0.10204081632653061"/>
  </r>
  <r>
    <x v="327"/>
    <s v="Christine"/>
    <d v="2024-06-02T00:00:00"/>
    <d v="2024-12-04T00:00:00"/>
    <x v="1"/>
    <n v="276"/>
    <x v="5"/>
    <n v="5"/>
    <n v="4"/>
    <b v="0"/>
    <n v="389"/>
    <n v="177"/>
    <s v="France"/>
    <s v="PayPal"/>
    <s v="English"/>
    <n v="19"/>
    <n v="4.3"/>
    <b v="0"/>
    <x v="0"/>
    <n v="1099"/>
    <x v="4"/>
    <x v="4"/>
    <x v="1"/>
    <x v="14"/>
    <n v="11.99"/>
    <n v="6.8840579710144928E-2"/>
  </r>
  <r>
    <x v="328"/>
    <s v="Beth"/>
    <d v="2024-03-14T00:00:00"/>
    <d v="2024-11-19T00:00:00"/>
    <x v="1"/>
    <n v="251"/>
    <x v="0"/>
    <n v="3"/>
    <n v="3"/>
    <b v="0"/>
    <n v="922"/>
    <n v="106"/>
    <s v="Australia"/>
    <s v="Debit Card"/>
    <s v="Hindi"/>
    <n v="56"/>
    <n v="4.3"/>
    <b v="1"/>
    <x v="0"/>
    <n v="585"/>
    <x v="0"/>
    <x v="1"/>
    <x v="0"/>
    <x v="10"/>
    <n v="11.99"/>
    <n v="0.22310756972111553"/>
  </r>
  <r>
    <x v="329"/>
    <s v="Rebecca"/>
    <d v="2023-03-08T00:00:00"/>
    <d v="2024-11-29T00:00:00"/>
    <x v="0"/>
    <n v="233"/>
    <x v="2"/>
    <n v="4"/>
    <n v="2"/>
    <b v="1"/>
    <n v="485"/>
    <n v="37"/>
    <s v="Canada"/>
    <s v="PayPal"/>
    <s v="Mandarin"/>
    <n v="47"/>
    <n v="3.4"/>
    <b v="1"/>
    <x v="0"/>
    <n v="615"/>
    <x v="0"/>
    <x v="1"/>
    <x v="3"/>
    <x v="9"/>
    <n v="7.99"/>
    <n v="0.20171673819742489"/>
  </r>
  <r>
    <x v="330"/>
    <s v="Eric"/>
    <d v="2024-05-17T00:00:00"/>
    <d v="2024-11-27T00:00:00"/>
    <x v="1"/>
    <n v="136"/>
    <x v="6"/>
    <n v="2"/>
    <n v="5"/>
    <b v="1"/>
    <n v="112"/>
    <n v="181"/>
    <s v="India"/>
    <s v="Cryptocurrency"/>
    <s v="Hindi"/>
    <n v="15"/>
    <n v="3.6"/>
    <b v="0"/>
    <x v="0"/>
    <n v="2634"/>
    <x v="3"/>
    <x v="2"/>
    <x v="2"/>
    <x v="7"/>
    <n v="11.99"/>
    <n v="0.11029411764705882"/>
  </r>
  <r>
    <x v="331"/>
    <s v="Nicole"/>
    <d v="2023-01-24T00:00:00"/>
    <d v="2024-12-07T00:00:00"/>
    <x v="2"/>
    <n v="248"/>
    <x v="4"/>
    <n v="1"/>
    <n v="6"/>
    <b v="0"/>
    <n v="181"/>
    <n v="13"/>
    <s v="France"/>
    <s v="Credit Card"/>
    <s v="Spanish"/>
    <n v="43"/>
    <n v="4.9000000000000004"/>
    <b v="1"/>
    <x v="0"/>
    <n v="136"/>
    <x v="3"/>
    <x v="3"/>
    <x v="0"/>
    <x v="3"/>
    <n v="15.99"/>
    <n v="0.17338709677419356"/>
  </r>
  <r>
    <x v="332"/>
    <s v="Mary"/>
    <d v="2023-02-20T00:00:00"/>
    <d v="2024-12-01T00:00:00"/>
    <x v="0"/>
    <n v="180"/>
    <x v="3"/>
    <n v="3"/>
    <n v="4"/>
    <b v="0"/>
    <n v="936"/>
    <n v="166"/>
    <s v="UK"/>
    <s v="Debit Card"/>
    <s v="English"/>
    <n v="71"/>
    <n v="4.9000000000000004"/>
    <b v="1"/>
    <x v="0"/>
    <n v="4566"/>
    <x v="0"/>
    <x v="3"/>
    <x v="2"/>
    <x v="12"/>
    <n v="7.99"/>
    <n v="0.39444444444444443"/>
  </r>
  <r>
    <x v="333"/>
    <s v="Allen"/>
    <d v="2024-05-09T00:00:00"/>
    <d v="2024-12-15T00:00:00"/>
    <x v="1"/>
    <n v="254"/>
    <x v="0"/>
    <n v="4"/>
    <n v="1"/>
    <b v="1"/>
    <n v="406"/>
    <n v="47"/>
    <s v="Australia"/>
    <s v="Debit Card"/>
    <s v="Mandarin"/>
    <n v="5"/>
    <n v="3.6"/>
    <b v="0"/>
    <x v="0"/>
    <n v="3281"/>
    <x v="1"/>
    <x v="3"/>
    <x v="0"/>
    <x v="7"/>
    <n v="11.99"/>
    <n v="1.968503937007874E-2"/>
  </r>
  <r>
    <x v="334"/>
    <s v="Stephanie"/>
    <d v="2023-05-31T00:00:00"/>
    <d v="2024-11-20T00:00:00"/>
    <x v="0"/>
    <n v="108"/>
    <x v="1"/>
    <n v="2"/>
    <n v="1"/>
    <b v="0"/>
    <n v="717"/>
    <n v="84"/>
    <s v="Germany"/>
    <s v="PayPal"/>
    <s v="Hindi"/>
    <n v="82"/>
    <n v="3.9"/>
    <b v="0"/>
    <x v="0"/>
    <n v="1559"/>
    <x v="2"/>
    <x v="0"/>
    <x v="0"/>
    <x v="0"/>
    <n v="7.99"/>
    <n v="0.7592592592592593"/>
  </r>
  <r>
    <x v="335"/>
    <s v="Sarah"/>
    <d v="2024-08-10T00:00:00"/>
    <d v="2024-12-13T00:00:00"/>
    <x v="0"/>
    <n v="183"/>
    <x v="3"/>
    <n v="4"/>
    <n v="5"/>
    <b v="0"/>
    <n v="833"/>
    <n v="154"/>
    <s v="France"/>
    <s v="PayPal"/>
    <s v="German"/>
    <n v="46"/>
    <n v="3.9"/>
    <b v="0"/>
    <x v="0"/>
    <n v="3113"/>
    <x v="4"/>
    <x v="0"/>
    <x v="1"/>
    <x v="6"/>
    <n v="7.99"/>
    <n v="0.25136612021857924"/>
  </r>
  <r>
    <x v="336"/>
    <s v="Aaron"/>
    <d v="2024-09-25T00:00:00"/>
    <d v="2024-12-09T00:00:00"/>
    <x v="0"/>
    <n v="53"/>
    <x v="2"/>
    <n v="2"/>
    <n v="4"/>
    <b v="1"/>
    <n v="304"/>
    <n v="49"/>
    <s v="France"/>
    <s v="Cryptocurrency"/>
    <s v="English"/>
    <n v="57"/>
    <n v="4.3"/>
    <b v="0"/>
    <x v="0"/>
    <n v="3836"/>
    <x v="1"/>
    <x v="1"/>
    <x v="1"/>
    <x v="11"/>
    <n v="7.99"/>
    <n v="1.0754716981132075"/>
  </r>
  <r>
    <x v="337"/>
    <s v="Veronica"/>
    <d v="2023-06-06T00:00:00"/>
    <d v="2024-12-10T00:00:00"/>
    <x v="0"/>
    <n v="120"/>
    <x v="4"/>
    <n v="3"/>
    <n v="3"/>
    <b v="1"/>
    <n v="802"/>
    <n v="31"/>
    <s v="UK"/>
    <s v="Debit Card"/>
    <s v="Hindi"/>
    <n v="16"/>
    <n v="4"/>
    <b v="1"/>
    <x v="0"/>
    <n v="1522"/>
    <x v="3"/>
    <x v="1"/>
    <x v="1"/>
    <x v="4"/>
    <n v="7.99"/>
    <n v="0.13333333333333333"/>
  </r>
  <r>
    <x v="338"/>
    <s v="Michael"/>
    <d v="2023-08-11T00:00:00"/>
    <d v="2024-12-01T00:00:00"/>
    <x v="0"/>
    <n v="118"/>
    <x v="2"/>
    <n v="5"/>
    <n v="4"/>
    <b v="0"/>
    <n v="522"/>
    <n v="160"/>
    <s v="UK"/>
    <s v="Cryptocurrency"/>
    <s v="Mandarin"/>
    <n v="94"/>
    <n v="4.0999999999999996"/>
    <b v="1"/>
    <x v="0"/>
    <n v="1756"/>
    <x v="1"/>
    <x v="2"/>
    <x v="0"/>
    <x v="2"/>
    <n v="7.99"/>
    <n v="0.79661016949152541"/>
  </r>
  <r>
    <x v="339"/>
    <s v="Craig"/>
    <d v="2024-01-05T00:00:00"/>
    <d v="2024-12-13T00:00:00"/>
    <x v="0"/>
    <n v="113"/>
    <x v="1"/>
    <n v="1"/>
    <n v="1"/>
    <b v="0"/>
    <n v="177"/>
    <n v="3"/>
    <s v="Australia"/>
    <s v="Cryptocurrency"/>
    <s v="English"/>
    <n v="69"/>
    <n v="4.8"/>
    <b v="0"/>
    <x v="0"/>
    <n v="1542"/>
    <x v="1"/>
    <x v="4"/>
    <x v="0"/>
    <x v="16"/>
    <n v="7.99"/>
    <n v="0.61061946902654862"/>
  </r>
  <r>
    <x v="340"/>
    <s v="Jessica"/>
    <d v="2023-12-22T00:00:00"/>
    <d v="2024-12-09T00:00:00"/>
    <x v="0"/>
    <n v="138"/>
    <x v="1"/>
    <n v="3"/>
    <n v="2"/>
    <b v="1"/>
    <n v="811"/>
    <n v="37"/>
    <s v="Australia"/>
    <s v="Debit Card"/>
    <s v="Mandarin"/>
    <n v="36"/>
    <n v="3.6"/>
    <b v="0"/>
    <x v="0"/>
    <n v="77"/>
    <x v="0"/>
    <x v="0"/>
    <x v="1"/>
    <x v="8"/>
    <n v="7.99"/>
    <n v="0.2608695652173913"/>
  </r>
  <r>
    <x v="341"/>
    <s v="Denise"/>
    <d v="2023-06-18T00:00:00"/>
    <d v="2024-12-12T00:00:00"/>
    <x v="0"/>
    <n v="178"/>
    <x v="4"/>
    <n v="1"/>
    <n v="4"/>
    <b v="0"/>
    <n v="239"/>
    <n v="126"/>
    <s v="Canada"/>
    <s v="Cryptocurrency"/>
    <s v="English"/>
    <n v="86"/>
    <n v="3.9"/>
    <b v="0"/>
    <x v="0"/>
    <n v="4356"/>
    <x v="3"/>
    <x v="3"/>
    <x v="1"/>
    <x v="4"/>
    <n v="7.99"/>
    <n v="0.48314606741573035"/>
  </r>
  <r>
    <x v="342"/>
    <s v="Jennifer"/>
    <d v="2023-12-28T00:00:00"/>
    <d v="2024-11-25T00:00:00"/>
    <x v="0"/>
    <n v="105"/>
    <x v="5"/>
    <n v="4"/>
    <n v="3"/>
    <b v="1"/>
    <n v="49"/>
    <n v="71"/>
    <s v="Australia"/>
    <s v="Credit Card"/>
    <s v="French"/>
    <n v="8"/>
    <n v="3.6"/>
    <b v="0"/>
    <x v="0"/>
    <n v="1989"/>
    <x v="1"/>
    <x v="3"/>
    <x v="3"/>
    <x v="8"/>
    <n v="7.99"/>
    <n v="7.6190476190476197E-2"/>
  </r>
  <r>
    <x v="343"/>
    <s v="Larry"/>
    <d v="2023-05-23T00:00:00"/>
    <d v="2024-12-18T00:00:00"/>
    <x v="0"/>
    <n v="283"/>
    <x v="0"/>
    <n v="1"/>
    <n v="5"/>
    <b v="1"/>
    <n v="407"/>
    <n v="15"/>
    <s v="France"/>
    <s v="Debit Card"/>
    <s v="French"/>
    <n v="26"/>
    <n v="3.1"/>
    <b v="1"/>
    <x v="0"/>
    <n v="906"/>
    <x v="2"/>
    <x v="4"/>
    <x v="3"/>
    <x v="0"/>
    <n v="7.99"/>
    <n v="9.187279151943463E-2"/>
  </r>
  <r>
    <x v="344"/>
    <s v="Makayla"/>
    <d v="2023-03-18T00:00:00"/>
    <d v="2024-12-07T00:00:00"/>
    <x v="2"/>
    <n v="154"/>
    <x v="2"/>
    <n v="4"/>
    <n v="5"/>
    <b v="1"/>
    <n v="804"/>
    <n v="106"/>
    <s v="UK"/>
    <s v="PayPal"/>
    <s v="English"/>
    <n v="60"/>
    <n v="4.8"/>
    <b v="0"/>
    <x v="0"/>
    <n v="4108"/>
    <x v="3"/>
    <x v="4"/>
    <x v="0"/>
    <x v="9"/>
    <n v="15.99"/>
    <n v="0.38961038961038963"/>
  </r>
  <r>
    <x v="345"/>
    <s v="Juan"/>
    <d v="2024-11-05T00:00:00"/>
    <d v="2024-12-14T00:00:00"/>
    <x v="2"/>
    <n v="240"/>
    <x v="4"/>
    <n v="2"/>
    <n v="6"/>
    <b v="1"/>
    <n v="564"/>
    <n v="121"/>
    <s v="USA"/>
    <s v="Cryptocurrency"/>
    <s v="Hindi"/>
    <n v="40"/>
    <n v="3.5"/>
    <b v="1"/>
    <x v="0"/>
    <n v="333"/>
    <x v="2"/>
    <x v="1"/>
    <x v="1"/>
    <x v="24"/>
    <n v="15.99"/>
    <n v="0.16666666666666666"/>
  </r>
  <r>
    <x v="346"/>
    <s v="Gregory"/>
    <d v="2023-05-26T00:00:00"/>
    <d v="2024-12-09T00:00:00"/>
    <x v="1"/>
    <n v="29"/>
    <x v="2"/>
    <n v="1"/>
    <n v="5"/>
    <b v="1"/>
    <n v="625"/>
    <n v="165"/>
    <s v="France"/>
    <s v="Credit Card"/>
    <s v="Spanish"/>
    <n v="41"/>
    <n v="4.3"/>
    <b v="0"/>
    <x v="0"/>
    <n v="3847"/>
    <x v="3"/>
    <x v="2"/>
    <x v="3"/>
    <x v="0"/>
    <n v="11.99"/>
    <n v="1.4137931034482758"/>
  </r>
  <r>
    <x v="347"/>
    <s v="Ashley"/>
    <d v="2024-10-14T00:00:00"/>
    <d v="2024-12-11T00:00:00"/>
    <x v="2"/>
    <n v="202"/>
    <x v="5"/>
    <n v="1"/>
    <n v="2"/>
    <b v="1"/>
    <n v="260"/>
    <n v="53"/>
    <s v="Australia"/>
    <s v="Cryptocurrency"/>
    <s v="English"/>
    <n v="13"/>
    <n v="3.9"/>
    <b v="1"/>
    <x v="0"/>
    <n v="1423"/>
    <x v="3"/>
    <x v="4"/>
    <x v="1"/>
    <x v="19"/>
    <n v="15.99"/>
    <n v="6.4356435643564358E-2"/>
  </r>
  <r>
    <x v="348"/>
    <s v="Angelica"/>
    <d v="2023-01-05T00:00:00"/>
    <d v="2024-12-17T00:00:00"/>
    <x v="2"/>
    <n v="348"/>
    <x v="3"/>
    <n v="2"/>
    <n v="6"/>
    <b v="1"/>
    <n v="378"/>
    <n v="56"/>
    <s v="Australia"/>
    <s v="Debit Card"/>
    <s v="Spanish"/>
    <n v="9"/>
    <n v="4.5"/>
    <b v="1"/>
    <x v="0"/>
    <n v="595"/>
    <x v="2"/>
    <x v="2"/>
    <x v="3"/>
    <x v="3"/>
    <n v="15.99"/>
    <n v="2.5862068965517241E-2"/>
  </r>
  <r>
    <x v="349"/>
    <s v="Dawn"/>
    <d v="2024-08-19T00:00:00"/>
    <d v="2024-11-26T00:00:00"/>
    <x v="2"/>
    <n v="380"/>
    <x v="6"/>
    <n v="5"/>
    <n v="5"/>
    <b v="0"/>
    <n v="334"/>
    <n v="175"/>
    <s v="France"/>
    <s v="Credit Card"/>
    <s v="German"/>
    <n v="69"/>
    <n v="3.1"/>
    <b v="0"/>
    <x v="0"/>
    <n v="4445"/>
    <x v="4"/>
    <x v="4"/>
    <x v="0"/>
    <x v="6"/>
    <n v="15.99"/>
    <n v="0.18157894736842106"/>
  </r>
  <r>
    <x v="350"/>
    <s v="Timothy"/>
    <d v="2024-08-19T00:00:00"/>
    <d v="2024-11-22T00:00:00"/>
    <x v="2"/>
    <n v="254"/>
    <x v="6"/>
    <n v="3"/>
    <n v="2"/>
    <b v="0"/>
    <n v="544"/>
    <n v="89"/>
    <s v="France"/>
    <s v="Debit Card"/>
    <s v="English"/>
    <n v="97"/>
    <n v="3.1"/>
    <b v="0"/>
    <x v="0"/>
    <n v="144"/>
    <x v="0"/>
    <x v="1"/>
    <x v="0"/>
    <x v="6"/>
    <n v="15.99"/>
    <n v="0.38188976377952755"/>
  </r>
  <r>
    <x v="351"/>
    <s v="Kevin"/>
    <d v="2023-03-20T00:00:00"/>
    <d v="2024-12-17T00:00:00"/>
    <x v="2"/>
    <n v="477"/>
    <x v="0"/>
    <n v="2"/>
    <n v="3"/>
    <b v="1"/>
    <n v="899"/>
    <n v="97"/>
    <s v="USA"/>
    <s v="Credit Card"/>
    <s v="English"/>
    <n v="42"/>
    <n v="4.7"/>
    <b v="1"/>
    <x v="0"/>
    <n v="3428"/>
    <x v="3"/>
    <x v="3"/>
    <x v="2"/>
    <x v="9"/>
    <n v="15.99"/>
    <n v="8.8050314465408799E-2"/>
  </r>
  <r>
    <x v="352"/>
    <s v="Paul"/>
    <d v="2023-01-25T00:00:00"/>
    <d v="2024-11-22T00:00:00"/>
    <x v="2"/>
    <n v="385"/>
    <x v="5"/>
    <n v="3"/>
    <n v="1"/>
    <b v="0"/>
    <n v="807"/>
    <n v="188"/>
    <s v="USA"/>
    <s v="Credit Card"/>
    <s v="French"/>
    <n v="3"/>
    <n v="3.4"/>
    <b v="0"/>
    <x v="0"/>
    <n v="4919"/>
    <x v="4"/>
    <x v="0"/>
    <x v="3"/>
    <x v="3"/>
    <n v="15.99"/>
    <n v="7.7922077922077922E-3"/>
  </r>
  <r>
    <x v="353"/>
    <s v="Christina"/>
    <d v="2024-08-19T00:00:00"/>
    <d v="2024-12-17T00:00:00"/>
    <x v="0"/>
    <n v="336"/>
    <x v="2"/>
    <n v="1"/>
    <n v="2"/>
    <b v="0"/>
    <n v="235"/>
    <n v="25"/>
    <s v="Australia"/>
    <s v="Credit Card"/>
    <s v="French"/>
    <n v="31"/>
    <n v="3.9"/>
    <b v="0"/>
    <x v="0"/>
    <n v="4905"/>
    <x v="3"/>
    <x v="0"/>
    <x v="0"/>
    <x v="6"/>
    <n v="7.99"/>
    <n v="9.2261904761904767E-2"/>
  </r>
  <r>
    <x v="354"/>
    <s v="Karen"/>
    <d v="2023-03-18T00:00:00"/>
    <d v="2024-11-25T00:00:00"/>
    <x v="2"/>
    <n v="171"/>
    <x v="0"/>
    <n v="2"/>
    <n v="3"/>
    <b v="0"/>
    <n v="763"/>
    <n v="16"/>
    <s v="UK"/>
    <s v="PayPal"/>
    <s v="Spanish"/>
    <n v="17"/>
    <n v="3.4"/>
    <b v="1"/>
    <x v="0"/>
    <n v="428"/>
    <x v="4"/>
    <x v="1"/>
    <x v="1"/>
    <x v="9"/>
    <n v="15.99"/>
    <n v="9.9415204678362568E-2"/>
  </r>
  <r>
    <x v="355"/>
    <s v="Anna"/>
    <d v="2023-09-29T00:00:00"/>
    <d v="2024-11-27T00:00:00"/>
    <x v="2"/>
    <n v="33"/>
    <x v="3"/>
    <n v="1"/>
    <n v="4"/>
    <b v="1"/>
    <n v="475"/>
    <n v="151"/>
    <s v="Canada"/>
    <s v="Credit Card"/>
    <s v="French"/>
    <n v="16"/>
    <n v="4.7"/>
    <b v="1"/>
    <x v="0"/>
    <n v="1634"/>
    <x v="2"/>
    <x v="3"/>
    <x v="0"/>
    <x v="5"/>
    <n v="15.99"/>
    <n v="0.48484848484848486"/>
  </r>
  <r>
    <x v="356"/>
    <s v="Mary"/>
    <d v="2024-04-13T00:00:00"/>
    <d v="2024-12-10T00:00:00"/>
    <x v="0"/>
    <n v="193"/>
    <x v="6"/>
    <n v="3"/>
    <n v="6"/>
    <b v="1"/>
    <n v="453"/>
    <n v="113"/>
    <s v="UK"/>
    <s v="Cryptocurrency"/>
    <s v="French"/>
    <n v="74"/>
    <n v="3.5"/>
    <b v="1"/>
    <x v="0"/>
    <n v="4085"/>
    <x v="3"/>
    <x v="1"/>
    <x v="1"/>
    <x v="21"/>
    <n v="7.99"/>
    <n v="0.38341968911917096"/>
  </r>
  <r>
    <x v="357"/>
    <s v="Jessica"/>
    <d v="2023-05-31T00:00:00"/>
    <d v="2024-12-01T00:00:00"/>
    <x v="1"/>
    <n v="153"/>
    <x v="4"/>
    <n v="2"/>
    <n v="2"/>
    <b v="1"/>
    <n v="40"/>
    <n v="106"/>
    <s v="India"/>
    <s v="Debit Card"/>
    <s v="French"/>
    <n v="44"/>
    <n v="4.4000000000000004"/>
    <b v="1"/>
    <x v="0"/>
    <n v="2790"/>
    <x v="4"/>
    <x v="1"/>
    <x v="3"/>
    <x v="0"/>
    <n v="11.99"/>
    <n v="0.28758169934640521"/>
  </r>
  <r>
    <x v="358"/>
    <s v="Taylor"/>
    <d v="2023-02-20T00:00:00"/>
    <d v="2024-12-12T00:00:00"/>
    <x v="2"/>
    <n v="140"/>
    <x v="4"/>
    <n v="5"/>
    <n v="5"/>
    <b v="1"/>
    <n v="112"/>
    <n v="30"/>
    <s v="France"/>
    <s v="Credit Card"/>
    <s v="Hindi"/>
    <n v="60"/>
    <n v="3.1"/>
    <b v="1"/>
    <x v="0"/>
    <n v="2440"/>
    <x v="1"/>
    <x v="0"/>
    <x v="1"/>
    <x v="12"/>
    <n v="15.99"/>
    <n v="0.42857142857142855"/>
  </r>
  <r>
    <x v="359"/>
    <s v="Douglas"/>
    <d v="2023-01-23T00:00:00"/>
    <d v="2024-12-10T00:00:00"/>
    <x v="2"/>
    <n v="196"/>
    <x v="5"/>
    <n v="2"/>
    <n v="2"/>
    <b v="1"/>
    <n v="102"/>
    <n v="66"/>
    <s v="Australia"/>
    <s v="Cryptocurrency"/>
    <s v="Spanish"/>
    <n v="11"/>
    <n v="3.7"/>
    <b v="0"/>
    <x v="0"/>
    <n v="2741"/>
    <x v="4"/>
    <x v="3"/>
    <x v="3"/>
    <x v="3"/>
    <n v="15.99"/>
    <n v="5.6122448979591837E-2"/>
  </r>
  <r>
    <x v="360"/>
    <s v="Sarah"/>
    <d v="2024-06-21T00:00:00"/>
    <d v="2024-11-22T00:00:00"/>
    <x v="2"/>
    <n v="298"/>
    <x v="4"/>
    <n v="5"/>
    <n v="1"/>
    <b v="1"/>
    <n v="943"/>
    <n v="187"/>
    <s v="UK"/>
    <s v="Cryptocurrency"/>
    <s v="Spanish"/>
    <n v="60"/>
    <n v="3.7"/>
    <b v="0"/>
    <x v="0"/>
    <n v="4338"/>
    <x v="1"/>
    <x v="3"/>
    <x v="0"/>
    <x v="14"/>
    <n v="15.99"/>
    <n v="0.20134228187919462"/>
  </r>
  <r>
    <x v="361"/>
    <s v="Felicia"/>
    <d v="2023-07-09T00:00:00"/>
    <d v="2024-11-22T00:00:00"/>
    <x v="1"/>
    <n v="477"/>
    <x v="3"/>
    <n v="5"/>
    <n v="4"/>
    <b v="0"/>
    <n v="426"/>
    <n v="137"/>
    <s v="France"/>
    <s v="Credit Card"/>
    <s v="Hindi"/>
    <n v="31"/>
    <n v="5"/>
    <b v="0"/>
    <x v="0"/>
    <n v="2039"/>
    <x v="2"/>
    <x v="3"/>
    <x v="2"/>
    <x v="13"/>
    <n v="11.99"/>
    <n v="6.4989517819706494E-2"/>
  </r>
  <r>
    <x v="362"/>
    <s v="Aaron"/>
    <d v="2022-12-27T00:00:00"/>
    <d v="2024-11-24T00:00:00"/>
    <x v="2"/>
    <n v="308"/>
    <x v="6"/>
    <n v="1"/>
    <n v="2"/>
    <b v="1"/>
    <n v="202"/>
    <n v="12"/>
    <s v="India"/>
    <s v="Cryptocurrency"/>
    <s v="Spanish"/>
    <n v="21"/>
    <n v="4.5"/>
    <b v="0"/>
    <x v="0"/>
    <n v="2097"/>
    <x v="1"/>
    <x v="1"/>
    <x v="2"/>
    <x v="22"/>
    <n v="15.99"/>
    <n v="6.8181818181818177E-2"/>
  </r>
  <r>
    <x v="363"/>
    <s v="Joseph"/>
    <d v="2023-04-12T00:00:00"/>
    <d v="2024-12-06T00:00:00"/>
    <x v="1"/>
    <n v="193"/>
    <x v="3"/>
    <n v="4"/>
    <n v="4"/>
    <b v="0"/>
    <n v="364"/>
    <n v="181"/>
    <s v="France"/>
    <s v="Credit Card"/>
    <s v="English"/>
    <n v="51"/>
    <n v="4.7"/>
    <b v="0"/>
    <x v="0"/>
    <n v="2384"/>
    <x v="1"/>
    <x v="4"/>
    <x v="3"/>
    <x v="1"/>
    <n v="11.99"/>
    <n v="0.26424870466321243"/>
  </r>
  <r>
    <x v="364"/>
    <s v="Vickie"/>
    <d v="2024-09-02T00:00:00"/>
    <d v="2024-11-28T00:00:00"/>
    <x v="2"/>
    <n v="420"/>
    <x v="3"/>
    <n v="3"/>
    <n v="3"/>
    <b v="1"/>
    <n v="562"/>
    <n v="67"/>
    <s v="USA"/>
    <s v="Debit Card"/>
    <s v="English"/>
    <n v="2"/>
    <n v="3.2"/>
    <b v="1"/>
    <x v="0"/>
    <n v="4159"/>
    <x v="2"/>
    <x v="3"/>
    <x v="1"/>
    <x v="11"/>
    <n v="15.99"/>
    <n v="4.7619047619047623E-3"/>
  </r>
  <r>
    <x v="365"/>
    <s v="Stacey"/>
    <d v="2024-07-21T00:00:00"/>
    <d v="2024-11-26T00:00:00"/>
    <x v="0"/>
    <n v="128"/>
    <x v="0"/>
    <n v="5"/>
    <n v="6"/>
    <b v="1"/>
    <n v="481"/>
    <n v="128"/>
    <s v="India"/>
    <s v="Credit Card"/>
    <s v="German"/>
    <n v="89"/>
    <n v="3.3"/>
    <b v="1"/>
    <x v="0"/>
    <n v="2002"/>
    <x v="4"/>
    <x v="2"/>
    <x v="2"/>
    <x v="17"/>
    <n v="7.99"/>
    <n v="0.6953125"/>
  </r>
  <r>
    <x v="366"/>
    <s v="Timothy"/>
    <d v="2023-07-21T00:00:00"/>
    <d v="2024-11-30T00:00:00"/>
    <x v="1"/>
    <n v="133"/>
    <x v="0"/>
    <n v="4"/>
    <n v="6"/>
    <b v="0"/>
    <n v="469"/>
    <n v="182"/>
    <s v="Australia"/>
    <s v="PayPal"/>
    <s v="English"/>
    <n v="85"/>
    <n v="4.4000000000000004"/>
    <b v="0"/>
    <x v="0"/>
    <n v="782"/>
    <x v="4"/>
    <x v="0"/>
    <x v="3"/>
    <x v="13"/>
    <n v="11.99"/>
    <n v="0.63909774436090228"/>
  </r>
  <r>
    <x v="367"/>
    <s v="Alison"/>
    <d v="2024-09-11T00:00:00"/>
    <d v="2024-11-29T00:00:00"/>
    <x v="2"/>
    <n v="413"/>
    <x v="2"/>
    <n v="5"/>
    <n v="2"/>
    <b v="0"/>
    <n v="708"/>
    <n v="4"/>
    <s v="UK"/>
    <s v="Credit Card"/>
    <s v="French"/>
    <n v="62"/>
    <n v="4.3"/>
    <b v="1"/>
    <x v="0"/>
    <n v="4056"/>
    <x v="0"/>
    <x v="4"/>
    <x v="1"/>
    <x v="11"/>
    <n v="15.99"/>
    <n v="0.15012106537530268"/>
  </r>
  <r>
    <x v="368"/>
    <s v="Harold"/>
    <d v="2024-09-16T00:00:00"/>
    <d v="2024-11-24T00:00:00"/>
    <x v="1"/>
    <n v="28"/>
    <x v="3"/>
    <n v="4"/>
    <n v="1"/>
    <b v="1"/>
    <n v="990"/>
    <n v="88"/>
    <s v="UK"/>
    <s v="Credit Card"/>
    <s v="French"/>
    <n v="97"/>
    <n v="5"/>
    <b v="0"/>
    <x v="0"/>
    <n v="1341"/>
    <x v="4"/>
    <x v="0"/>
    <x v="0"/>
    <x v="11"/>
    <n v="11.99"/>
    <n v="3.4642857142857144"/>
  </r>
  <r>
    <x v="369"/>
    <s v="Andrew"/>
    <d v="2024-01-16T00:00:00"/>
    <d v="2024-12-14T00:00:00"/>
    <x v="2"/>
    <n v="453"/>
    <x v="1"/>
    <n v="5"/>
    <n v="3"/>
    <b v="1"/>
    <n v="236"/>
    <n v="121"/>
    <s v="USA"/>
    <s v="Cryptocurrency"/>
    <s v="Mandarin"/>
    <n v="1"/>
    <n v="3.7"/>
    <b v="0"/>
    <x v="0"/>
    <n v="3028"/>
    <x v="1"/>
    <x v="4"/>
    <x v="2"/>
    <x v="16"/>
    <n v="15.99"/>
    <n v="2.2075055187637969E-3"/>
  </r>
  <r>
    <x v="370"/>
    <s v="Stephanie"/>
    <d v="2023-10-03T00:00:00"/>
    <d v="2024-12-03T00:00:00"/>
    <x v="1"/>
    <n v="186"/>
    <x v="1"/>
    <n v="2"/>
    <n v="5"/>
    <b v="1"/>
    <n v="784"/>
    <n v="29"/>
    <s v="USA"/>
    <s v="Debit Card"/>
    <s v="German"/>
    <n v="76"/>
    <n v="4.3"/>
    <b v="1"/>
    <x v="0"/>
    <n v="4799"/>
    <x v="1"/>
    <x v="2"/>
    <x v="2"/>
    <x v="23"/>
    <n v="11.99"/>
    <n v="0.40860215053763443"/>
  </r>
  <r>
    <x v="371"/>
    <s v="Scott"/>
    <d v="2024-09-05T00:00:00"/>
    <d v="2024-11-21T00:00:00"/>
    <x v="2"/>
    <n v="287"/>
    <x v="6"/>
    <n v="3"/>
    <n v="6"/>
    <b v="0"/>
    <n v="714"/>
    <n v="3"/>
    <s v="India"/>
    <s v="Debit Card"/>
    <s v="Mandarin"/>
    <n v="45"/>
    <n v="4.3"/>
    <b v="1"/>
    <x v="0"/>
    <n v="4556"/>
    <x v="4"/>
    <x v="3"/>
    <x v="2"/>
    <x v="11"/>
    <n v="15.99"/>
    <n v="0.156794425087108"/>
  </r>
  <r>
    <x v="372"/>
    <s v="Ashley"/>
    <d v="2024-07-20T00:00:00"/>
    <d v="2024-12-08T00:00:00"/>
    <x v="0"/>
    <n v="45"/>
    <x v="4"/>
    <n v="4"/>
    <n v="3"/>
    <b v="0"/>
    <n v="420"/>
    <n v="87"/>
    <s v="UK"/>
    <s v="Cryptocurrency"/>
    <s v="Mandarin"/>
    <n v="41"/>
    <n v="3.3"/>
    <b v="1"/>
    <x v="0"/>
    <n v="2965"/>
    <x v="3"/>
    <x v="4"/>
    <x v="1"/>
    <x v="17"/>
    <n v="7.99"/>
    <n v="0.91111111111111109"/>
  </r>
  <r>
    <x v="373"/>
    <s v="Rick"/>
    <d v="2023-07-11T00:00:00"/>
    <d v="2024-11-22T00:00:00"/>
    <x v="1"/>
    <n v="463"/>
    <x v="5"/>
    <n v="5"/>
    <n v="4"/>
    <b v="0"/>
    <n v="961"/>
    <n v="9"/>
    <s v="UK"/>
    <s v="Cryptocurrency"/>
    <s v="Spanish"/>
    <n v="62"/>
    <n v="3.4"/>
    <b v="1"/>
    <x v="0"/>
    <n v="3556"/>
    <x v="3"/>
    <x v="2"/>
    <x v="1"/>
    <x v="13"/>
    <n v="11.99"/>
    <n v="0.13390928725701945"/>
  </r>
  <r>
    <x v="374"/>
    <s v="Stephanie"/>
    <d v="2023-01-26T00:00:00"/>
    <d v="2024-11-19T00:00:00"/>
    <x v="2"/>
    <n v="241"/>
    <x v="2"/>
    <n v="1"/>
    <n v="5"/>
    <b v="1"/>
    <n v="775"/>
    <n v="194"/>
    <s v="France"/>
    <s v="Debit Card"/>
    <s v="Hindi"/>
    <n v="94"/>
    <n v="3.1"/>
    <b v="0"/>
    <x v="0"/>
    <n v="2901"/>
    <x v="3"/>
    <x v="4"/>
    <x v="2"/>
    <x v="3"/>
    <n v="15.99"/>
    <n v="0.39004149377593361"/>
  </r>
  <r>
    <x v="375"/>
    <s v="Douglas"/>
    <d v="2024-05-19T00:00:00"/>
    <d v="2024-12-07T00:00:00"/>
    <x v="0"/>
    <n v="11"/>
    <x v="3"/>
    <n v="4"/>
    <n v="1"/>
    <b v="1"/>
    <n v="773"/>
    <n v="139"/>
    <s v="Germany"/>
    <s v="Debit Card"/>
    <s v="German"/>
    <n v="45"/>
    <n v="4.0999999999999996"/>
    <b v="0"/>
    <x v="0"/>
    <n v="3520"/>
    <x v="4"/>
    <x v="4"/>
    <x v="1"/>
    <x v="7"/>
    <n v="7.99"/>
    <n v="4.0909090909090908"/>
  </r>
  <r>
    <x v="376"/>
    <s v="Troy"/>
    <d v="2022-12-31T00:00:00"/>
    <d v="2024-12-05T00:00:00"/>
    <x v="2"/>
    <n v="123"/>
    <x v="4"/>
    <n v="1"/>
    <n v="1"/>
    <b v="1"/>
    <n v="841"/>
    <n v="45"/>
    <s v="UK"/>
    <s v="PayPal"/>
    <s v="Hindi"/>
    <n v="76"/>
    <n v="4.3"/>
    <b v="1"/>
    <x v="0"/>
    <n v="3983"/>
    <x v="0"/>
    <x v="0"/>
    <x v="0"/>
    <x v="22"/>
    <n v="15.99"/>
    <n v="0.61788617886178865"/>
  </r>
  <r>
    <x v="377"/>
    <s v="Cindy"/>
    <d v="2023-05-21T00:00:00"/>
    <d v="2024-12-01T00:00:00"/>
    <x v="0"/>
    <n v="411"/>
    <x v="3"/>
    <n v="3"/>
    <n v="2"/>
    <b v="1"/>
    <n v="412"/>
    <n v="20"/>
    <s v="Australia"/>
    <s v="PayPal"/>
    <s v="Spanish"/>
    <n v="94"/>
    <n v="4.7"/>
    <b v="1"/>
    <x v="0"/>
    <n v="4632"/>
    <x v="0"/>
    <x v="1"/>
    <x v="1"/>
    <x v="0"/>
    <n v="7.99"/>
    <n v="0.22871046228710462"/>
  </r>
  <r>
    <x v="378"/>
    <s v="Christopher"/>
    <d v="2024-04-21T00:00:00"/>
    <d v="2024-11-23T00:00:00"/>
    <x v="0"/>
    <n v="469"/>
    <x v="5"/>
    <n v="2"/>
    <n v="1"/>
    <b v="0"/>
    <n v="160"/>
    <n v="79"/>
    <s v="Germany"/>
    <s v="Debit Card"/>
    <s v="French"/>
    <n v="57"/>
    <n v="4.5"/>
    <b v="1"/>
    <x v="0"/>
    <n v="314"/>
    <x v="0"/>
    <x v="1"/>
    <x v="0"/>
    <x v="21"/>
    <n v="7.99"/>
    <n v="0.12153518123667377"/>
  </r>
  <r>
    <x v="379"/>
    <s v="Nathan"/>
    <d v="2023-07-09T00:00:00"/>
    <d v="2024-12-07T00:00:00"/>
    <x v="1"/>
    <n v="120"/>
    <x v="4"/>
    <n v="3"/>
    <n v="6"/>
    <b v="0"/>
    <n v="346"/>
    <n v="125"/>
    <s v="USA"/>
    <s v="Cryptocurrency"/>
    <s v="German"/>
    <n v="25"/>
    <n v="4.0999999999999996"/>
    <b v="0"/>
    <x v="0"/>
    <n v="4012"/>
    <x v="1"/>
    <x v="1"/>
    <x v="2"/>
    <x v="13"/>
    <n v="11.99"/>
    <n v="0.20833333333333334"/>
  </r>
  <r>
    <x v="380"/>
    <s v="Linda"/>
    <d v="2024-08-29T00:00:00"/>
    <d v="2024-11-29T00:00:00"/>
    <x v="2"/>
    <n v="348"/>
    <x v="1"/>
    <n v="1"/>
    <n v="5"/>
    <b v="1"/>
    <n v="266"/>
    <n v="94"/>
    <s v="Australia"/>
    <s v="Debit Card"/>
    <s v="English"/>
    <n v="82"/>
    <n v="4.3"/>
    <b v="1"/>
    <x v="0"/>
    <n v="2356"/>
    <x v="3"/>
    <x v="3"/>
    <x v="2"/>
    <x v="6"/>
    <n v="15.99"/>
    <n v="0.23563218390804597"/>
  </r>
  <r>
    <x v="381"/>
    <s v="Tina"/>
    <d v="2023-11-30T00:00:00"/>
    <d v="2024-12-14T00:00:00"/>
    <x v="1"/>
    <n v="103"/>
    <x v="6"/>
    <n v="4"/>
    <n v="4"/>
    <b v="0"/>
    <n v="305"/>
    <n v="191"/>
    <s v="Canada"/>
    <s v="PayPal"/>
    <s v="French"/>
    <n v="98"/>
    <n v="4.7"/>
    <b v="1"/>
    <x v="0"/>
    <n v="1824"/>
    <x v="4"/>
    <x v="2"/>
    <x v="3"/>
    <x v="15"/>
    <n v="11.99"/>
    <n v="0.95145631067961167"/>
  </r>
  <r>
    <x v="382"/>
    <s v="Christopher"/>
    <d v="2024-11-18T00:00:00"/>
    <d v="2024-11-23T00:00:00"/>
    <x v="0"/>
    <n v="470"/>
    <x v="5"/>
    <n v="2"/>
    <n v="3"/>
    <b v="0"/>
    <n v="89"/>
    <n v="135"/>
    <s v="India"/>
    <s v="Debit Card"/>
    <s v="Mandarin"/>
    <n v="45"/>
    <n v="4.5"/>
    <b v="0"/>
    <x v="0"/>
    <n v="4236"/>
    <x v="0"/>
    <x v="2"/>
    <x v="2"/>
    <x v="24"/>
    <n v="7.99"/>
    <n v="9.5744680851063829E-2"/>
  </r>
  <r>
    <x v="383"/>
    <s v="Victor"/>
    <d v="2024-10-27T00:00:00"/>
    <d v="2024-12-01T00:00:00"/>
    <x v="0"/>
    <n v="241"/>
    <x v="6"/>
    <n v="3"/>
    <n v="6"/>
    <b v="0"/>
    <n v="905"/>
    <n v="127"/>
    <s v="India"/>
    <s v="PayPal"/>
    <s v="Spanish"/>
    <n v="93"/>
    <n v="4"/>
    <b v="0"/>
    <x v="0"/>
    <n v="2102"/>
    <x v="1"/>
    <x v="0"/>
    <x v="2"/>
    <x v="19"/>
    <n v="7.99"/>
    <n v="0.38589211618257263"/>
  </r>
  <r>
    <x v="384"/>
    <s v="Judy"/>
    <d v="2024-05-18T00:00:00"/>
    <d v="2024-12-14T00:00:00"/>
    <x v="2"/>
    <n v="277"/>
    <x v="6"/>
    <n v="3"/>
    <n v="5"/>
    <b v="0"/>
    <n v="959"/>
    <n v="174"/>
    <s v="USA"/>
    <s v="PayPal"/>
    <s v="French"/>
    <n v="51"/>
    <n v="3.4"/>
    <b v="1"/>
    <x v="0"/>
    <n v="1876"/>
    <x v="0"/>
    <x v="1"/>
    <x v="0"/>
    <x v="7"/>
    <n v="15.99"/>
    <n v="0.18411552346570398"/>
  </r>
  <r>
    <x v="385"/>
    <s v="Stephanie"/>
    <d v="2024-01-02T00:00:00"/>
    <d v="2024-12-10T00:00:00"/>
    <x v="0"/>
    <n v="158"/>
    <x v="6"/>
    <n v="3"/>
    <n v="1"/>
    <b v="1"/>
    <n v="426"/>
    <n v="7"/>
    <s v="France"/>
    <s v="Cryptocurrency"/>
    <s v="French"/>
    <n v="36"/>
    <n v="3.6"/>
    <b v="0"/>
    <x v="0"/>
    <n v="242"/>
    <x v="4"/>
    <x v="4"/>
    <x v="2"/>
    <x v="16"/>
    <n v="7.99"/>
    <n v="0.22784810126582278"/>
  </r>
  <r>
    <x v="386"/>
    <s v="Rhonda"/>
    <d v="2024-01-18T00:00:00"/>
    <d v="2024-11-28T00:00:00"/>
    <x v="2"/>
    <n v="23"/>
    <x v="6"/>
    <n v="1"/>
    <n v="1"/>
    <b v="0"/>
    <n v="585"/>
    <n v="97"/>
    <s v="Australia"/>
    <s v="Debit Card"/>
    <s v="Hindi"/>
    <n v="23"/>
    <n v="3.4"/>
    <b v="1"/>
    <x v="0"/>
    <n v="4531"/>
    <x v="4"/>
    <x v="1"/>
    <x v="1"/>
    <x v="16"/>
    <n v="15.99"/>
    <n v="1"/>
  </r>
  <r>
    <x v="387"/>
    <s v="Amanda"/>
    <d v="2024-01-30T00:00:00"/>
    <d v="2024-12-07T00:00:00"/>
    <x v="1"/>
    <n v="200"/>
    <x v="6"/>
    <n v="4"/>
    <n v="5"/>
    <b v="0"/>
    <n v="65"/>
    <n v="11"/>
    <s v="Australia"/>
    <s v="Cryptocurrency"/>
    <s v="French"/>
    <n v="30"/>
    <n v="3.2"/>
    <b v="1"/>
    <x v="0"/>
    <n v="959"/>
    <x v="1"/>
    <x v="1"/>
    <x v="3"/>
    <x v="16"/>
    <n v="11.99"/>
    <n v="0.15"/>
  </r>
  <r>
    <x v="388"/>
    <s v="William"/>
    <d v="2023-06-01T00:00:00"/>
    <d v="2024-11-26T00:00:00"/>
    <x v="0"/>
    <n v="264"/>
    <x v="1"/>
    <n v="5"/>
    <n v="6"/>
    <b v="0"/>
    <n v="367"/>
    <n v="163"/>
    <s v="Germany"/>
    <s v="Cryptocurrency"/>
    <s v="French"/>
    <n v="88"/>
    <n v="3.5"/>
    <b v="1"/>
    <x v="0"/>
    <n v="2156"/>
    <x v="3"/>
    <x v="3"/>
    <x v="0"/>
    <x v="4"/>
    <n v="7.99"/>
    <n v="0.33333333333333331"/>
  </r>
  <r>
    <x v="389"/>
    <s v="Elizabeth"/>
    <d v="2023-09-04T00:00:00"/>
    <d v="2024-12-07T00:00:00"/>
    <x v="1"/>
    <n v="309"/>
    <x v="2"/>
    <n v="4"/>
    <n v="4"/>
    <b v="0"/>
    <n v="891"/>
    <n v="93"/>
    <s v="Canada"/>
    <s v="Cryptocurrency"/>
    <s v="Spanish"/>
    <n v="65"/>
    <n v="4"/>
    <b v="1"/>
    <x v="0"/>
    <n v="1442"/>
    <x v="2"/>
    <x v="4"/>
    <x v="2"/>
    <x v="5"/>
    <n v="11.99"/>
    <n v="0.21035598705501618"/>
  </r>
  <r>
    <x v="390"/>
    <s v="Jennifer"/>
    <d v="2024-07-27T00:00:00"/>
    <d v="2024-12-15T00:00:00"/>
    <x v="0"/>
    <n v="30"/>
    <x v="3"/>
    <n v="2"/>
    <n v="6"/>
    <b v="0"/>
    <n v="468"/>
    <n v="196"/>
    <s v="UK"/>
    <s v="PayPal"/>
    <s v="Hindi"/>
    <n v="52"/>
    <n v="4.5"/>
    <b v="0"/>
    <x v="0"/>
    <n v="4586"/>
    <x v="0"/>
    <x v="2"/>
    <x v="3"/>
    <x v="17"/>
    <n v="7.99"/>
    <n v="1.7333333333333334"/>
  </r>
  <r>
    <x v="391"/>
    <s v="Daniel"/>
    <d v="2024-04-17T00:00:00"/>
    <d v="2024-11-29T00:00:00"/>
    <x v="1"/>
    <n v="289"/>
    <x v="2"/>
    <n v="4"/>
    <n v="3"/>
    <b v="1"/>
    <n v="999"/>
    <n v="22"/>
    <s v="USA"/>
    <s v="PayPal"/>
    <s v="Mandarin"/>
    <n v="50"/>
    <n v="4.3"/>
    <b v="1"/>
    <x v="0"/>
    <n v="4170"/>
    <x v="2"/>
    <x v="4"/>
    <x v="0"/>
    <x v="21"/>
    <n v="11.99"/>
    <n v="0.17301038062283736"/>
  </r>
  <r>
    <x v="392"/>
    <s v="David"/>
    <d v="2024-05-05T00:00:00"/>
    <d v="2024-11-28T00:00:00"/>
    <x v="0"/>
    <n v="432"/>
    <x v="3"/>
    <n v="5"/>
    <n v="4"/>
    <b v="1"/>
    <n v="263"/>
    <n v="55"/>
    <s v="France"/>
    <s v="Credit Card"/>
    <s v="English"/>
    <n v="22"/>
    <n v="3.5"/>
    <b v="1"/>
    <x v="0"/>
    <n v="1294"/>
    <x v="1"/>
    <x v="3"/>
    <x v="2"/>
    <x v="7"/>
    <n v="7.99"/>
    <n v="5.0925925925925923E-2"/>
  </r>
  <r>
    <x v="393"/>
    <s v="John"/>
    <d v="2024-07-23T00:00:00"/>
    <d v="2024-12-17T00:00:00"/>
    <x v="0"/>
    <n v="393"/>
    <x v="4"/>
    <n v="4"/>
    <n v="2"/>
    <b v="1"/>
    <n v="487"/>
    <n v="105"/>
    <s v="Canada"/>
    <s v="PayPal"/>
    <s v="French"/>
    <n v="99"/>
    <n v="3.4"/>
    <b v="0"/>
    <x v="0"/>
    <n v="2460"/>
    <x v="4"/>
    <x v="0"/>
    <x v="2"/>
    <x v="17"/>
    <n v="7.99"/>
    <n v="0.25190839694656486"/>
  </r>
  <r>
    <x v="394"/>
    <s v="Katherine"/>
    <d v="2024-04-19T00:00:00"/>
    <d v="2024-12-01T00:00:00"/>
    <x v="1"/>
    <n v="203"/>
    <x v="4"/>
    <n v="1"/>
    <n v="3"/>
    <b v="0"/>
    <n v="961"/>
    <n v="41"/>
    <s v="Australia"/>
    <s v="Debit Card"/>
    <s v="German"/>
    <n v="76"/>
    <n v="4.2"/>
    <b v="1"/>
    <x v="0"/>
    <n v="3276"/>
    <x v="2"/>
    <x v="4"/>
    <x v="0"/>
    <x v="21"/>
    <n v="11.99"/>
    <n v="0.37438423645320196"/>
  </r>
  <r>
    <x v="395"/>
    <s v="James"/>
    <d v="2023-09-19T00:00:00"/>
    <d v="2024-11-23T00:00:00"/>
    <x v="0"/>
    <n v="43"/>
    <x v="5"/>
    <n v="4"/>
    <n v="1"/>
    <b v="0"/>
    <n v="973"/>
    <n v="7"/>
    <s v="UK"/>
    <s v="Credit Card"/>
    <s v="Hindi"/>
    <n v="76"/>
    <n v="4.0999999999999996"/>
    <b v="1"/>
    <x v="0"/>
    <n v="941"/>
    <x v="0"/>
    <x v="4"/>
    <x v="2"/>
    <x v="5"/>
    <n v="7.99"/>
    <n v="1.7674418604651163"/>
  </r>
  <r>
    <x v="396"/>
    <s v="Alicia"/>
    <d v="2023-07-10T00:00:00"/>
    <d v="2024-12-15T00:00:00"/>
    <x v="0"/>
    <n v="311"/>
    <x v="6"/>
    <n v="3"/>
    <n v="5"/>
    <b v="1"/>
    <n v="724"/>
    <n v="191"/>
    <s v="USA"/>
    <s v="PayPal"/>
    <s v="Hindi"/>
    <n v="55"/>
    <n v="4.7"/>
    <b v="1"/>
    <x v="0"/>
    <n v="4062"/>
    <x v="2"/>
    <x v="0"/>
    <x v="2"/>
    <x v="13"/>
    <n v="7.99"/>
    <n v="0.17684887459807075"/>
  </r>
  <r>
    <x v="397"/>
    <s v="Richard"/>
    <d v="2024-07-30T00:00:00"/>
    <d v="2024-12-01T00:00:00"/>
    <x v="1"/>
    <n v="23"/>
    <x v="3"/>
    <n v="5"/>
    <n v="3"/>
    <b v="0"/>
    <n v="725"/>
    <n v="168"/>
    <s v="USA"/>
    <s v="Debit Card"/>
    <s v="Hindi"/>
    <n v="25"/>
    <n v="3.6"/>
    <b v="1"/>
    <x v="0"/>
    <n v="4322"/>
    <x v="3"/>
    <x v="2"/>
    <x v="0"/>
    <x v="17"/>
    <n v="11.99"/>
    <n v="1.0869565217391304"/>
  </r>
  <r>
    <x v="398"/>
    <s v="Robert"/>
    <d v="2023-08-28T00:00:00"/>
    <d v="2024-12-14T00:00:00"/>
    <x v="1"/>
    <n v="370"/>
    <x v="5"/>
    <n v="3"/>
    <n v="4"/>
    <b v="1"/>
    <n v="973"/>
    <n v="152"/>
    <s v="Canada"/>
    <s v="Credit Card"/>
    <s v="Hindi"/>
    <n v="98"/>
    <n v="3.1"/>
    <b v="1"/>
    <x v="0"/>
    <n v="1456"/>
    <x v="4"/>
    <x v="3"/>
    <x v="3"/>
    <x v="2"/>
    <n v="11.99"/>
    <n v="0.26486486486486488"/>
  </r>
  <r>
    <x v="399"/>
    <s v="Emily"/>
    <d v="2024-06-30T00:00:00"/>
    <d v="2024-11-19T00:00:00"/>
    <x v="2"/>
    <n v="343"/>
    <x v="3"/>
    <n v="2"/>
    <n v="2"/>
    <b v="0"/>
    <n v="830"/>
    <n v="172"/>
    <s v="Canada"/>
    <s v="Credit Card"/>
    <s v="German"/>
    <n v="99"/>
    <n v="4.9000000000000004"/>
    <b v="0"/>
    <x v="0"/>
    <n v="1281"/>
    <x v="2"/>
    <x v="3"/>
    <x v="2"/>
    <x v="14"/>
    <n v="15.99"/>
    <n v="0.28862973760932947"/>
  </r>
  <r>
    <x v="400"/>
    <s v="Catherine"/>
    <d v="2023-11-07T00:00:00"/>
    <d v="2024-12-03T00:00:00"/>
    <x v="0"/>
    <n v="391"/>
    <x v="2"/>
    <n v="4"/>
    <n v="6"/>
    <b v="0"/>
    <n v="726"/>
    <n v="176"/>
    <s v="Canada"/>
    <s v="Debit Card"/>
    <s v="French"/>
    <n v="65"/>
    <n v="3.8"/>
    <b v="0"/>
    <x v="0"/>
    <n v="1926"/>
    <x v="3"/>
    <x v="3"/>
    <x v="3"/>
    <x v="15"/>
    <n v="7.99"/>
    <n v="0.16624040920716113"/>
  </r>
  <r>
    <x v="401"/>
    <s v="Jeffrey"/>
    <d v="2024-06-20T00:00:00"/>
    <d v="2024-12-13T00:00:00"/>
    <x v="1"/>
    <n v="405"/>
    <x v="1"/>
    <n v="3"/>
    <n v="3"/>
    <b v="0"/>
    <n v="90"/>
    <n v="151"/>
    <s v="Canada"/>
    <s v="Debit Card"/>
    <s v="German"/>
    <n v="64"/>
    <n v="4.0999999999999996"/>
    <b v="0"/>
    <x v="0"/>
    <n v="1368"/>
    <x v="2"/>
    <x v="0"/>
    <x v="0"/>
    <x v="14"/>
    <n v="11.99"/>
    <n v="0.15802469135802469"/>
  </r>
  <r>
    <x v="402"/>
    <s v="Eric"/>
    <d v="2024-04-22T00:00:00"/>
    <d v="2024-12-13T00:00:00"/>
    <x v="2"/>
    <n v="14"/>
    <x v="4"/>
    <n v="5"/>
    <n v="1"/>
    <b v="0"/>
    <n v="617"/>
    <n v="128"/>
    <s v="India"/>
    <s v="Debit Card"/>
    <s v="French"/>
    <n v="31"/>
    <n v="3.5"/>
    <b v="0"/>
    <x v="0"/>
    <n v="571"/>
    <x v="0"/>
    <x v="0"/>
    <x v="1"/>
    <x v="21"/>
    <n v="15.99"/>
    <n v="2.2142857142857144"/>
  </r>
  <r>
    <x v="403"/>
    <s v="Richard"/>
    <d v="2024-10-20T00:00:00"/>
    <d v="2024-12-02T00:00:00"/>
    <x v="0"/>
    <n v="11"/>
    <x v="4"/>
    <n v="4"/>
    <n v="6"/>
    <b v="0"/>
    <n v="246"/>
    <n v="96"/>
    <s v="France"/>
    <s v="PayPal"/>
    <s v="Spanish"/>
    <n v="56"/>
    <n v="4.5999999999999996"/>
    <b v="1"/>
    <x v="0"/>
    <n v="3807"/>
    <x v="3"/>
    <x v="4"/>
    <x v="2"/>
    <x v="19"/>
    <n v="7.99"/>
    <n v="5.0909090909090908"/>
  </r>
  <r>
    <x v="404"/>
    <s v="Jennifer"/>
    <d v="2024-08-28T00:00:00"/>
    <d v="2024-12-07T00:00:00"/>
    <x v="1"/>
    <n v="335"/>
    <x v="2"/>
    <n v="1"/>
    <n v="2"/>
    <b v="1"/>
    <n v="484"/>
    <n v="54"/>
    <s v="UK"/>
    <s v="PayPal"/>
    <s v="French"/>
    <n v="51"/>
    <n v="4"/>
    <b v="1"/>
    <x v="0"/>
    <n v="3424"/>
    <x v="0"/>
    <x v="3"/>
    <x v="1"/>
    <x v="6"/>
    <n v="11.99"/>
    <n v="0.15223880597014924"/>
  </r>
  <r>
    <x v="405"/>
    <s v="Charles"/>
    <d v="2022-12-20T00:00:00"/>
    <d v="2024-11-30T00:00:00"/>
    <x v="1"/>
    <n v="408"/>
    <x v="2"/>
    <n v="3"/>
    <n v="5"/>
    <b v="1"/>
    <n v="418"/>
    <n v="198"/>
    <s v="USA"/>
    <s v="PayPal"/>
    <s v="Spanish"/>
    <n v="0"/>
    <n v="3"/>
    <b v="0"/>
    <x v="0"/>
    <n v="1428"/>
    <x v="0"/>
    <x v="2"/>
    <x v="3"/>
    <x v="22"/>
    <n v="11.99"/>
    <n v="0"/>
  </r>
  <r>
    <x v="406"/>
    <s v="Samantha"/>
    <d v="2024-07-28T00:00:00"/>
    <d v="2024-11-26T00:00:00"/>
    <x v="1"/>
    <n v="302"/>
    <x v="0"/>
    <n v="2"/>
    <n v="2"/>
    <b v="0"/>
    <n v="431"/>
    <n v="116"/>
    <s v="India"/>
    <s v="Debit Card"/>
    <s v="French"/>
    <n v="15"/>
    <n v="3.9"/>
    <b v="1"/>
    <x v="0"/>
    <n v="2387"/>
    <x v="2"/>
    <x v="3"/>
    <x v="2"/>
    <x v="17"/>
    <n v="11.99"/>
    <n v="4.9668874172185427E-2"/>
  </r>
  <r>
    <x v="407"/>
    <s v="Meghan"/>
    <d v="2024-01-25T00:00:00"/>
    <d v="2024-12-04T00:00:00"/>
    <x v="0"/>
    <n v="329"/>
    <x v="2"/>
    <n v="4"/>
    <n v="1"/>
    <b v="1"/>
    <n v="973"/>
    <n v="163"/>
    <s v="USA"/>
    <s v="Cryptocurrency"/>
    <s v="English"/>
    <n v="78"/>
    <n v="4.2"/>
    <b v="1"/>
    <x v="0"/>
    <n v="218"/>
    <x v="4"/>
    <x v="2"/>
    <x v="1"/>
    <x v="16"/>
    <n v="7.99"/>
    <n v="0.23708206686930092"/>
  </r>
  <r>
    <x v="408"/>
    <s v="Calvin"/>
    <d v="2024-08-22T00:00:00"/>
    <d v="2024-12-15T00:00:00"/>
    <x v="1"/>
    <n v="328"/>
    <x v="5"/>
    <n v="4"/>
    <n v="6"/>
    <b v="1"/>
    <n v="858"/>
    <n v="159"/>
    <s v="UK"/>
    <s v="PayPal"/>
    <s v="German"/>
    <n v="75"/>
    <n v="4.5999999999999996"/>
    <b v="1"/>
    <x v="0"/>
    <n v="68"/>
    <x v="0"/>
    <x v="3"/>
    <x v="3"/>
    <x v="6"/>
    <n v="11.99"/>
    <n v="0.22865853658536586"/>
  </r>
  <r>
    <x v="409"/>
    <s v="Richard"/>
    <d v="2024-08-13T00:00:00"/>
    <d v="2024-12-07T00:00:00"/>
    <x v="1"/>
    <n v="353"/>
    <x v="1"/>
    <n v="3"/>
    <n v="6"/>
    <b v="0"/>
    <n v="637"/>
    <n v="160"/>
    <s v="UK"/>
    <s v="Debit Card"/>
    <s v="English"/>
    <n v="67"/>
    <n v="5"/>
    <b v="1"/>
    <x v="0"/>
    <n v="2749"/>
    <x v="1"/>
    <x v="3"/>
    <x v="0"/>
    <x v="6"/>
    <n v="11.99"/>
    <n v="0.18980169971671387"/>
  </r>
  <r>
    <x v="410"/>
    <s v="Richard"/>
    <d v="2024-02-20T00:00:00"/>
    <d v="2024-11-20T00:00:00"/>
    <x v="1"/>
    <n v="386"/>
    <x v="5"/>
    <n v="3"/>
    <n v="3"/>
    <b v="0"/>
    <n v="693"/>
    <n v="61"/>
    <s v="UK"/>
    <s v="Cryptocurrency"/>
    <s v="Hindi"/>
    <n v="48"/>
    <n v="3.8"/>
    <b v="0"/>
    <x v="0"/>
    <n v="4942"/>
    <x v="2"/>
    <x v="0"/>
    <x v="3"/>
    <x v="20"/>
    <n v="11.99"/>
    <n v="0.12435233160621761"/>
  </r>
  <r>
    <x v="411"/>
    <s v="Maria"/>
    <d v="2023-10-27T00:00:00"/>
    <d v="2024-12-11T00:00:00"/>
    <x v="0"/>
    <n v="401"/>
    <x v="5"/>
    <n v="5"/>
    <n v="6"/>
    <b v="0"/>
    <n v="308"/>
    <n v="103"/>
    <s v="USA"/>
    <s v="Credit Card"/>
    <s v="Mandarin"/>
    <n v="98"/>
    <n v="3.1"/>
    <b v="1"/>
    <x v="0"/>
    <n v="1813"/>
    <x v="3"/>
    <x v="0"/>
    <x v="2"/>
    <x v="23"/>
    <n v="7.99"/>
    <n v="0.24438902743142144"/>
  </r>
  <r>
    <x v="412"/>
    <s v="Sarah"/>
    <d v="2023-04-21T00:00:00"/>
    <d v="2024-12-07T00:00:00"/>
    <x v="0"/>
    <n v="286"/>
    <x v="1"/>
    <n v="3"/>
    <n v="1"/>
    <b v="0"/>
    <n v="843"/>
    <n v="26"/>
    <s v="UK"/>
    <s v="PayPal"/>
    <s v="German"/>
    <n v="11"/>
    <n v="3.5"/>
    <b v="0"/>
    <x v="0"/>
    <n v="318"/>
    <x v="4"/>
    <x v="4"/>
    <x v="2"/>
    <x v="1"/>
    <n v="7.99"/>
    <n v="3.8461538461538464E-2"/>
  </r>
  <r>
    <x v="413"/>
    <s v="Joseph"/>
    <d v="2023-12-30T00:00:00"/>
    <d v="2024-12-10T00:00:00"/>
    <x v="0"/>
    <n v="20"/>
    <x v="6"/>
    <n v="5"/>
    <n v="2"/>
    <b v="0"/>
    <n v="895"/>
    <n v="40"/>
    <s v="Canada"/>
    <s v="Cryptocurrency"/>
    <s v="English"/>
    <n v="97"/>
    <n v="3.8"/>
    <b v="0"/>
    <x v="0"/>
    <n v="4216"/>
    <x v="1"/>
    <x v="4"/>
    <x v="3"/>
    <x v="8"/>
    <n v="7.99"/>
    <n v="4.8499999999999996"/>
  </r>
  <r>
    <x v="414"/>
    <s v="Sheri"/>
    <d v="2024-11-20T00:00:00"/>
    <d v="2024-11-25T00:00:00"/>
    <x v="0"/>
    <n v="167"/>
    <x v="6"/>
    <n v="3"/>
    <n v="1"/>
    <b v="1"/>
    <n v="466"/>
    <n v="69"/>
    <s v="France"/>
    <s v="Cryptocurrency"/>
    <s v="Mandarin"/>
    <n v="86"/>
    <n v="4.3"/>
    <b v="0"/>
    <x v="0"/>
    <n v="3003"/>
    <x v="2"/>
    <x v="0"/>
    <x v="1"/>
    <x v="24"/>
    <n v="7.99"/>
    <n v="0.51497005988023947"/>
  </r>
  <r>
    <x v="415"/>
    <s v="Ashley"/>
    <d v="2024-09-21T00:00:00"/>
    <d v="2024-11-29T00:00:00"/>
    <x v="0"/>
    <n v="427"/>
    <x v="6"/>
    <n v="1"/>
    <n v="1"/>
    <b v="1"/>
    <n v="886"/>
    <n v="17"/>
    <s v="UK"/>
    <s v="Debit Card"/>
    <s v="Mandarin"/>
    <n v="41"/>
    <n v="4.0999999999999996"/>
    <b v="0"/>
    <x v="0"/>
    <n v="342"/>
    <x v="2"/>
    <x v="3"/>
    <x v="3"/>
    <x v="11"/>
    <n v="7.99"/>
    <n v="9.6018735362997654E-2"/>
  </r>
  <r>
    <x v="416"/>
    <s v="Victor"/>
    <d v="2024-05-05T00:00:00"/>
    <d v="2024-12-01T00:00:00"/>
    <x v="1"/>
    <n v="13"/>
    <x v="1"/>
    <n v="4"/>
    <n v="6"/>
    <b v="1"/>
    <n v="537"/>
    <n v="121"/>
    <s v="Australia"/>
    <s v="Cryptocurrency"/>
    <s v="Spanish"/>
    <n v="17"/>
    <n v="3.1"/>
    <b v="1"/>
    <x v="0"/>
    <n v="2124"/>
    <x v="1"/>
    <x v="4"/>
    <x v="2"/>
    <x v="7"/>
    <n v="11.99"/>
    <n v="1.3076923076923077"/>
  </r>
  <r>
    <x v="417"/>
    <s v="Tommy"/>
    <d v="2024-02-19T00:00:00"/>
    <d v="2024-12-14T00:00:00"/>
    <x v="2"/>
    <n v="53"/>
    <x v="0"/>
    <n v="5"/>
    <n v="5"/>
    <b v="0"/>
    <n v="524"/>
    <n v="161"/>
    <s v="France"/>
    <s v="Cryptocurrency"/>
    <s v="German"/>
    <n v="65"/>
    <n v="4.9000000000000004"/>
    <b v="0"/>
    <x v="0"/>
    <n v="1016"/>
    <x v="1"/>
    <x v="3"/>
    <x v="3"/>
    <x v="20"/>
    <n v="15.99"/>
    <n v="1.2264150943396226"/>
  </r>
  <r>
    <x v="418"/>
    <s v="Trevor"/>
    <d v="2023-05-23T00:00:00"/>
    <d v="2024-12-04T00:00:00"/>
    <x v="0"/>
    <n v="197"/>
    <x v="0"/>
    <n v="1"/>
    <n v="2"/>
    <b v="1"/>
    <n v="409"/>
    <n v="22"/>
    <s v="India"/>
    <s v="Debit Card"/>
    <s v="German"/>
    <n v="64"/>
    <n v="4.3"/>
    <b v="1"/>
    <x v="0"/>
    <n v="1925"/>
    <x v="4"/>
    <x v="0"/>
    <x v="2"/>
    <x v="0"/>
    <n v="7.99"/>
    <n v="0.32487309644670048"/>
  </r>
  <r>
    <x v="419"/>
    <s v="William"/>
    <d v="2023-10-13T00:00:00"/>
    <d v="2024-12-04T00:00:00"/>
    <x v="0"/>
    <n v="429"/>
    <x v="4"/>
    <n v="3"/>
    <n v="5"/>
    <b v="0"/>
    <n v="988"/>
    <n v="115"/>
    <s v="USA"/>
    <s v="Credit Card"/>
    <s v="Spanish"/>
    <n v="19"/>
    <n v="4.3"/>
    <b v="1"/>
    <x v="0"/>
    <n v="3773"/>
    <x v="3"/>
    <x v="1"/>
    <x v="0"/>
    <x v="23"/>
    <n v="7.99"/>
    <n v="4.4289044289044288E-2"/>
  </r>
  <r>
    <x v="420"/>
    <s v="Darrell"/>
    <d v="2024-05-08T00:00:00"/>
    <d v="2024-11-24T00:00:00"/>
    <x v="2"/>
    <n v="282"/>
    <x v="4"/>
    <n v="1"/>
    <n v="1"/>
    <b v="1"/>
    <n v="386"/>
    <n v="177"/>
    <s v="Germany"/>
    <s v="PayPal"/>
    <s v="Spanish"/>
    <n v="17"/>
    <n v="3.4"/>
    <b v="1"/>
    <x v="0"/>
    <n v="1231"/>
    <x v="3"/>
    <x v="4"/>
    <x v="3"/>
    <x v="7"/>
    <n v="15.99"/>
    <n v="6.0283687943262408E-2"/>
  </r>
  <r>
    <x v="421"/>
    <s v="Dana"/>
    <d v="2024-10-13T00:00:00"/>
    <d v="2024-11-20T00:00:00"/>
    <x v="1"/>
    <n v="248"/>
    <x v="2"/>
    <n v="5"/>
    <n v="6"/>
    <b v="0"/>
    <n v="996"/>
    <n v="24"/>
    <s v="Australia"/>
    <s v="Debit Card"/>
    <s v="German"/>
    <n v="53"/>
    <n v="3.3"/>
    <b v="1"/>
    <x v="0"/>
    <n v="62"/>
    <x v="1"/>
    <x v="1"/>
    <x v="1"/>
    <x v="19"/>
    <n v="11.99"/>
    <n v="0.21370967741935484"/>
  </r>
  <r>
    <x v="422"/>
    <s v="Richard"/>
    <d v="2024-10-02T00:00:00"/>
    <d v="2024-12-16T00:00:00"/>
    <x v="1"/>
    <n v="406"/>
    <x v="3"/>
    <n v="3"/>
    <n v="3"/>
    <b v="0"/>
    <n v="369"/>
    <n v="13"/>
    <s v="USA"/>
    <s v="Cryptocurrency"/>
    <s v="Mandarin"/>
    <n v="82"/>
    <n v="4.7"/>
    <b v="0"/>
    <x v="0"/>
    <n v="1580"/>
    <x v="4"/>
    <x v="4"/>
    <x v="0"/>
    <x v="19"/>
    <n v="11.99"/>
    <n v="0.2019704433497537"/>
  </r>
  <r>
    <x v="423"/>
    <s v="Jasmine"/>
    <d v="2024-12-17T00:00:00"/>
    <d v="2024-11-29T00:00:00"/>
    <x v="2"/>
    <n v="249"/>
    <x v="6"/>
    <n v="1"/>
    <n v="4"/>
    <b v="1"/>
    <n v="713"/>
    <n v="125"/>
    <s v="UK"/>
    <s v="PayPal"/>
    <s v="German"/>
    <n v="95"/>
    <n v="4.8"/>
    <b v="0"/>
    <x v="0"/>
    <n v="74"/>
    <x v="3"/>
    <x v="2"/>
    <x v="2"/>
    <x v="18"/>
    <n v="15.99"/>
    <n v="0.38152610441767071"/>
  </r>
  <r>
    <x v="424"/>
    <s v="Chelsea"/>
    <d v="2023-10-18T00:00:00"/>
    <d v="2024-11-24T00:00:00"/>
    <x v="0"/>
    <n v="12"/>
    <x v="4"/>
    <n v="2"/>
    <n v="4"/>
    <b v="0"/>
    <n v="928"/>
    <n v="147"/>
    <s v="Australia"/>
    <s v="Debit Card"/>
    <s v="English"/>
    <n v="92"/>
    <n v="4.7"/>
    <b v="0"/>
    <x v="0"/>
    <n v="3452"/>
    <x v="4"/>
    <x v="1"/>
    <x v="0"/>
    <x v="23"/>
    <n v="7.99"/>
    <n v="7.666666666666667"/>
  </r>
  <r>
    <x v="425"/>
    <s v="Courtney"/>
    <d v="2023-04-12T00:00:00"/>
    <d v="2024-12-01T00:00:00"/>
    <x v="0"/>
    <n v="57"/>
    <x v="0"/>
    <n v="2"/>
    <n v="6"/>
    <b v="1"/>
    <n v="869"/>
    <n v="107"/>
    <s v="Australia"/>
    <s v="Credit Card"/>
    <s v="Spanish"/>
    <n v="67"/>
    <n v="4.3"/>
    <b v="0"/>
    <x v="0"/>
    <n v="4792"/>
    <x v="1"/>
    <x v="2"/>
    <x v="3"/>
    <x v="1"/>
    <n v="7.99"/>
    <n v="1.1754385964912282"/>
  </r>
  <r>
    <x v="426"/>
    <s v="Stacey"/>
    <d v="2024-09-18T00:00:00"/>
    <d v="2024-12-13T00:00:00"/>
    <x v="0"/>
    <n v="247"/>
    <x v="6"/>
    <n v="5"/>
    <n v="6"/>
    <b v="1"/>
    <n v="563"/>
    <n v="185"/>
    <s v="Australia"/>
    <s v="Debit Card"/>
    <s v="Mandarin"/>
    <n v="3"/>
    <n v="4.8"/>
    <b v="0"/>
    <x v="0"/>
    <n v="4378"/>
    <x v="2"/>
    <x v="3"/>
    <x v="1"/>
    <x v="11"/>
    <n v="7.99"/>
    <n v="1.2145748987854251E-2"/>
  </r>
  <r>
    <x v="427"/>
    <s v="Kristy"/>
    <d v="2023-03-25T00:00:00"/>
    <d v="2024-11-29T00:00:00"/>
    <x v="0"/>
    <n v="25"/>
    <x v="4"/>
    <n v="5"/>
    <n v="2"/>
    <b v="1"/>
    <n v="429"/>
    <n v="138"/>
    <s v="Australia"/>
    <s v="Credit Card"/>
    <s v="English"/>
    <n v="40"/>
    <n v="3.5"/>
    <b v="0"/>
    <x v="0"/>
    <n v="1713"/>
    <x v="0"/>
    <x v="4"/>
    <x v="0"/>
    <x v="9"/>
    <n v="7.99"/>
    <n v="1.6"/>
  </r>
  <r>
    <x v="428"/>
    <s v="Terri"/>
    <d v="2023-05-17T00:00:00"/>
    <d v="2024-12-03T00:00:00"/>
    <x v="2"/>
    <n v="425"/>
    <x v="5"/>
    <n v="3"/>
    <n v="6"/>
    <b v="0"/>
    <n v="236"/>
    <n v="37"/>
    <s v="Australia"/>
    <s v="Debit Card"/>
    <s v="English"/>
    <n v="49"/>
    <n v="4"/>
    <b v="0"/>
    <x v="0"/>
    <n v="1201"/>
    <x v="0"/>
    <x v="1"/>
    <x v="1"/>
    <x v="0"/>
    <n v="15.99"/>
    <n v="0.11529411764705882"/>
  </r>
  <r>
    <x v="429"/>
    <s v="Jessica"/>
    <d v="2023-09-24T00:00:00"/>
    <d v="2024-12-17T00:00:00"/>
    <x v="0"/>
    <n v="315"/>
    <x v="3"/>
    <n v="2"/>
    <n v="5"/>
    <b v="1"/>
    <n v="889"/>
    <n v="80"/>
    <s v="Germany"/>
    <s v="Credit Card"/>
    <s v="German"/>
    <n v="52"/>
    <n v="4.4000000000000004"/>
    <b v="1"/>
    <x v="0"/>
    <n v="416"/>
    <x v="2"/>
    <x v="4"/>
    <x v="3"/>
    <x v="5"/>
    <n v="7.99"/>
    <n v="0.16507936507936508"/>
  </r>
  <r>
    <x v="430"/>
    <s v="Aaron"/>
    <d v="2024-09-13T00:00:00"/>
    <d v="2024-11-30T00:00:00"/>
    <x v="0"/>
    <n v="466"/>
    <x v="5"/>
    <n v="4"/>
    <n v="4"/>
    <b v="0"/>
    <n v="785"/>
    <n v="12"/>
    <s v="UK"/>
    <s v="Debit Card"/>
    <s v="Spanish"/>
    <n v="94"/>
    <n v="4.9000000000000004"/>
    <b v="0"/>
    <x v="0"/>
    <n v="17"/>
    <x v="1"/>
    <x v="4"/>
    <x v="1"/>
    <x v="11"/>
    <n v="7.99"/>
    <n v="0.20171673819742489"/>
  </r>
  <r>
    <x v="431"/>
    <s v="Madison"/>
    <d v="2024-07-08T00:00:00"/>
    <d v="2024-11-22T00:00:00"/>
    <x v="2"/>
    <n v="207"/>
    <x v="2"/>
    <n v="3"/>
    <n v="6"/>
    <b v="0"/>
    <n v="909"/>
    <n v="164"/>
    <s v="Canada"/>
    <s v="Credit Card"/>
    <s v="Hindi"/>
    <n v="75"/>
    <n v="4.2"/>
    <b v="1"/>
    <x v="0"/>
    <n v="4820"/>
    <x v="3"/>
    <x v="3"/>
    <x v="3"/>
    <x v="17"/>
    <n v="15.99"/>
    <n v="0.36231884057971014"/>
  </r>
  <r>
    <x v="432"/>
    <s v="Alyssa"/>
    <d v="2024-11-17T00:00:00"/>
    <d v="2024-12-08T00:00:00"/>
    <x v="0"/>
    <n v="248"/>
    <x v="1"/>
    <n v="5"/>
    <n v="2"/>
    <b v="0"/>
    <n v="142"/>
    <n v="22"/>
    <s v="USA"/>
    <s v="Debit Card"/>
    <s v="Mandarin"/>
    <n v="94"/>
    <n v="4.2"/>
    <b v="0"/>
    <x v="0"/>
    <n v="1758"/>
    <x v="4"/>
    <x v="4"/>
    <x v="0"/>
    <x v="24"/>
    <n v="7.99"/>
    <n v="0.37903225806451613"/>
  </r>
  <r>
    <x v="433"/>
    <s v="Carlos"/>
    <d v="2024-04-17T00:00:00"/>
    <d v="2024-11-24T00:00:00"/>
    <x v="0"/>
    <n v="278"/>
    <x v="1"/>
    <n v="5"/>
    <n v="1"/>
    <b v="0"/>
    <n v="743"/>
    <n v="180"/>
    <s v="USA"/>
    <s v="Cryptocurrency"/>
    <s v="Hindi"/>
    <n v="0"/>
    <n v="4.3"/>
    <b v="1"/>
    <x v="0"/>
    <n v="2568"/>
    <x v="1"/>
    <x v="3"/>
    <x v="2"/>
    <x v="21"/>
    <n v="7.99"/>
    <n v="0"/>
  </r>
  <r>
    <x v="434"/>
    <s v="Scott"/>
    <d v="2024-01-21T00:00:00"/>
    <d v="2024-12-17T00:00:00"/>
    <x v="0"/>
    <n v="315"/>
    <x v="3"/>
    <n v="1"/>
    <n v="2"/>
    <b v="0"/>
    <n v="40"/>
    <n v="188"/>
    <s v="France"/>
    <s v="Debit Card"/>
    <s v="French"/>
    <n v="86"/>
    <n v="3.7"/>
    <b v="1"/>
    <x v="0"/>
    <n v="4235"/>
    <x v="0"/>
    <x v="3"/>
    <x v="0"/>
    <x v="16"/>
    <n v="7.99"/>
    <n v="0.27301587301587299"/>
  </r>
  <r>
    <x v="435"/>
    <s v="Debra"/>
    <d v="2023-05-25T00:00:00"/>
    <d v="2024-11-23T00:00:00"/>
    <x v="0"/>
    <n v="190"/>
    <x v="6"/>
    <n v="4"/>
    <n v="1"/>
    <b v="1"/>
    <n v="400"/>
    <n v="151"/>
    <s v="Australia"/>
    <s v="PayPal"/>
    <s v="German"/>
    <n v="52"/>
    <n v="4.3"/>
    <b v="0"/>
    <x v="0"/>
    <n v="3775"/>
    <x v="1"/>
    <x v="4"/>
    <x v="0"/>
    <x v="0"/>
    <n v="7.99"/>
    <n v="0.27368421052631581"/>
  </r>
  <r>
    <x v="436"/>
    <s v="Ashley"/>
    <d v="2024-10-05T00:00:00"/>
    <d v="2024-11-23T00:00:00"/>
    <x v="1"/>
    <n v="190"/>
    <x v="4"/>
    <n v="2"/>
    <n v="1"/>
    <b v="0"/>
    <n v="359"/>
    <n v="192"/>
    <s v="Germany"/>
    <s v="PayPal"/>
    <s v="English"/>
    <n v="38"/>
    <n v="4.4000000000000004"/>
    <b v="1"/>
    <x v="0"/>
    <n v="92"/>
    <x v="0"/>
    <x v="3"/>
    <x v="3"/>
    <x v="19"/>
    <n v="11.99"/>
    <n v="0.2"/>
  </r>
  <r>
    <x v="437"/>
    <s v="Elizabeth"/>
    <d v="2024-10-02T00:00:00"/>
    <d v="2024-12-12T00:00:00"/>
    <x v="2"/>
    <n v="408"/>
    <x v="3"/>
    <n v="4"/>
    <n v="3"/>
    <b v="0"/>
    <n v="711"/>
    <n v="23"/>
    <s v="Germany"/>
    <s v="Credit Card"/>
    <s v="French"/>
    <n v="65"/>
    <n v="3.6"/>
    <b v="1"/>
    <x v="0"/>
    <n v="72"/>
    <x v="3"/>
    <x v="1"/>
    <x v="1"/>
    <x v="19"/>
    <n v="15.99"/>
    <n v="0.15931372549019607"/>
  </r>
  <r>
    <x v="438"/>
    <s v="Bianca"/>
    <d v="2024-02-26T00:00:00"/>
    <d v="2024-12-06T00:00:00"/>
    <x v="2"/>
    <n v="227"/>
    <x v="3"/>
    <n v="2"/>
    <n v="1"/>
    <b v="0"/>
    <n v="581"/>
    <n v="146"/>
    <s v="Germany"/>
    <s v="PayPal"/>
    <s v="Spanish"/>
    <n v="37"/>
    <n v="4.4000000000000004"/>
    <b v="0"/>
    <x v="0"/>
    <n v="2488"/>
    <x v="0"/>
    <x v="2"/>
    <x v="1"/>
    <x v="20"/>
    <n v="15.99"/>
    <n v="0.16299559471365638"/>
  </r>
  <r>
    <x v="439"/>
    <s v="Joann"/>
    <d v="2023-12-13T00:00:00"/>
    <d v="2024-11-24T00:00:00"/>
    <x v="1"/>
    <n v="479"/>
    <x v="5"/>
    <n v="2"/>
    <n v="4"/>
    <b v="1"/>
    <n v="923"/>
    <n v="182"/>
    <s v="India"/>
    <s v="Debit Card"/>
    <s v="Hindi"/>
    <n v="14"/>
    <n v="4.9000000000000004"/>
    <b v="1"/>
    <x v="0"/>
    <n v="2666"/>
    <x v="3"/>
    <x v="4"/>
    <x v="3"/>
    <x v="8"/>
    <n v="11.99"/>
    <n v="2.9227557411273485E-2"/>
  </r>
  <r>
    <x v="440"/>
    <s v="Gail"/>
    <d v="2023-04-17T00:00:00"/>
    <d v="2024-11-20T00:00:00"/>
    <x v="1"/>
    <n v="415"/>
    <x v="1"/>
    <n v="3"/>
    <n v="1"/>
    <b v="0"/>
    <n v="381"/>
    <n v="78"/>
    <s v="Germany"/>
    <s v="Debit Card"/>
    <s v="Mandarin"/>
    <n v="84"/>
    <n v="4.4000000000000004"/>
    <b v="1"/>
    <x v="0"/>
    <n v="4221"/>
    <x v="4"/>
    <x v="4"/>
    <x v="2"/>
    <x v="1"/>
    <n v="11.99"/>
    <n v="0.20240963855421687"/>
  </r>
  <r>
    <x v="441"/>
    <s v="Daniel"/>
    <d v="2022-12-19T00:00:00"/>
    <d v="2024-12-04T00:00:00"/>
    <x v="1"/>
    <n v="204"/>
    <x v="6"/>
    <n v="4"/>
    <n v="4"/>
    <b v="1"/>
    <n v="706"/>
    <n v="153"/>
    <s v="Canada"/>
    <s v="PayPal"/>
    <s v="Hindi"/>
    <n v="94"/>
    <n v="3.7"/>
    <b v="1"/>
    <x v="0"/>
    <n v="4569"/>
    <x v="0"/>
    <x v="4"/>
    <x v="0"/>
    <x v="22"/>
    <n v="11.99"/>
    <n v="0.46078431372549017"/>
  </r>
  <r>
    <x v="442"/>
    <s v="Felicia"/>
    <d v="2023-10-21T00:00:00"/>
    <d v="2024-11-28T00:00:00"/>
    <x v="2"/>
    <n v="205"/>
    <x v="5"/>
    <n v="3"/>
    <n v="1"/>
    <b v="1"/>
    <n v="792"/>
    <n v="103"/>
    <s v="Germany"/>
    <s v="PayPal"/>
    <s v="Mandarin"/>
    <n v="24"/>
    <n v="3.9"/>
    <b v="1"/>
    <x v="0"/>
    <n v="2695"/>
    <x v="3"/>
    <x v="4"/>
    <x v="1"/>
    <x v="23"/>
    <n v="15.99"/>
    <n v="0.11707317073170732"/>
  </r>
  <r>
    <x v="443"/>
    <s v="Jennifer"/>
    <d v="2024-09-30T00:00:00"/>
    <d v="2024-11-25T00:00:00"/>
    <x v="1"/>
    <n v="64"/>
    <x v="3"/>
    <n v="2"/>
    <n v="3"/>
    <b v="1"/>
    <n v="221"/>
    <n v="4"/>
    <s v="USA"/>
    <s v="PayPal"/>
    <s v="Mandarin"/>
    <n v="88"/>
    <n v="3.7"/>
    <b v="1"/>
    <x v="0"/>
    <n v="48"/>
    <x v="4"/>
    <x v="2"/>
    <x v="3"/>
    <x v="11"/>
    <n v="11.99"/>
    <n v="1.375"/>
  </r>
  <r>
    <x v="444"/>
    <s v="Susan"/>
    <d v="2023-01-24T00:00:00"/>
    <d v="2024-12-05T00:00:00"/>
    <x v="0"/>
    <n v="281"/>
    <x v="2"/>
    <n v="2"/>
    <n v="4"/>
    <b v="0"/>
    <n v="770"/>
    <n v="74"/>
    <s v="Australia"/>
    <s v="Debit Card"/>
    <s v="German"/>
    <n v="12"/>
    <n v="4"/>
    <b v="0"/>
    <x v="0"/>
    <n v="1526"/>
    <x v="3"/>
    <x v="0"/>
    <x v="0"/>
    <x v="3"/>
    <n v="7.99"/>
    <n v="4.2704626334519574E-2"/>
  </r>
  <r>
    <x v="445"/>
    <s v="Ashley"/>
    <d v="2023-01-26T00:00:00"/>
    <d v="2024-12-06T00:00:00"/>
    <x v="1"/>
    <n v="78"/>
    <x v="5"/>
    <n v="4"/>
    <n v="5"/>
    <b v="0"/>
    <n v="914"/>
    <n v="22"/>
    <s v="France"/>
    <s v="Debit Card"/>
    <s v="German"/>
    <n v="14"/>
    <n v="4.5"/>
    <b v="0"/>
    <x v="0"/>
    <n v="4934"/>
    <x v="0"/>
    <x v="0"/>
    <x v="0"/>
    <x v="3"/>
    <n v="11.99"/>
    <n v="0.17948717948717949"/>
  </r>
  <r>
    <x v="446"/>
    <s v="Jeffrey"/>
    <d v="2024-02-06T00:00:00"/>
    <d v="2024-11-29T00:00:00"/>
    <x v="0"/>
    <n v="343"/>
    <x v="1"/>
    <n v="4"/>
    <n v="1"/>
    <b v="1"/>
    <n v="492"/>
    <n v="187"/>
    <s v="USA"/>
    <s v="PayPal"/>
    <s v="French"/>
    <n v="75"/>
    <n v="4.9000000000000004"/>
    <b v="1"/>
    <x v="0"/>
    <n v="628"/>
    <x v="1"/>
    <x v="3"/>
    <x v="0"/>
    <x v="20"/>
    <n v="7.99"/>
    <n v="0.21865889212827988"/>
  </r>
  <r>
    <x v="447"/>
    <s v="Amanda"/>
    <d v="2024-11-03T00:00:00"/>
    <d v="2024-11-24T00:00:00"/>
    <x v="1"/>
    <n v="318"/>
    <x v="2"/>
    <n v="1"/>
    <n v="5"/>
    <b v="0"/>
    <n v="925"/>
    <n v="191"/>
    <s v="Australia"/>
    <s v="PayPal"/>
    <s v="Mandarin"/>
    <n v="38"/>
    <n v="4.5999999999999996"/>
    <b v="1"/>
    <x v="0"/>
    <n v="167"/>
    <x v="4"/>
    <x v="1"/>
    <x v="3"/>
    <x v="24"/>
    <n v="11.99"/>
    <n v="0.11949685534591195"/>
  </r>
  <r>
    <x v="448"/>
    <s v="Paul"/>
    <d v="2024-08-16T00:00:00"/>
    <d v="2024-12-09T00:00:00"/>
    <x v="0"/>
    <n v="444"/>
    <x v="1"/>
    <n v="3"/>
    <n v="5"/>
    <b v="0"/>
    <n v="183"/>
    <n v="195"/>
    <s v="France"/>
    <s v="Cryptocurrency"/>
    <s v="Mandarin"/>
    <n v="36"/>
    <n v="4.7"/>
    <b v="0"/>
    <x v="0"/>
    <n v="1309"/>
    <x v="2"/>
    <x v="1"/>
    <x v="2"/>
    <x v="6"/>
    <n v="7.99"/>
    <n v="8.1081081081081086E-2"/>
  </r>
  <r>
    <x v="449"/>
    <s v="Mark"/>
    <d v="2024-09-07T00:00:00"/>
    <d v="2024-11-19T00:00:00"/>
    <x v="1"/>
    <n v="171"/>
    <x v="4"/>
    <n v="3"/>
    <n v="1"/>
    <b v="1"/>
    <n v="889"/>
    <n v="54"/>
    <s v="France"/>
    <s v="Cryptocurrency"/>
    <s v="German"/>
    <n v="1"/>
    <n v="3.3"/>
    <b v="1"/>
    <x v="0"/>
    <n v="710"/>
    <x v="0"/>
    <x v="3"/>
    <x v="0"/>
    <x v="11"/>
    <n v="11.99"/>
    <n v="5.8479532163742687E-3"/>
  </r>
  <r>
    <x v="450"/>
    <s v="Lisa"/>
    <d v="2023-03-26T00:00:00"/>
    <d v="2024-12-02T00:00:00"/>
    <x v="2"/>
    <n v="309"/>
    <x v="6"/>
    <n v="5"/>
    <n v="4"/>
    <b v="0"/>
    <n v="174"/>
    <n v="172"/>
    <s v="Australia"/>
    <s v="Cryptocurrency"/>
    <s v="English"/>
    <n v="71"/>
    <n v="3.1"/>
    <b v="1"/>
    <x v="0"/>
    <n v="106"/>
    <x v="2"/>
    <x v="4"/>
    <x v="2"/>
    <x v="9"/>
    <n v="15.99"/>
    <n v="0.22977346278317151"/>
  </r>
  <r>
    <x v="451"/>
    <s v="Matthew"/>
    <d v="2023-05-08T00:00:00"/>
    <d v="2024-11-27T00:00:00"/>
    <x v="2"/>
    <n v="447"/>
    <x v="5"/>
    <n v="5"/>
    <n v="2"/>
    <b v="0"/>
    <n v="709"/>
    <n v="93"/>
    <s v="India"/>
    <s v="Debit Card"/>
    <s v="German"/>
    <n v="35"/>
    <n v="4.8"/>
    <b v="1"/>
    <x v="0"/>
    <n v="2652"/>
    <x v="2"/>
    <x v="1"/>
    <x v="1"/>
    <x v="0"/>
    <n v="15.99"/>
    <n v="7.829977628635347E-2"/>
  </r>
  <r>
    <x v="452"/>
    <s v="Travis"/>
    <d v="2024-07-13T00:00:00"/>
    <d v="2024-12-04T00:00:00"/>
    <x v="0"/>
    <n v="120"/>
    <x v="6"/>
    <n v="3"/>
    <n v="5"/>
    <b v="1"/>
    <n v="783"/>
    <n v="81"/>
    <s v="Canada"/>
    <s v="PayPal"/>
    <s v="Mandarin"/>
    <n v="52"/>
    <n v="4.3"/>
    <b v="0"/>
    <x v="0"/>
    <n v="4879"/>
    <x v="3"/>
    <x v="4"/>
    <x v="3"/>
    <x v="17"/>
    <n v="7.99"/>
    <n v="0.43333333333333335"/>
  </r>
  <r>
    <x v="453"/>
    <s v="Reginald"/>
    <d v="2023-11-09T00:00:00"/>
    <d v="2024-12-08T00:00:00"/>
    <x v="2"/>
    <n v="168"/>
    <x v="0"/>
    <n v="5"/>
    <n v="4"/>
    <b v="1"/>
    <n v="304"/>
    <n v="196"/>
    <s v="USA"/>
    <s v="Debit Card"/>
    <s v="Spanish"/>
    <n v="44"/>
    <n v="4.0999999999999996"/>
    <b v="0"/>
    <x v="0"/>
    <n v="1426"/>
    <x v="2"/>
    <x v="0"/>
    <x v="3"/>
    <x v="15"/>
    <n v="15.99"/>
    <n v="0.26190476190476192"/>
  </r>
  <r>
    <x v="454"/>
    <s v="Jennifer"/>
    <d v="2024-05-18T00:00:00"/>
    <d v="2024-12-13T00:00:00"/>
    <x v="0"/>
    <n v="203"/>
    <x v="2"/>
    <n v="1"/>
    <n v="3"/>
    <b v="1"/>
    <n v="738"/>
    <n v="96"/>
    <s v="Australia"/>
    <s v="Cryptocurrency"/>
    <s v="French"/>
    <n v="10"/>
    <n v="4"/>
    <b v="0"/>
    <x v="0"/>
    <n v="1504"/>
    <x v="3"/>
    <x v="2"/>
    <x v="3"/>
    <x v="7"/>
    <n v="7.99"/>
    <n v="4.9261083743842367E-2"/>
  </r>
  <r>
    <x v="455"/>
    <s v="Debra"/>
    <d v="2023-12-07T00:00:00"/>
    <d v="2024-11-24T00:00:00"/>
    <x v="1"/>
    <n v="436"/>
    <x v="5"/>
    <n v="5"/>
    <n v="5"/>
    <b v="1"/>
    <n v="228"/>
    <n v="110"/>
    <s v="Australia"/>
    <s v="Cryptocurrency"/>
    <s v="Hindi"/>
    <n v="78"/>
    <n v="4.5"/>
    <b v="1"/>
    <x v="0"/>
    <n v="1518"/>
    <x v="1"/>
    <x v="0"/>
    <x v="2"/>
    <x v="8"/>
    <n v="11.99"/>
    <n v="0.17889908256880735"/>
  </r>
  <r>
    <x v="456"/>
    <s v="Ian"/>
    <d v="2024-03-21T00:00:00"/>
    <d v="2024-12-17T00:00:00"/>
    <x v="1"/>
    <n v="195"/>
    <x v="6"/>
    <n v="5"/>
    <n v="6"/>
    <b v="1"/>
    <n v="997"/>
    <n v="107"/>
    <s v="Canada"/>
    <s v="Credit Card"/>
    <s v="French"/>
    <n v="78"/>
    <n v="4.9000000000000004"/>
    <b v="0"/>
    <x v="0"/>
    <n v="708"/>
    <x v="4"/>
    <x v="3"/>
    <x v="1"/>
    <x v="10"/>
    <n v="11.99"/>
    <n v="0.4"/>
  </r>
  <r>
    <x v="457"/>
    <s v="Cassie"/>
    <d v="2023-12-11T00:00:00"/>
    <d v="2024-12-05T00:00:00"/>
    <x v="0"/>
    <n v="454"/>
    <x v="1"/>
    <n v="5"/>
    <n v="1"/>
    <b v="1"/>
    <n v="722"/>
    <n v="98"/>
    <s v="UK"/>
    <s v="Credit Card"/>
    <s v="Mandarin"/>
    <n v="36"/>
    <n v="3.4"/>
    <b v="0"/>
    <x v="0"/>
    <n v="4651"/>
    <x v="4"/>
    <x v="0"/>
    <x v="1"/>
    <x v="8"/>
    <n v="7.99"/>
    <n v="7.9295154185022032E-2"/>
  </r>
  <r>
    <x v="458"/>
    <s v="Claudia"/>
    <d v="2023-08-26T00:00:00"/>
    <d v="2024-11-24T00:00:00"/>
    <x v="2"/>
    <n v="187"/>
    <x v="1"/>
    <n v="1"/>
    <n v="1"/>
    <b v="0"/>
    <n v="316"/>
    <n v="10"/>
    <s v="UK"/>
    <s v="PayPal"/>
    <s v="English"/>
    <n v="8"/>
    <n v="4.7"/>
    <b v="0"/>
    <x v="0"/>
    <n v="4397"/>
    <x v="0"/>
    <x v="4"/>
    <x v="0"/>
    <x v="2"/>
    <n v="15.99"/>
    <n v="4.2780748663101602E-2"/>
  </r>
  <r>
    <x v="459"/>
    <s v="Kristina"/>
    <d v="2024-10-07T00:00:00"/>
    <d v="2024-12-01T00:00:00"/>
    <x v="0"/>
    <n v="277"/>
    <x v="6"/>
    <n v="1"/>
    <n v="3"/>
    <b v="1"/>
    <n v="455"/>
    <n v="120"/>
    <s v="France"/>
    <s v="PayPal"/>
    <s v="Spanish"/>
    <n v="92"/>
    <n v="4.7"/>
    <b v="0"/>
    <x v="0"/>
    <n v="1360"/>
    <x v="3"/>
    <x v="2"/>
    <x v="3"/>
    <x v="19"/>
    <n v="7.99"/>
    <n v="0.33212996389891697"/>
  </r>
  <r>
    <x v="460"/>
    <s v="Melissa"/>
    <d v="2023-09-28T00:00:00"/>
    <d v="2024-11-30T00:00:00"/>
    <x v="0"/>
    <n v="257"/>
    <x v="6"/>
    <n v="3"/>
    <n v="6"/>
    <b v="1"/>
    <n v="985"/>
    <n v="97"/>
    <s v="UK"/>
    <s v="Credit Card"/>
    <s v="Mandarin"/>
    <n v="88"/>
    <n v="3.9"/>
    <b v="1"/>
    <x v="0"/>
    <n v="4155"/>
    <x v="1"/>
    <x v="2"/>
    <x v="2"/>
    <x v="5"/>
    <n v="7.99"/>
    <n v="0.34241245136186771"/>
  </r>
  <r>
    <x v="461"/>
    <s v="Desiree"/>
    <d v="2023-02-25T00:00:00"/>
    <d v="2024-12-12T00:00:00"/>
    <x v="1"/>
    <n v="12"/>
    <x v="3"/>
    <n v="4"/>
    <n v="6"/>
    <b v="0"/>
    <n v="718"/>
    <n v="100"/>
    <s v="France"/>
    <s v="Debit Card"/>
    <s v="Mandarin"/>
    <n v="24"/>
    <n v="4.0999999999999996"/>
    <b v="0"/>
    <x v="0"/>
    <n v="1289"/>
    <x v="0"/>
    <x v="2"/>
    <x v="2"/>
    <x v="12"/>
    <n v="11.99"/>
    <n v="2"/>
  </r>
  <r>
    <x v="462"/>
    <s v="Audrey"/>
    <d v="2023-01-15T00:00:00"/>
    <d v="2024-11-29T00:00:00"/>
    <x v="0"/>
    <n v="362"/>
    <x v="6"/>
    <n v="2"/>
    <n v="4"/>
    <b v="1"/>
    <n v="923"/>
    <n v="57"/>
    <s v="France"/>
    <s v="PayPal"/>
    <s v="German"/>
    <n v="38"/>
    <n v="4.8"/>
    <b v="0"/>
    <x v="0"/>
    <n v="2922"/>
    <x v="3"/>
    <x v="0"/>
    <x v="3"/>
    <x v="3"/>
    <n v="7.99"/>
    <n v="0.10497237569060773"/>
  </r>
  <r>
    <x v="463"/>
    <s v="John"/>
    <d v="2023-04-07T00:00:00"/>
    <d v="2024-11-26T00:00:00"/>
    <x v="0"/>
    <n v="89"/>
    <x v="6"/>
    <n v="2"/>
    <n v="4"/>
    <b v="1"/>
    <n v="174"/>
    <n v="178"/>
    <s v="Germany"/>
    <s v="PayPal"/>
    <s v="French"/>
    <n v="7"/>
    <n v="3.7"/>
    <b v="0"/>
    <x v="0"/>
    <n v="28"/>
    <x v="3"/>
    <x v="0"/>
    <x v="2"/>
    <x v="1"/>
    <n v="7.99"/>
    <n v="7.8651685393258425E-2"/>
  </r>
  <r>
    <x v="464"/>
    <s v="Ryan"/>
    <d v="2023-03-08T00:00:00"/>
    <d v="2024-12-14T00:00:00"/>
    <x v="0"/>
    <n v="123"/>
    <x v="3"/>
    <n v="5"/>
    <n v="5"/>
    <b v="1"/>
    <n v="253"/>
    <n v="157"/>
    <s v="UK"/>
    <s v="PayPal"/>
    <s v="Spanish"/>
    <n v="85"/>
    <n v="4"/>
    <b v="0"/>
    <x v="0"/>
    <n v="3083"/>
    <x v="2"/>
    <x v="3"/>
    <x v="0"/>
    <x v="9"/>
    <n v="7.99"/>
    <n v="0.69105691056910568"/>
  </r>
  <r>
    <x v="465"/>
    <s v="Kim"/>
    <d v="2023-08-25T00:00:00"/>
    <d v="2024-12-05T00:00:00"/>
    <x v="2"/>
    <n v="427"/>
    <x v="5"/>
    <n v="1"/>
    <n v="1"/>
    <b v="0"/>
    <n v="479"/>
    <n v="98"/>
    <s v="USA"/>
    <s v="PayPal"/>
    <s v="English"/>
    <n v="18"/>
    <n v="3.8"/>
    <b v="1"/>
    <x v="0"/>
    <n v="547"/>
    <x v="4"/>
    <x v="4"/>
    <x v="0"/>
    <x v="2"/>
    <n v="15.99"/>
    <n v="4.2154566744730677E-2"/>
  </r>
  <r>
    <x v="466"/>
    <s v="Lindsey"/>
    <d v="2023-05-26T00:00:00"/>
    <d v="2024-11-24T00:00:00"/>
    <x v="2"/>
    <n v="439"/>
    <x v="6"/>
    <n v="2"/>
    <n v="4"/>
    <b v="0"/>
    <n v="932"/>
    <n v="98"/>
    <s v="France"/>
    <s v="Cryptocurrency"/>
    <s v="Hindi"/>
    <n v="58"/>
    <n v="4.9000000000000004"/>
    <b v="0"/>
    <x v="0"/>
    <n v="239"/>
    <x v="4"/>
    <x v="0"/>
    <x v="3"/>
    <x v="0"/>
    <n v="15.99"/>
    <n v="0.13211845102505695"/>
  </r>
  <r>
    <x v="467"/>
    <s v="Michael"/>
    <d v="2022-12-19T00:00:00"/>
    <d v="2024-12-13T00:00:00"/>
    <x v="2"/>
    <n v="396"/>
    <x v="4"/>
    <n v="3"/>
    <n v="3"/>
    <b v="1"/>
    <n v="175"/>
    <n v="17"/>
    <s v="USA"/>
    <s v="Credit Card"/>
    <s v="French"/>
    <n v="11"/>
    <n v="3.4"/>
    <b v="0"/>
    <x v="0"/>
    <n v="3516"/>
    <x v="0"/>
    <x v="0"/>
    <x v="1"/>
    <x v="22"/>
    <n v="15.99"/>
    <n v="2.7777777777777776E-2"/>
  </r>
  <r>
    <x v="468"/>
    <s v="Pamela"/>
    <d v="2023-04-20T00:00:00"/>
    <d v="2024-12-15T00:00:00"/>
    <x v="2"/>
    <n v="453"/>
    <x v="4"/>
    <n v="5"/>
    <n v="2"/>
    <b v="1"/>
    <n v="591"/>
    <n v="169"/>
    <s v="Canada"/>
    <s v="PayPal"/>
    <s v="English"/>
    <n v="72"/>
    <n v="4.0999999999999996"/>
    <b v="1"/>
    <x v="0"/>
    <n v="4031"/>
    <x v="4"/>
    <x v="1"/>
    <x v="1"/>
    <x v="1"/>
    <n v="15.99"/>
    <n v="0.15894039735099338"/>
  </r>
  <r>
    <x v="469"/>
    <s v="Jonathan"/>
    <d v="2024-02-27T00:00:00"/>
    <d v="2024-12-14T00:00:00"/>
    <x v="1"/>
    <n v="356"/>
    <x v="4"/>
    <n v="3"/>
    <n v="2"/>
    <b v="1"/>
    <n v="776"/>
    <n v="40"/>
    <s v="USA"/>
    <s v="Credit Card"/>
    <s v="Mandarin"/>
    <n v="56"/>
    <n v="3.4"/>
    <b v="1"/>
    <x v="0"/>
    <n v="3408"/>
    <x v="4"/>
    <x v="0"/>
    <x v="1"/>
    <x v="20"/>
    <n v="11.99"/>
    <n v="0.15730337078651685"/>
  </r>
  <r>
    <x v="470"/>
    <s v="Michael"/>
    <d v="2023-09-10T00:00:00"/>
    <d v="2024-12-03T00:00:00"/>
    <x v="2"/>
    <n v="192"/>
    <x v="2"/>
    <n v="1"/>
    <n v="3"/>
    <b v="1"/>
    <n v="229"/>
    <n v="54"/>
    <s v="Germany"/>
    <s v="PayPal"/>
    <s v="Spanish"/>
    <n v="87"/>
    <n v="3.1"/>
    <b v="0"/>
    <x v="0"/>
    <n v="3849"/>
    <x v="2"/>
    <x v="3"/>
    <x v="3"/>
    <x v="5"/>
    <n v="15.99"/>
    <n v="0.453125"/>
  </r>
  <r>
    <x v="471"/>
    <s v="Mark"/>
    <d v="2024-06-22T00:00:00"/>
    <d v="2024-11-24T00:00:00"/>
    <x v="1"/>
    <n v="483"/>
    <x v="6"/>
    <n v="3"/>
    <n v="6"/>
    <b v="0"/>
    <n v="730"/>
    <n v="98"/>
    <s v="Canada"/>
    <s v="Cryptocurrency"/>
    <s v="Mandarin"/>
    <n v="29"/>
    <n v="3.8"/>
    <b v="0"/>
    <x v="0"/>
    <n v="1813"/>
    <x v="1"/>
    <x v="0"/>
    <x v="1"/>
    <x v="14"/>
    <n v="11.99"/>
    <n v="6.0041407867494824E-2"/>
  </r>
  <r>
    <x v="472"/>
    <s v="James"/>
    <d v="2024-09-27T00:00:00"/>
    <d v="2024-11-22T00:00:00"/>
    <x v="1"/>
    <n v="17"/>
    <x v="5"/>
    <n v="2"/>
    <n v="3"/>
    <b v="1"/>
    <n v="312"/>
    <n v="114"/>
    <s v="USA"/>
    <s v="PayPal"/>
    <s v="German"/>
    <n v="15"/>
    <n v="3.6"/>
    <b v="1"/>
    <x v="0"/>
    <n v="2084"/>
    <x v="4"/>
    <x v="2"/>
    <x v="2"/>
    <x v="11"/>
    <n v="11.99"/>
    <n v="0.88235294117647056"/>
  </r>
  <r>
    <x v="473"/>
    <s v="Janet"/>
    <d v="2023-06-15T00:00:00"/>
    <d v="2024-11-27T00:00:00"/>
    <x v="0"/>
    <n v="272"/>
    <x v="3"/>
    <n v="1"/>
    <n v="6"/>
    <b v="0"/>
    <n v="356"/>
    <n v="126"/>
    <s v="India"/>
    <s v="Debit Card"/>
    <s v="Mandarin"/>
    <n v="40"/>
    <n v="4.3"/>
    <b v="1"/>
    <x v="0"/>
    <n v="749"/>
    <x v="2"/>
    <x v="1"/>
    <x v="2"/>
    <x v="4"/>
    <n v="7.99"/>
    <n v="0.14705882352941177"/>
  </r>
  <r>
    <x v="474"/>
    <s v="Jane"/>
    <d v="2023-02-25T00:00:00"/>
    <d v="2024-11-24T00:00:00"/>
    <x v="0"/>
    <n v="195"/>
    <x v="0"/>
    <n v="4"/>
    <n v="3"/>
    <b v="1"/>
    <n v="49"/>
    <n v="30"/>
    <s v="Canada"/>
    <s v="PayPal"/>
    <s v="German"/>
    <n v="68"/>
    <n v="4.4000000000000004"/>
    <b v="0"/>
    <x v="0"/>
    <n v="3157"/>
    <x v="2"/>
    <x v="2"/>
    <x v="2"/>
    <x v="12"/>
    <n v="7.99"/>
    <n v="0.3487179487179487"/>
  </r>
  <r>
    <x v="475"/>
    <s v="Tammy"/>
    <d v="2024-01-10T00:00:00"/>
    <d v="2024-11-21T00:00:00"/>
    <x v="1"/>
    <n v="416"/>
    <x v="2"/>
    <n v="3"/>
    <n v="1"/>
    <b v="1"/>
    <n v="774"/>
    <n v="55"/>
    <s v="France"/>
    <s v="PayPal"/>
    <s v="French"/>
    <n v="41"/>
    <n v="3.3"/>
    <b v="0"/>
    <x v="0"/>
    <n v="173"/>
    <x v="0"/>
    <x v="2"/>
    <x v="1"/>
    <x v="16"/>
    <n v="11.99"/>
    <n v="9.8557692307692304E-2"/>
  </r>
  <r>
    <x v="476"/>
    <s v="Christopher"/>
    <d v="2023-10-31T00:00:00"/>
    <d v="2024-11-19T00:00:00"/>
    <x v="2"/>
    <n v="459"/>
    <x v="3"/>
    <n v="5"/>
    <n v="5"/>
    <b v="1"/>
    <n v="961"/>
    <n v="173"/>
    <s v="UK"/>
    <s v="PayPal"/>
    <s v="German"/>
    <n v="92"/>
    <n v="3.7"/>
    <b v="0"/>
    <x v="0"/>
    <n v="2925"/>
    <x v="1"/>
    <x v="4"/>
    <x v="0"/>
    <x v="23"/>
    <n v="15.99"/>
    <n v="0.20043572984749455"/>
  </r>
  <r>
    <x v="477"/>
    <s v="Robert"/>
    <d v="2023-11-06T00:00:00"/>
    <d v="2024-12-15T00:00:00"/>
    <x v="0"/>
    <n v="168"/>
    <x v="4"/>
    <n v="5"/>
    <n v="3"/>
    <b v="1"/>
    <n v="539"/>
    <n v="48"/>
    <s v="Canada"/>
    <s v="Credit Card"/>
    <s v="Hindi"/>
    <n v="82"/>
    <n v="4.3"/>
    <b v="0"/>
    <x v="0"/>
    <n v="3182"/>
    <x v="4"/>
    <x v="1"/>
    <x v="0"/>
    <x v="15"/>
    <n v="7.99"/>
    <n v="0.48809523809523808"/>
  </r>
  <r>
    <x v="478"/>
    <s v="Michael"/>
    <d v="2024-03-26T00:00:00"/>
    <d v="2024-11-29T00:00:00"/>
    <x v="0"/>
    <n v="307"/>
    <x v="6"/>
    <n v="5"/>
    <n v="6"/>
    <b v="0"/>
    <n v="340"/>
    <n v="174"/>
    <s v="India"/>
    <s v="Cryptocurrency"/>
    <s v="Mandarin"/>
    <n v="11"/>
    <n v="4.5"/>
    <b v="1"/>
    <x v="0"/>
    <n v="2432"/>
    <x v="2"/>
    <x v="2"/>
    <x v="1"/>
    <x v="10"/>
    <n v="7.99"/>
    <n v="3.5830618892508145E-2"/>
  </r>
  <r>
    <x v="479"/>
    <s v="Norma"/>
    <d v="2023-12-14T00:00:00"/>
    <d v="2024-12-03T00:00:00"/>
    <x v="2"/>
    <n v="270"/>
    <x v="5"/>
    <n v="2"/>
    <n v="3"/>
    <b v="1"/>
    <n v="836"/>
    <n v="67"/>
    <s v="Australia"/>
    <s v="PayPal"/>
    <s v="French"/>
    <n v="51"/>
    <n v="4.5"/>
    <b v="1"/>
    <x v="0"/>
    <n v="414"/>
    <x v="2"/>
    <x v="2"/>
    <x v="2"/>
    <x v="8"/>
    <n v="15.99"/>
    <n v="0.18888888888888888"/>
  </r>
  <r>
    <x v="480"/>
    <s v="Matthew"/>
    <d v="2023-04-13T00:00:00"/>
    <d v="2024-12-07T00:00:00"/>
    <x v="0"/>
    <n v="358"/>
    <x v="0"/>
    <n v="4"/>
    <n v="6"/>
    <b v="1"/>
    <n v="746"/>
    <n v="200"/>
    <s v="India"/>
    <s v="Debit Card"/>
    <s v="English"/>
    <n v="35"/>
    <n v="3.9"/>
    <b v="1"/>
    <x v="0"/>
    <n v="888"/>
    <x v="3"/>
    <x v="3"/>
    <x v="0"/>
    <x v="1"/>
    <n v="7.99"/>
    <n v="9.7765363128491614E-2"/>
  </r>
  <r>
    <x v="481"/>
    <s v="Tyler"/>
    <d v="2024-04-23T00:00:00"/>
    <d v="2024-11-27T00:00:00"/>
    <x v="1"/>
    <n v="301"/>
    <x v="2"/>
    <n v="2"/>
    <n v="2"/>
    <b v="1"/>
    <n v="939"/>
    <n v="21"/>
    <s v="Germany"/>
    <s v="Credit Card"/>
    <s v="Mandarin"/>
    <n v="83"/>
    <n v="4.9000000000000004"/>
    <b v="0"/>
    <x v="0"/>
    <n v="1058"/>
    <x v="2"/>
    <x v="4"/>
    <x v="2"/>
    <x v="21"/>
    <n v="11.99"/>
    <n v="0.27574750830564781"/>
  </r>
  <r>
    <x v="482"/>
    <s v="Richard"/>
    <d v="2023-01-29T00:00:00"/>
    <d v="2024-12-15T00:00:00"/>
    <x v="0"/>
    <n v="277"/>
    <x v="0"/>
    <n v="2"/>
    <n v="4"/>
    <b v="0"/>
    <n v="659"/>
    <n v="150"/>
    <s v="USA"/>
    <s v="Debit Card"/>
    <s v="English"/>
    <n v="79"/>
    <n v="3.9"/>
    <b v="1"/>
    <x v="0"/>
    <n v="2067"/>
    <x v="2"/>
    <x v="3"/>
    <x v="1"/>
    <x v="3"/>
    <n v="7.99"/>
    <n v="0.2851985559566787"/>
  </r>
  <r>
    <x v="483"/>
    <s v="Wendy"/>
    <d v="2022-12-31T00:00:00"/>
    <d v="2024-11-30T00:00:00"/>
    <x v="2"/>
    <n v="423"/>
    <x v="2"/>
    <n v="5"/>
    <n v="2"/>
    <b v="1"/>
    <n v="435"/>
    <n v="108"/>
    <s v="UK"/>
    <s v="Debit Card"/>
    <s v="English"/>
    <n v="44"/>
    <n v="4.5999999999999996"/>
    <b v="0"/>
    <x v="0"/>
    <n v="3763"/>
    <x v="3"/>
    <x v="3"/>
    <x v="2"/>
    <x v="22"/>
    <n v="15.99"/>
    <n v="0.10401891252955082"/>
  </r>
  <r>
    <x v="484"/>
    <s v="Taylor"/>
    <d v="2024-09-16T00:00:00"/>
    <d v="2024-11-24T00:00:00"/>
    <x v="1"/>
    <n v="197"/>
    <x v="1"/>
    <n v="1"/>
    <n v="5"/>
    <b v="0"/>
    <n v="292"/>
    <n v="169"/>
    <s v="France"/>
    <s v="Cryptocurrency"/>
    <s v="English"/>
    <n v="3"/>
    <n v="4.5"/>
    <b v="0"/>
    <x v="0"/>
    <n v="957"/>
    <x v="1"/>
    <x v="3"/>
    <x v="2"/>
    <x v="11"/>
    <n v="11.99"/>
    <n v="1.5228426395939087E-2"/>
  </r>
  <r>
    <x v="485"/>
    <s v="William"/>
    <d v="2023-10-31T00:00:00"/>
    <d v="2024-11-27T00:00:00"/>
    <x v="2"/>
    <n v="100"/>
    <x v="3"/>
    <n v="2"/>
    <n v="6"/>
    <b v="1"/>
    <n v="103"/>
    <n v="36"/>
    <s v="India"/>
    <s v="Debit Card"/>
    <s v="Mandarin"/>
    <n v="68"/>
    <n v="3.7"/>
    <b v="0"/>
    <x v="0"/>
    <n v="3003"/>
    <x v="4"/>
    <x v="4"/>
    <x v="0"/>
    <x v="23"/>
    <n v="15.99"/>
    <n v="0.68"/>
  </r>
  <r>
    <x v="486"/>
    <s v="Danielle"/>
    <d v="2023-11-03T00:00:00"/>
    <d v="2024-11-23T00:00:00"/>
    <x v="2"/>
    <n v="338"/>
    <x v="0"/>
    <n v="4"/>
    <n v="2"/>
    <b v="0"/>
    <n v="525"/>
    <n v="140"/>
    <s v="Australia"/>
    <s v="Credit Card"/>
    <s v="French"/>
    <n v="75"/>
    <n v="4.5999999999999996"/>
    <b v="1"/>
    <x v="0"/>
    <n v="354"/>
    <x v="2"/>
    <x v="2"/>
    <x v="3"/>
    <x v="15"/>
    <n v="15.99"/>
    <n v="0.22189349112426035"/>
  </r>
  <r>
    <x v="487"/>
    <s v="Bruce"/>
    <d v="2024-06-06T00:00:00"/>
    <d v="2024-12-01T00:00:00"/>
    <x v="1"/>
    <n v="130"/>
    <x v="3"/>
    <n v="1"/>
    <n v="1"/>
    <b v="1"/>
    <n v="428"/>
    <n v="119"/>
    <s v="France"/>
    <s v="Credit Card"/>
    <s v="French"/>
    <n v="53"/>
    <n v="4.5"/>
    <b v="1"/>
    <x v="0"/>
    <n v="4922"/>
    <x v="4"/>
    <x v="0"/>
    <x v="3"/>
    <x v="14"/>
    <n v="11.99"/>
    <n v="0.40769230769230769"/>
  </r>
  <r>
    <x v="488"/>
    <s v="Erin"/>
    <d v="2023-12-31T00:00:00"/>
    <d v="2024-11-25T00:00:00"/>
    <x v="1"/>
    <n v="383"/>
    <x v="4"/>
    <n v="5"/>
    <n v="4"/>
    <b v="1"/>
    <n v="711"/>
    <n v="147"/>
    <s v="France"/>
    <s v="PayPal"/>
    <s v="Mandarin"/>
    <n v="68"/>
    <n v="3.9"/>
    <b v="1"/>
    <x v="0"/>
    <n v="2083"/>
    <x v="3"/>
    <x v="2"/>
    <x v="1"/>
    <x v="8"/>
    <n v="11.99"/>
    <n v="0.17754569190600522"/>
  </r>
  <r>
    <x v="489"/>
    <s v="Michelle"/>
    <d v="2023-12-28T00:00:00"/>
    <d v="2024-11-30T00:00:00"/>
    <x v="1"/>
    <n v="411"/>
    <x v="0"/>
    <n v="5"/>
    <n v="6"/>
    <b v="1"/>
    <n v="887"/>
    <n v="37"/>
    <s v="Australia"/>
    <s v="PayPal"/>
    <s v="French"/>
    <n v="66"/>
    <n v="3.9"/>
    <b v="1"/>
    <x v="0"/>
    <n v="2098"/>
    <x v="1"/>
    <x v="3"/>
    <x v="0"/>
    <x v="8"/>
    <n v="11.99"/>
    <n v="0.16058394160583941"/>
  </r>
  <r>
    <x v="490"/>
    <s v="Marie"/>
    <d v="2023-06-01T00:00:00"/>
    <d v="2024-12-07T00:00:00"/>
    <x v="1"/>
    <n v="347"/>
    <x v="4"/>
    <n v="4"/>
    <n v="2"/>
    <b v="1"/>
    <n v="546"/>
    <n v="12"/>
    <s v="Australia"/>
    <s v="PayPal"/>
    <s v="Spanish"/>
    <n v="31"/>
    <n v="3.1"/>
    <b v="0"/>
    <x v="0"/>
    <n v="2022"/>
    <x v="0"/>
    <x v="0"/>
    <x v="1"/>
    <x v="4"/>
    <n v="11.99"/>
    <n v="8.9337175792507204E-2"/>
  </r>
  <r>
    <x v="491"/>
    <s v="Cory"/>
    <d v="2023-10-02T00:00:00"/>
    <d v="2024-12-11T00:00:00"/>
    <x v="1"/>
    <n v="302"/>
    <x v="5"/>
    <n v="4"/>
    <n v="2"/>
    <b v="1"/>
    <n v="417"/>
    <n v="143"/>
    <s v="Canada"/>
    <s v="Debit Card"/>
    <s v="Mandarin"/>
    <n v="14"/>
    <n v="4.7"/>
    <b v="0"/>
    <x v="0"/>
    <n v="3791"/>
    <x v="0"/>
    <x v="4"/>
    <x v="3"/>
    <x v="23"/>
    <n v="11.99"/>
    <n v="4.6357615894039736E-2"/>
  </r>
  <r>
    <x v="492"/>
    <s v="Angela"/>
    <d v="2023-05-08T00:00:00"/>
    <d v="2024-12-03T00:00:00"/>
    <x v="2"/>
    <n v="361"/>
    <x v="6"/>
    <n v="3"/>
    <n v="6"/>
    <b v="0"/>
    <n v="407"/>
    <n v="126"/>
    <s v="Germany"/>
    <s v="Debit Card"/>
    <s v="Spanish"/>
    <n v="80"/>
    <n v="4.3"/>
    <b v="0"/>
    <x v="0"/>
    <n v="728"/>
    <x v="3"/>
    <x v="0"/>
    <x v="0"/>
    <x v="0"/>
    <n v="15.99"/>
    <n v="0.22160664819944598"/>
  </r>
  <r>
    <x v="493"/>
    <s v="Brian"/>
    <d v="2023-11-13T00:00:00"/>
    <d v="2024-12-01T00:00:00"/>
    <x v="0"/>
    <n v="148"/>
    <x v="3"/>
    <n v="1"/>
    <n v="1"/>
    <b v="1"/>
    <n v="579"/>
    <n v="121"/>
    <s v="France"/>
    <s v="Cryptocurrency"/>
    <s v="Spanish"/>
    <n v="8"/>
    <n v="3.6"/>
    <b v="0"/>
    <x v="0"/>
    <n v="3448"/>
    <x v="2"/>
    <x v="3"/>
    <x v="1"/>
    <x v="15"/>
    <n v="7.99"/>
    <n v="5.4054054054054057E-2"/>
  </r>
  <r>
    <x v="494"/>
    <s v="Lisa"/>
    <d v="2024-05-18T00:00:00"/>
    <d v="2024-11-21T00:00:00"/>
    <x v="0"/>
    <n v="162"/>
    <x v="2"/>
    <n v="2"/>
    <n v="5"/>
    <b v="1"/>
    <n v="672"/>
    <n v="57"/>
    <s v="Australia"/>
    <s v="Debit Card"/>
    <s v="Mandarin"/>
    <n v="16"/>
    <n v="4.3"/>
    <b v="0"/>
    <x v="0"/>
    <n v="3930"/>
    <x v="3"/>
    <x v="2"/>
    <x v="3"/>
    <x v="7"/>
    <n v="7.99"/>
    <n v="9.8765432098765427E-2"/>
  </r>
  <r>
    <x v="495"/>
    <s v="Kimberly"/>
    <d v="2023-08-06T00:00:00"/>
    <d v="2024-12-18T00:00:00"/>
    <x v="0"/>
    <n v="379"/>
    <x v="1"/>
    <n v="3"/>
    <n v="5"/>
    <b v="1"/>
    <n v="377"/>
    <n v="153"/>
    <s v="Australia"/>
    <s v="Cryptocurrency"/>
    <s v="Mandarin"/>
    <n v="67"/>
    <n v="3.6"/>
    <b v="1"/>
    <x v="0"/>
    <n v="3702"/>
    <x v="0"/>
    <x v="2"/>
    <x v="3"/>
    <x v="2"/>
    <n v="7.99"/>
    <n v="0.17678100263852242"/>
  </r>
  <r>
    <x v="496"/>
    <s v="James"/>
    <d v="2024-02-24T00:00:00"/>
    <d v="2024-12-14T00:00:00"/>
    <x v="2"/>
    <n v="373"/>
    <x v="5"/>
    <n v="2"/>
    <n v="6"/>
    <b v="1"/>
    <n v="818"/>
    <n v="34"/>
    <s v="Canada"/>
    <s v="PayPal"/>
    <s v="English"/>
    <n v="57"/>
    <n v="3.8"/>
    <b v="1"/>
    <x v="0"/>
    <n v="2400"/>
    <x v="1"/>
    <x v="3"/>
    <x v="1"/>
    <x v="20"/>
    <n v="15.99"/>
    <n v="0.15281501340482573"/>
  </r>
  <r>
    <x v="497"/>
    <s v="Brian"/>
    <d v="2024-08-02T00:00:00"/>
    <d v="2024-11-22T00:00:00"/>
    <x v="1"/>
    <n v="354"/>
    <x v="3"/>
    <n v="1"/>
    <n v="1"/>
    <b v="1"/>
    <n v="225"/>
    <n v="1"/>
    <s v="UK"/>
    <s v="Cryptocurrency"/>
    <s v="Hindi"/>
    <n v="83"/>
    <n v="4.3"/>
    <b v="1"/>
    <x v="0"/>
    <n v="548"/>
    <x v="4"/>
    <x v="4"/>
    <x v="1"/>
    <x v="6"/>
    <n v="11.99"/>
    <n v="0.2344632768361582"/>
  </r>
  <r>
    <x v="498"/>
    <s v="Juan"/>
    <d v="2024-05-04T00:00:00"/>
    <d v="2024-12-09T00:00:00"/>
    <x v="0"/>
    <n v="76"/>
    <x v="4"/>
    <n v="2"/>
    <n v="4"/>
    <b v="1"/>
    <n v="324"/>
    <n v="113"/>
    <s v="Australia"/>
    <s v="Credit Card"/>
    <s v="French"/>
    <n v="87"/>
    <n v="4.9000000000000004"/>
    <b v="0"/>
    <x v="0"/>
    <n v="4702"/>
    <x v="3"/>
    <x v="1"/>
    <x v="2"/>
    <x v="7"/>
    <n v="7.99"/>
    <n v="1.1447368421052631"/>
  </r>
  <r>
    <x v="499"/>
    <s v="Kevin"/>
    <d v="2023-04-17T00:00:00"/>
    <d v="2024-12-14T00:00:00"/>
    <x v="1"/>
    <n v="316"/>
    <x v="0"/>
    <n v="1"/>
    <n v="3"/>
    <b v="0"/>
    <n v="793"/>
    <n v="141"/>
    <s v="USA"/>
    <s v="PayPal"/>
    <s v="German"/>
    <n v="28"/>
    <n v="3.4"/>
    <b v="0"/>
    <x v="0"/>
    <n v="2821"/>
    <x v="1"/>
    <x v="3"/>
    <x v="2"/>
    <x v="1"/>
    <n v="11.99"/>
    <n v="8.8607594936708861E-2"/>
  </r>
  <r>
    <x v="500"/>
    <s v="Lori"/>
    <d v="2022-12-26T00:00:00"/>
    <d v="2024-11-29T00:00:00"/>
    <x v="1"/>
    <n v="331"/>
    <x v="4"/>
    <n v="4"/>
    <n v="2"/>
    <b v="1"/>
    <n v="133"/>
    <n v="143"/>
    <s v="UK"/>
    <s v="PayPal"/>
    <s v="Spanish"/>
    <n v="35"/>
    <n v="4.5999999999999996"/>
    <b v="1"/>
    <x v="0"/>
    <n v="484"/>
    <x v="3"/>
    <x v="4"/>
    <x v="0"/>
    <x v="22"/>
    <n v="11.99"/>
    <n v="0.10574018126888217"/>
  </r>
  <r>
    <x v="501"/>
    <s v="Michael"/>
    <d v="2023-08-04T00:00:00"/>
    <d v="2024-11-20T00:00:00"/>
    <x v="2"/>
    <n v="418"/>
    <x v="3"/>
    <n v="1"/>
    <n v="5"/>
    <b v="1"/>
    <n v="260"/>
    <n v="161"/>
    <s v="Canada"/>
    <s v="Cryptocurrency"/>
    <s v="English"/>
    <n v="49"/>
    <n v="3.6"/>
    <b v="1"/>
    <x v="0"/>
    <n v="2871"/>
    <x v="2"/>
    <x v="1"/>
    <x v="0"/>
    <x v="2"/>
    <n v="15.99"/>
    <n v="0.11722488038277512"/>
  </r>
  <r>
    <x v="502"/>
    <s v="Cameron"/>
    <d v="2023-06-04T00:00:00"/>
    <d v="2024-11-23T00:00:00"/>
    <x v="2"/>
    <n v="309"/>
    <x v="6"/>
    <n v="5"/>
    <n v="5"/>
    <b v="0"/>
    <n v="851"/>
    <n v="166"/>
    <s v="France"/>
    <s v="Cryptocurrency"/>
    <s v="Spanish"/>
    <n v="66"/>
    <n v="4"/>
    <b v="1"/>
    <x v="0"/>
    <n v="4783"/>
    <x v="3"/>
    <x v="3"/>
    <x v="3"/>
    <x v="4"/>
    <n v="15.99"/>
    <n v="0.21359223300970873"/>
  </r>
  <r>
    <x v="503"/>
    <s v="Mark"/>
    <d v="2024-05-29T00:00:00"/>
    <d v="2024-12-11T00:00:00"/>
    <x v="0"/>
    <n v="252"/>
    <x v="1"/>
    <n v="3"/>
    <n v="5"/>
    <b v="1"/>
    <n v="105"/>
    <n v="118"/>
    <s v="Germany"/>
    <s v="Debit Card"/>
    <s v="German"/>
    <n v="52"/>
    <n v="4.4000000000000004"/>
    <b v="1"/>
    <x v="0"/>
    <n v="2725"/>
    <x v="3"/>
    <x v="1"/>
    <x v="2"/>
    <x v="7"/>
    <n v="7.99"/>
    <n v="0.20634920634920634"/>
  </r>
  <r>
    <x v="504"/>
    <s v="Daniel"/>
    <d v="2023-03-21T00:00:00"/>
    <d v="2024-12-01T00:00:00"/>
    <x v="2"/>
    <n v="146"/>
    <x v="5"/>
    <n v="4"/>
    <n v="6"/>
    <b v="0"/>
    <n v="646"/>
    <n v="139"/>
    <s v="Germany"/>
    <s v="PayPal"/>
    <s v="German"/>
    <n v="27"/>
    <n v="3.7"/>
    <b v="1"/>
    <x v="0"/>
    <n v="4400"/>
    <x v="4"/>
    <x v="2"/>
    <x v="0"/>
    <x v="9"/>
    <n v="15.99"/>
    <n v="0.18493150684931506"/>
  </r>
  <r>
    <x v="505"/>
    <s v="Jerry"/>
    <d v="2023-02-20T00:00:00"/>
    <d v="2024-11-21T00:00:00"/>
    <x v="1"/>
    <n v="352"/>
    <x v="4"/>
    <n v="4"/>
    <n v="4"/>
    <b v="1"/>
    <n v="358"/>
    <n v="6"/>
    <s v="Canada"/>
    <s v="Debit Card"/>
    <s v="Mandarin"/>
    <n v="32"/>
    <n v="3.8"/>
    <b v="0"/>
    <x v="0"/>
    <n v="2218"/>
    <x v="0"/>
    <x v="1"/>
    <x v="1"/>
    <x v="12"/>
    <n v="11.99"/>
    <n v="9.0909090909090912E-2"/>
  </r>
  <r>
    <x v="506"/>
    <s v="Michael"/>
    <d v="2024-03-06T00:00:00"/>
    <d v="2024-12-17T00:00:00"/>
    <x v="0"/>
    <n v="43"/>
    <x v="6"/>
    <n v="5"/>
    <n v="3"/>
    <b v="1"/>
    <n v="336"/>
    <n v="135"/>
    <s v="USA"/>
    <s v="PayPal"/>
    <s v="English"/>
    <n v="70"/>
    <n v="4"/>
    <b v="1"/>
    <x v="0"/>
    <n v="4552"/>
    <x v="0"/>
    <x v="2"/>
    <x v="0"/>
    <x v="10"/>
    <n v="7.99"/>
    <n v="1.6279069767441861"/>
  </r>
  <r>
    <x v="507"/>
    <s v="Michael"/>
    <d v="2024-03-20T00:00:00"/>
    <d v="2024-11-29T00:00:00"/>
    <x v="1"/>
    <n v="440"/>
    <x v="1"/>
    <n v="4"/>
    <n v="3"/>
    <b v="1"/>
    <n v="80"/>
    <n v="143"/>
    <s v="UK"/>
    <s v="Cryptocurrency"/>
    <s v="German"/>
    <n v="2"/>
    <n v="3.4"/>
    <b v="0"/>
    <x v="0"/>
    <n v="4125"/>
    <x v="4"/>
    <x v="0"/>
    <x v="0"/>
    <x v="10"/>
    <n v="11.99"/>
    <n v="4.5454545454545452E-3"/>
  </r>
  <r>
    <x v="508"/>
    <s v="Brittney"/>
    <d v="2024-06-04T00:00:00"/>
    <d v="2024-11-23T00:00:00"/>
    <x v="2"/>
    <n v="376"/>
    <x v="6"/>
    <n v="2"/>
    <n v="2"/>
    <b v="0"/>
    <n v="326"/>
    <n v="89"/>
    <s v="India"/>
    <s v="Cryptocurrency"/>
    <s v="Spanish"/>
    <n v="84"/>
    <n v="4.5999999999999996"/>
    <b v="1"/>
    <x v="0"/>
    <n v="424"/>
    <x v="3"/>
    <x v="4"/>
    <x v="0"/>
    <x v="14"/>
    <n v="15.99"/>
    <n v="0.22340425531914893"/>
  </r>
  <r>
    <x v="509"/>
    <s v="Brian"/>
    <d v="2023-12-18T00:00:00"/>
    <d v="2024-12-07T00:00:00"/>
    <x v="1"/>
    <n v="137"/>
    <x v="0"/>
    <n v="3"/>
    <n v="6"/>
    <b v="1"/>
    <n v="699"/>
    <n v="70"/>
    <s v="Germany"/>
    <s v="PayPal"/>
    <s v="Spanish"/>
    <n v="25"/>
    <n v="3.9"/>
    <b v="1"/>
    <x v="0"/>
    <n v="2418"/>
    <x v="3"/>
    <x v="0"/>
    <x v="1"/>
    <x v="8"/>
    <n v="11.99"/>
    <n v="0.18248175182481752"/>
  </r>
  <r>
    <x v="510"/>
    <s v="Elizabeth"/>
    <d v="2023-03-13T00:00:00"/>
    <d v="2024-12-12T00:00:00"/>
    <x v="0"/>
    <n v="301"/>
    <x v="0"/>
    <n v="2"/>
    <n v="5"/>
    <b v="0"/>
    <n v="89"/>
    <n v="55"/>
    <s v="USA"/>
    <s v="Credit Card"/>
    <s v="French"/>
    <n v="54"/>
    <n v="4.2"/>
    <b v="1"/>
    <x v="0"/>
    <n v="756"/>
    <x v="3"/>
    <x v="4"/>
    <x v="0"/>
    <x v="9"/>
    <n v="7.99"/>
    <n v="0.17940199335548174"/>
  </r>
  <r>
    <x v="511"/>
    <s v="Thomas"/>
    <d v="2023-01-01T00:00:00"/>
    <d v="2024-12-09T00:00:00"/>
    <x v="0"/>
    <n v="410"/>
    <x v="3"/>
    <n v="1"/>
    <n v="1"/>
    <b v="1"/>
    <n v="909"/>
    <n v="99"/>
    <s v="Canada"/>
    <s v="PayPal"/>
    <s v="Mandarin"/>
    <n v="22"/>
    <n v="3.2"/>
    <b v="0"/>
    <x v="0"/>
    <n v="754"/>
    <x v="2"/>
    <x v="1"/>
    <x v="1"/>
    <x v="3"/>
    <n v="7.99"/>
    <n v="5.3658536585365853E-2"/>
  </r>
  <r>
    <x v="512"/>
    <s v="Jessica"/>
    <d v="2024-01-01T00:00:00"/>
    <d v="2024-12-07T00:00:00"/>
    <x v="1"/>
    <n v="298"/>
    <x v="4"/>
    <n v="2"/>
    <n v="1"/>
    <b v="0"/>
    <n v="918"/>
    <n v="153"/>
    <s v="Australia"/>
    <s v="PayPal"/>
    <s v="Spanish"/>
    <n v="52"/>
    <n v="4.4000000000000004"/>
    <b v="1"/>
    <x v="0"/>
    <n v="3476"/>
    <x v="2"/>
    <x v="2"/>
    <x v="2"/>
    <x v="16"/>
    <n v="11.99"/>
    <n v="0.17449664429530201"/>
  </r>
  <r>
    <x v="513"/>
    <s v="Joshua"/>
    <d v="2024-03-22T00:00:00"/>
    <d v="2024-12-02T00:00:00"/>
    <x v="0"/>
    <n v="54"/>
    <x v="2"/>
    <n v="4"/>
    <n v="5"/>
    <b v="1"/>
    <n v="285"/>
    <n v="66"/>
    <s v="India"/>
    <s v="Credit Card"/>
    <s v="English"/>
    <n v="43"/>
    <n v="3.8"/>
    <b v="0"/>
    <x v="0"/>
    <n v="290"/>
    <x v="4"/>
    <x v="3"/>
    <x v="0"/>
    <x v="10"/>
    <n v="7.99"/>
    <n v="0.79629629629629628"/>
  </r>
  <r>
    <x v="514"/>
    <s v="Melissa"/>
    <d v="2024-09-13T00:00:00"/>
    <d v="2024-11-19T00:00:00"/>
    <x v="0"/>
    <n v="486"/>
    <x v="4"/>
    <n v="4"/>
    <n v="3"/>
    <b v="0"/>
    <n v="463"/>
    <n v="171"/>
    <s v="UK"/>
    <s v="Debit Card"/>
    <s v="French"/>
    <n v="10"/>
    <n v="3.2"/>
    <b v="0"/>
    <x v="0"/>
    <n v="987"/>
    <x v="1"/>
    <x v="4"/>
    <x v="1"/>
    <x v="11"/>
    <n v="7.99"/>
    <n v="2.0576131687242798E-2"/>
  </r>
  <r>
    <x v="515"/>
    <s v="Bryan"/>
    <d v="2023-09-10T00:00:00"/>
    <d v="2024-11-27T00:00:00"/>
    <x v="1"/>
    <n v="38"/>
    <x v="5"/>
    <n v="1"/>
    <n v="4"/>
    <b v="1"/>
    <n v="875"/>
    <n v="115"/>
    <s v="Canada"/>
    <s v="Cryptocurrency"/>
    <s v="German"/>
    <n v="75"/>
    <n v="4.7"/>
    <b v="1"/>
    <x v="0"/>
    <n v="4972"/>
    <x v="2"/>
    <x v="2"/>
    <x v="0"/>
    <x v="5"/>
    <n v="11.99"/>
    <n v="1.9736842105263157"/>
  </r>
  <r>
    <x v="516"/>
    <s v="Amanda"/>
    <d v="2023-07-21T00:00:00"/>
    <d v="2024-12-03T00:00:00"/>
    <x v="0"/>
    <n v="442"/>
    <x v="0"/>
    <n v="3"/>
    <n v="6"/>
    <b v="1"/>
    <n v="875"/>
    <n v="70"/>
    <s v="Canada"/>
    <s v="PayPal"/>
    <s v="German"/>
    <n v="96"/>
    <n v="3.7"/>
    <b v="0"/>
    <x v="0"/>
    <n v="1628"/>
    <x v="1"/>
    <x v="0"/>
    <x v="1"/>
    <x v="13"/>
    <n v="7.99"/>
    <n v="0.21719457013574661"/>
  </r>
  <r>
    <x v="517"/>
    <s v="Walter"/>
    <d v="2023-06-17T00:00:00"/>
    <d v="2024-11-28T00:00:00"/>
    <x v="0"/>
    <n v="474"/>
    <x v="4"/>
    <n v="3"/>
    <n v="5"/>
    <b v="1"/>
    <n v="341"/>
    <n v="165"/>
    <s v="Australia"/>
    <s v="Cryptocurrency"/>
    <s v="Mandarin"/>
    <n v="30"/>
    <n v="4.8"/>
    <b v="0"/>
    <x v="0"/>
    <n v="1285"/>
    <x v="0"/>
    <x v="3"/>
    <x v="1"/>
    <x v="4"/>
    <n v="7.99"/>
    <n v="6.3291139240506333E-2"/>
  </r>
  <r>
    <x v="518"/>
    <s v="Samuel"/>
    <d v="2023-02-10T00:00:00"/>
    <d v="2024-11-21T00:00:00"/>
    <x v="2"/>
    <n v="96"/>
    <x v="5"/>
    <n v="5"/>
    <n v="1"/>
    <b v="1"/>
    <n v="273"/>
    <n v="79"/>
    <s v="UK"/>
    <s v="PayPal"/>
    <s v="English"/>
    <n v="60"/>
    <n v="4.3"/>
    <b v="0"/>
    <x v="0"/>
    <n v="1960"/>
    <x v="1"/>
    <x v="1"/>
    <x v="3"/>
    <x v="12"/>
    <n v="15.99"/>
    <n v="0.625"/>
  </r>
  <r>
    <x v="519"/>
    <s v="John"/>
    <d v="2023-10-23T00:00:00"/>
    <d v="2024-11-29T00:00:00"/>
    <x v="1"/>
    <n v="160"/>
    <x v="4"/>
    <n v="5"/>
    <n v="5"/>
    <b v="1"/>
    <n v="352"/>
    <n v="31"/>
    <s v="India"/>
    <s v="PayPal"/>
    <s v="Hindi"/>
    <n v="37"/>
    <n v="3.7"/>
    <b v="1"/>
    <x v="0"/>
    <n v="771"/>
    <x v="4"/>
    <x v="1"/>
    <x v="3"/>
    <x v="23"/>
    <n v="11.99"/>
    <n v="0.23125000000000001"/>
  </r>
  <r>
    <x v="520"/>
    <s v="Dylan"/>
    <d v="2024-06-22T00:00:00"/>
    <d v="2024-12-15T00:00:00"/>
    <x v="0"/>
    <n v="451"/>
    <x v="5"/>
    <n v="3"/>
    <n v="3"/>
    <b v="0"/>
    <n v="588"/>
    <n v="147"/>
    <s v="Germany"/>
    <s v="Debit Card"/>
    <s v="German"/>
    <n v="75"/>
    <n v="3.3"/>
    <b v="1"/>
    <x v="0"/>
    <n v="1785"/>
    <x v="4"/>
    <x v="3"/>
    <x v="1"/>
    <x v="14"/>
    <n v="7.99"/>
    <n v="0.16629711751662971"/>
  </r>
  <r>
    <x v="521"/>
    <s v="Joseph"/>
    <d v="2024-10-22T00:00:00"/>
    <d v="2024-12-18T00:00:00"/>
    <x v="1"/>
    <n v="184"/>
    <x v="3"/>
    <n v="3"/>
    <n v="4"/>
    <b v="0"/>
    <n v="233"/>
    <n v="15"/>
    <s v="Canada"/>
    <s v="Cryptocurrency"/>
    <s v="Mandarin"/>
    <n v="28"/>
    <n v="3.5"/>
    <b v="1"/>
    <x v="0"/>
    <n v="2760"/>
    <x v="2"/>
    <x v="3"/>
    <x v="0"/>
    <x v="19"/>
    <n v="11.99"/>
    <n v="0.15217391304347827"/>
  </r>
  <r>
    <x v="522"/>
    <s v="Heather"/>
    <d v="2023-12-28T00:00:00"/>
    <d v="2024-12-16T00:00:00"/>
    <x v="2"/>
    <n v="50"/>
    <x v="1"/>
    <n v="2"/>
    <n v="6"/>
    <b v="1"/>
    <n v="159"/>
    <n v="131"/>
    <s v="Australia"/>
    <s v="Debit Card"/>
    <s v="Mandarin"/>
    <n v="49"/>
    <n v="3.8"/>
    <b v="0"/>
    <x v="0"/>
    <n v="388"/>
    <x v="1"/>
    <x v="1"/>
    <x v="3"/>
    <x v="8"/>
    <n v="15.99"/>
    <n v="0.98"/>
  </r>
  <r>
    <x v="523"/>
    <s v="Cassandra"/>
    <d v="2023-03-29T00:00:00"/>
    <d v="2024-12-14T00:00:00"/>
    <x v="0"/>
    <n v="299"/>
    <x v="4"/>
    <n v="3"/>
    <n v="1"/>
    <b v="0"/>
    <n v="488"/>
    <n v="135"/>
    <s v="Germany"/>
    <s v="Debit Card"/>
    <s v="German"/>
    <n v="100"/>
    <n v="4.8"/>
    <b v="0"/>
    <x v="0"/>
    <n v="2385"/>
    <x v="1"/>
    <x v="3"/>
    <x v="3"/>
    <x v="9"/>
    <n v="7.99"/>
    <n v="0.33444816053511706"/>
  </r>
  <r>
    <x v="524"/>
    <s v="Marisa"/>
    <d v="2024-08-01T00:00:00"/>
    <d v="2024-12-15T00:00:00"/>
    <x v="0"/>
    <n v="495"/>
    <x v="1"/>
    <n v="5"/>
    <n v="6"/>
    <b v="0"/>
    <n v="522"/>
    <n v="32"/>
    <s v="Australia"/>
    <s v="Cryptocurrency"/>
    <s v="French"/>
    <n v="41"/>
    <n v="3.9"/>
    <b v="1"/>
    <x v="0"/>
    <n v="3714"/>
    <x v="4"/>
    <x v="4"/>
    <x v="3"/>
    <x v="6"/>
    <n v="7.99"/>
    <n v="8.2828282828282834E-2"/>
  </r>
  <r>
    <x v="525"/>
    <s v="Samantha"/>
    <d v="2024-05-12T00:00:00"/>
    <d v="2024-11-26T00:00:00"/>
    <x v="0"/>
    <n v="132"/>
    <x v="4"/>
    <n v="4"/>
    <n v="5"/>
    <b v="1"/>
    <n v="30"/>
    <n v="177"/>
    <s v="USA"/>
    <s v="PayPal"/>
    <s v="French"/>
    <n v="31"/>
    <n v="5"/>
    <b v="0"/>
    <x v="0"/>
    <n v="2015"/>
    <x v="2"/>
    <x v="3"/>
    <x v="1"/>
    <x v="7"/>
    <n v="7.99"/>
    <n v="0.23484848484848486"/>
  </r>
  <r>
    <x v="526"/>
    <s v="Katherine"/>
    <d v="2024-02-16T00:00:00"/>
    <d v="2024-11-22T00:00:00"/>
    <x v="1"/>
    <n v="395"/>
    <x v="6"/>
    <n v="2"/>
    <n v="4"/>
    <b v="1"/>
    <n v="139"/>
    <n v="29"/>
    <s v="Germany"/>
    <s v="Debit Card"/>
    <s v="Spanish"/>
    <n v="44"/>
    <n v="3.9"/>
    <b v="1"/>
    <x v="0"/>
    <n v="3201"/>
    <x v="4"/>
    <x v="3"/>
    <x v="2"/>
    <x v="20"/>
    <n v="11.99"/>
    <n v="0.11139240506329114"/>
  </r>
  <r>
    <x v="527"/>
    <s v="Diana"/>
    <d v="2023-03-05T00:00:00"/>
    <d v="2024-12-03T00:00:00"/>
    <x v="1"/>
    <n v="34"/>
    <x v="0"/>
    <n v="1"/>
    <n v="2"/>
    <b v="1"/>
    <n v="393"/>
    <n v="130"/>
    <s v="UK"/>
    <s v="Cryptocurrency"/>
    <s v="Mandarin"/>
    <n v="10"/>
    <n v="3.9"/>
    <b v="0"/>
    <x v="0"/>
    <n v="3426"/>
    <x v="3"/>
    <x v="0"/>
    <x v="0"/>
    <x v="9"/>
    <n v="11.99"/>
    <n v="0.29411764705882354"/>
  </r>
  <r>
    <x v="528"/>
    <s v="Stephen"/>
    <d v="2023-07-28T00:00:00"/>
    <d v="2024-12-14T00:00:00"/>
    <x v="1"/>
    <n v="348"/>
    <x v="6"/>
    <n v="1"/>
    <n v="4"/>
    <b v="0"/>
    <n v="792"/>
    <n v="67"/>
    <s v="Australia"/>
    <s v="Cryptocurrency"/>
    <s v="French"/>
    <n v="60"/>
    <n v="4.0999999999999996"/>
    <b v="0"/>
    <x v="0"/>
    <n v="3366"/>
    <x v="1"/>
    <x v="0"/>
    <x v="0"/>
    <x v="13"/>
    <n v="11.99"/>
    <n v="0.17241379310344829"/>
  </r>
  <r>
    <x v="529"/>
    <s v="Lisa"/>
    <d v="2024-06-16T00:00:00"/>
    <d v="2024-11-22T00:00:00"/>
    <x v="2"/>
    <n v="247"/>
    <x v="6"/>
    <n v="5"/>
    <n v="4"/>
    <b v="0"/>
    <n v="186"/>
    <n v="158"/>
    <s v="UK"/>
    <s v="Cryptocurrency"/>
    <s v="Spanish"/>
    <n v="19"/>
    <n v="3.8"/>
    <b v="0"/>
    <x v="0"/>
    <n v="125"/>
    <x v="4"/>
    <x v="3"/>
    <x v="1"/>
    <x v="14"/>
    <n v="15.99"/>
    <n v="7.6923076923076927E-2"/>
  </r>
  <r>
    <x v="530"/>
    <s v="Kristin"/>
    <d v="2023-02-08T00:00:00"/>
    <d v="2024-11-22T00:00:00"/>
    <x v="1"/>
    <n v="216"/>
    <x v="6"/>
    <n v="1"/>
    <n v="1"/>
    <b v="0"/>
    <n v="872"/>
    <n v="150"/>
    <s v="France"/>
    <s v="Credit Card"/>
    <s v="English"/>
    <n v="10"/>
    <n v="3.8"/>
    <b v="1"/>
    <x v="0"/>
    <n v="4037"/>
    <x v="4"/>
    <x v="2"/>
    <x v="0"/>
    <x v="12"/>
    <n v="11.99"/>
    <n v="4.6296296296296294E-2"/>
  </r>
  <r>
    <x v="531"/>
    <s v="Autumn"/>
    <d v="2024-08-16T00:00:00"/>
    <d v="2024-11-26T00:00:00"/>
    <x v="1"/>
    <n v="299"/>
    <x v="5"/>
    <n v="4"/>
    <n v="6"/>
    <b v="0"/>
    <n v="77"/>
    <n v="191"/>
    <s v="Australia"/>
    <s v="Cryptocurrency"/>
    <s v="English"/>
    <n v="85"/>
    <n v="3.4"/>
    <b v="1"/>
    <x v="0"/>
    <n v="4348"/>
    <x v="1"/>
    <x v="3"/>
    <x v="3"/>
    <x v="6"/>
    <n v="11.99"/>
    <n v="0.28428093645484948"/>
  </r>
  <r>
    <x v="532"/>
    <s v="Melissa"/>
    <d v="2023-11-13T00:00:00"/>
    <d v="2024-11-27T00:00:00"/>
    <x v="2"/>
    <n v="315"/>
    <x v="5"/>
    <n v="2"/>
    <n v="1"/>
    <b v="1"/>
    <n v="829"/>
    <n v="178"/>
    <s v="USA"/>
    <s v="Debit Card"/>
    <s v="Spanish"/>
    <n v="53"/>
    <n v="3.1"/>
    <b v="0"/>
    <x v="0"/>
    <n v="546"/>
    <x v="0"/>
    <x v="0"/>
    <x v="1"/>
    <x v="15"/>
    <n v="15.99"/>
    <n v="0.16825396825396827"/>
  </r>
  <r>
    <x v="533"/>
    <s v="Tiffany"/>
    <d v="2024-12-01T00:00:00"/>
    <d v="2024-12-03T00:00:00"/>
    <x v="1"/>
    <n v="35"/>
    <x v="3"/>
    <n v="2"/>
    <n v="4"/>
    <b v="0"/>
    <n v="821"/>
    <n v="7"/>
    <s v="India"/>
    <s v="Debit Card"/>
    <s v="Mandarin"/>
    <n v="3"/>
    <n v="3.3"/>
    <b v="0"/>
    <x v="0"/>
    <n v="2785"/>
    <x v="2"/>
    <x v="0"/>
    <x v="3"/>
    <x v="18"/>
    <n v="11.99"/>
    <n v="8.5714285714285715E-2"/>
  </r>
  <r>
    <x v="534"/>
    <s v="Ashley"/>
    <d v="2023-12-07T00:00:00"/>
    <d v="2024-12-16T00:00:00"/>
    <x v="2"/>
    <n v="359"/>
    <x v="5"/>
    <n v="3"/>
    <n v="1"/>
    <b v="0"/>
    <n v="265"/>
    <n v="34"/>
    <s v="Australia"/>
    <s v="Credit Card"/>
    <s v="English"/>
    <n v="64"/>
    <n v="4.9000000000000004"/>
    <b v="1"/>
    <x v="0"/>
    <n v="3308"/>
    <x v="0"/>
    <x v="1"/>
    <x v="2"/>
    <x v="8"/>
    <n v="15.99"/>
    <n v="0.17827298050139276"/>
  </r>
  <r>
    <x v="535"/>
    <s v="Tracy"/>
    <d v="2024-09-08T00:00:00"/>
    <d v="2024-11-30T00:00:00"/>
    <x v="2"/>
    <n v="361"/>
    <x v="0"/>
    <n v="4"/>
    <n v="5"/>
    <b v="1"/>
    <n v="416"/>
    <n v="143"/>
    <s v="Australia"/>
    <s v="Credit Card"/>
    <s v="French"/>
    <n v="99"/>
    <n v="3.7"/>
    <b v="0"/>
    <x v="0"/>
    <n v="527"/>
    <x v="2"/>
    <x v="2"/>
    <x v="2"/>
    <x v="11"/>
    <n v="15.99"/>
    <n v="0.2742382271468144"/>
  </r>
  <r>
    <x v="536"/>
    <s v="Amy"/>
    <d v="2023-05-18T00:00:00"/>
    <d v="2024-11-24T00:00:00"/>
    <x v="1"/>
    <n v="273"/>
    <x v="0"/>
    <n v="3"/>
    <n v="4"/>
    <b v="1"/>
    <n v="253"/>
    <n v="70"/>
    <s v="Germany"/>
    <s v="PayPal"/>
    <s v="English"/>
    <n v="42"/>
    <n v="4.9000000000000004"/>
    <b v="0"/>
    <x v="0"/>
    <n v="837"/>
    <x v="0"/>
    <x v="1"/>
    <x v="1"/>
    <x v="0"/>
    <n v="11.99"/>
    <n v="0.15384615384615385"/>
  </r>
  <r>
    <x v="537"/>
    <s v="Nicholas"/>
    <d v="2024-11-20T00:00:00"/>
    <d v="2024-12-15T00:00:00"/>
    <x v="0"/>
    <n v="47"/>
    <x v="0"/>
    <n v="2"/>
    <n v="4"/>
    <b v="1"/>
    <n v="770"/>
    <n v="2"/>
    <s v="Australia"/>
    <s v="Credit Card"/>
    <s v="English"/>
    <n v="46"/>
    <n v="4.7"/>
    <b v="1"/>
    <x v="0"/>
    <n v="371"/>
    <x v="1"/>
    <x v="3"/>
    <x v="3"/>
    <x v="24"/>
    <n v="7.99"/>
    <n v="0.97872340425531912"/>
  </r>
  <r>
    <x v="538"/>
    <s v="Angel"/>
    <d v="2023-04-08T00:00:00"/>
    <d v="2024-12-02T00:00:00"/>
    <x v="0"/>
    <n v="477"/>
    <x v="4"/>
    <n v="5"/>
    <n v="5"/>
    <b v="0"/>
    <n v="969"/>
    <n v="12"/>
    <s v="France"/>
    <s v="Debit Card"/>
    <s v="English"/>
    <n v="37"/>
    <n v="4.7"/>
    <b v="0"/>
    <x v="0"/>
    <n v="877"/>
    <x v="4"/>
    <x v="1"/>
    <x v="0"/>
    <x v="1"/>
    <n v="7.99"/>
    <n v="7.7568134171907763E-2"/>
  </r>
  <r>
    <x v="539"/>
    <s v="Ryan"/>
    <d v="2023-01-17T00:00:00"/>
    <d v="2024-12-03T00:00:00"/>
    <x v="0"/>
    <n v="418"/>
    <x v="0"/>
    <n v="3"/>
    <n v="4"/>
    <b v="1"/>
    <n v="701"/>
    <n v="125"/>
    <s v="India"/>
    <s v="Debit Card"/>
    <s v="Hindi"/>
    <n v="68"/>
    <n v="4.8"/>
    <b v="1"/>
    <x v="0"/>
    <n v="4873"/>
    <x v="4"/>
    <x v="1"/>
    <x v="1"/>
    <x v="3"/>
    <n v="7.99"/>
    <n v="0.16267942583732056"/>
  </r>
  <r>
    <x v="540"/>
    <s v="Daniel"/>
    <d v="2024-11-25T00:00:00"/>
    <d v="2024-11-21T00:00:00"/>
    <x v="2"/>
    <n v="274"/>
    <x v="1"/>
    <n v="5"/>
    <n v="6"/>
    <b v="0"/>
    <n v="732"/>
    <n v="105"/>
    <s v="UK"/>
    <s v="PayPal"/>
    <s v="Hindi"/>
    <n v="36"/>
    <n v="4.0999999999999996"/>
    <b v="1"/>
    <x v="0"/>
    <n v="4194"/>
    <x v="2"/>
    <x v="3"/>
    <x v="1"/>
    <x v="24"/>
    <n v="15.99"/>
    <n v="0.13138686131386862"/>
  </r>
  <r>
    <x v="541"/>
    <s v="Elizabeth"/>
    <d v="2023-05-27T00:00:00"/>
    <d v="2024-12-06T00:00:00"/>
    <x v="1"/>
    <n v="102"/>
    <x v="6"/>
    <n v="5"/>
    <n v="2"/>
    <b v="0"/>
    <n v="989"/>
    <n v="44"/>
    <s v="Australia"/>
    <s v="Cryptocurrency"/>
    <s v="English"/>
    <n v="63"/>
    <n v="4.8"/>
    <b v="0"/>
    <x v="0"/>
    <n v="3118"/>
    <x v="1"/>
    <x v="0"/>
    <x v="0"/>
    <x v="0"/>
    <n v="11.99"/>
    <n v="0.61764705882352944"/>
  </r>
  <r>
    <x v="542"/>
    <s v="Caitlin"/>
    <d v="2024-04-14T00:00:00"/>
    <d v="2024-12-15T00:00:00"/>
    <x v="2"/>
    <n v="164"/>
    <x v="3"/>
    <n v="3"/>
    <n v="5"/>
    <b v="1"/>
    <n v="89"/>
    <n v="32"/>
    <s v="Germany"/>
    <s v="Cryptocurrency"/>
    <s v="German"/>
    <n v="83"/>
    <n v="3"/>
    <b v="1"/>
    <x v="0"/>
    <n v="2088"/>
    <x v="4"/>
    <x v="4"/>
    <x v="1"/>
    <x v="21"/>
    <n v="15.99"/>
    <n v="0.50609756097560976"/>
  </r>
  <r>
    <x v="543"/>
    <s v="Johnathan"/>
    <d v="2023-12-12T00:00:00"/>
    <d v="2024-12-17T00:00:00"/>
    <x v="2"/>
    <n v="478"/>
    <x v="1"/>
    <n v="4"/>
    <n v="5"/>
    <b v="1"/>
    <n v="578"/>
    <n v="117"/>
    <s v="Germany"/>
    <s v="Credit Card"/>
    <s v="Hindi"/>
    <n v="27"/>
    <n v="4.9000000000000004"/>
    <b v="0"/>
    <x v="0"/>
    <n v="3468"/>
    <x v="2"/>
    <x v="3"/>
    <x v="2"/>
    <x v="8"/>
    <n v="15.99"/>
    <n v="5.6485355648535567E-2"/>
  </r>
  <r>
    <x v="544"/>
    <s v="Douglas"/>
    <d v="2024-12-11T00:00:00"/>
    <d v="2024-12-10T00:00:00"/>
    <x v="1"/>
    <n v="100"/>
    <x v="6"/>
    <n v="3"/>
    <n v="4"/>
    <b v="0"/>
    <n v="417"/>
    <n v="87"/>
    <s v="France"/>
    <s v="Credit Card"/>
    <s v="English"/>
    <n v="14"/>
    <n v="3.4"/>
    <b v="0"/>
    <x v="0"/>
    <n v="3183"/>
    <x v="2"/>
    <x v="0"/>
    <x v="3"/>
    <x v="18"/>
    <n v="11.99"/>
    <n v="0.14000000000000001"/>
  </r>
  <r>
    <x v="545"/>
    <s v="Sherri"/>
    <d v="2023-12-12T00:00:00"/>
    <d v="2024-12-07T00:00:00"/>
    <x v="2"/>
    <n v="264"/>
    <x v="6"/>
    <n v="2"/>
    <n v="6"/>
    <b v="0"/>
    <n v="474"/>
    <n v="10"/>
    <s v="USA"/>
    <s v="Cryptocurrency"/>
    <s v="German"/>
    <n v="18"/>
    <n v="4.7"/>
    <b v="1"/>
    <x v="0"/>
    <n v="4070"/>
    <x v="0"/>
    <x v="0"/>
    <x v="2"/>
    <x v="8"/>
    <n v="15.99"/>
    <n v="6.8181818181818177E-2"/>
  </r>
  <r>
    <x v="546"/>
    <s v="Eric"/>
    <d v="2023-02-26T00:00:00"/>
    <d v="2024-12-10T00:00:00"/>
    <x v="2"/>
    <n v="208"/>
    <x v="4"/>
    <n v="5"/>
    <n v="6"/>
    <b v="0"/>
    <n v="512"/>
    <n v="176"/>
    <s v="Australia"/>
    <s v="PayPal"/>
    <s v="French"/>
    <n v="36"/>
    <n v="4.7"/>
    <b v="0"/>
    <x v="0"/>
    <n v="4147"/>
    <x v="0"/>
    <x v="4"/>
    <x v="3"/>
    <x v="12"/>
    <n v="15.99"/>
    <n v="0.17307692307692307"/>
  </r>
  <r>
    <x v="547"/>
    <s v="Mariah"/>
    <d v="2024-01-16T00:00:00"/>
    <d v="2024-12-04T00:00:00"/>
    <x v="0"/>
    <n v="56"/>
    <x v="5"/>
    <n v="1"/>
    <n v="2"/>
    <b v="1"/>
    <n v="280"/>
    <n v="67"/>
    <s v="France"/>
    <s v="Cryptocurrency"/>
    <s v="Spanish"/>
    <n v="21"/>
    <n v="4.5999999999999996"/>
    <b v="0"/>
    <x v="0"/>
    <n v="255"/>
    <x v="0"/>
    <x v="1"/>
    <x v="2"/>
    <x v="16"/>
    <n v="7.99"/>
    <n v="0.375"/>
  </r>
  <r>
    <x v="548"/>
    <s v="Michael"/>
    <d v="2023-07-08T00:00:00"/>
    <d v="2024-12-13T00:00:00"/>
    <x v="2"/>
    <n v="207"/>
    <x v="4"/>
    <n v="2"/>
    <n v="2"/>
    <b v="1"/>
    <n v="494"/>
    <n v="28"/>
    <s v="France"/>
    <s v="Cryptocurrency"/>
    <s v="German"/>
    <n v="99"/>
    <n v="3.6"/>
    <b v="0"/>
    <x v="0"/>
    <n v="3278"/>
    <x v="1"/>
    <x v="4"/>
    <x v="0"/>
    <x v="13"/>
    <n v="15.99"/>
    <n v="0.47826086956521741"/>
  </r>
  <r>
    <x v="549"/>
    <s v="Jerome"/>
    <d v="2023-01-08T00:00:00"/>
    <d v="2024-11-25T00:00:00"/>
    <x v="0"/>
    <n v="187"/>
    <x v="3"/>
    <n v="2"/>
    <n v="3"/>
    <b v="1"/>
    <n v="697"/>
    <n v="5"/>
    <s v="Australia"/>
    <s v="Debit Card"/>
    <s v="German"/>
    <n v="29"/>
    <n v="4.5"/>
    <b v="0"/>
    <x v="0"/>
    <n v="213"/>
    <x v="2"/>
    <x v="2"/>
    <x v="2"/>
    <x v="3"/>
    <n v="7.99"/>
    <n v="0.15508021390374332"/>
  </r>
  <r>
    <x v="550"/>
    <s v="Cynthia"/>
    <d v="2024-03-05T00:00:00"/>
    <d v="2024-11-23T00:00:00"/>
    <x v="1"/>
    <n v="62"/>
    <x v="0"/>
    <n v="3"/>
    <n v="1"/>
    <b v="1"/>
    <n v="879"/>
    <n v="128"/>
    <s v="India"/>
    <s v="PayPal"/>
    <s v="Mandarin"/>
    <n v="56"/>
    <n v="3.4"/>
    <b v="0"/>
    <x v="0"/>
    <n v="2886"/>
    <x v="3"/>
    <x v="1"/>
    <x v="0"/>
    <x v="10"/>
    <n v="11.99"/>
    <n v="0.90322580645161288"/>
  </r>
  <r>
    <x v="551"/>
    <s v="James"/>
    <d v="2023-12-02T00:00:00"/>
    <d v="2024-11-21T00:00:00"/>
    <x v="2"/>
    <n v="182"/>
    <x v="6"/>
    <n v="1"/>
    <n v="2"/>
    <b v="1"/>
    <n v="442"/>
    <n v="87"/>
    <s v="USA"/>
    <s v="Credit Card"/>
    <s v="Mandarin"/>
    <n v="62"/>
    <n v="4.9000000000000004"/>
    <b v="0"/>
    <x v="0"/>
    <n v="1901"/>
    <x v="1"/>
    <x v="3"/>
    <x v="1"/>
    <x v="8"/>
    <n v="15.99"/>
    <n v="0.34065934065934067"/>
  </r>
  <r>
    <x v="552"/>
    <s v="Patrick"/>
    <d v="2023-10-31T00:00:00"/>
    <d v="2024-11-25T00:00:00"/>
    <x v="0"/>
    <n v="468"/>
    <x v="6"/>
    <n v="2"/>
    <n v="3"/>
    <b v="0"/>
    <n v="514"/>
    <n v="46"/>
    <s v="Canada"/>
    <s v="Debit Card"/>
    <s v="English"/>
    <n v="74"/>
    <n v="3.2"/>
    <b v="0"/>
    <x v="0"/>
    <n v="4456"/>
    <x v="0"/>
    <x v="1"/>
    <x v="3"/>
    <x v="23"/>
    <n v="7.99"/>
    <n v="0.15811965811965811"/>
  </r>
  <r>
    <x v="553"/>
    <s v="Daniel"/>
    <d v="2024-05-11T00:00:00"/>
    <d v="2024-11-24T00:00:00"/>
    <x v="2"/>
    <n v="389"/>
    <x v="1"/>
    <n v="2"/>
    <n v="2"/>
    <b v="0"/>
    <n v="120"/>
    <n v="191"/>
    <s v="UK"/>
    <s v="Debit Card"/>
    <s v="English"/>
    <n v="75"/>
    <n v="3.8"/>
    <b v="1"/>
    <x v="0"/>
    <n v="237"/>
    <x v="1"/>
    <x v="2"/>
    <x v="2"/>
    <x v="7"/>
    <n v="15.99"/>
    <n v="0.19280205655526991"/>
  </r>
  <r>
    <x v="554"/>
    <s v="Devon"/>
    <d v="2024-02-07T00:00:00"/>
    <d v="2024-12-09T00:00:00"/>
    <x v="2"/>
    <n v="155"/>
    <x v="0"/>
    <n v="4"/>
    <n v="5"/>
    <b v="0"/>
    <n v="573"/>
    <n v="190"/>
    <s v="India"/>
    <s v="Cryptocurrency"/>
    <s v="Spanish"/>
    <n v="86"/>
    <n v="3.5"/>
    <b v="1"/>
    <x v="0"/>
    <n v="4659"/>
    <x v="4"/>
    <x v="0"/>
    <x v="0"/>
    <x v="20"/>
    <n v="15.99"/>
    <n v="0.55483870967741933"/>
  </r>
  <r>
    <x v="555"/>
    <s v="Rebecca"/>
    <d v="2023-12-15T00:00:00"/>
    <d v="2024-11-26T00:00:00"/>
    <x v="0"/>
    <n v="331"/>
    <x v="0"/>
    <n v="1"/>
    <n v="6"/>
    <b v="1"/>
    <n v="231"/>
    <n v="199"/>
    <s v="Germany"/>
    <s v="PayPal"/>
    <s v="Mandarin"/>
    <n v="93"/>
    <n v="3.4"/>
    <b v="0"/>
    <x v="0"/>
    <n v="4906"/>
    <x v="1"/>
    <x v="4"/>
    <x v="0"/>
    <x v="8"/>
    <n v="7.99"/>
    <n v="0.2809667673716012"/>
  </r>
  <r>
    <x v="556"/>
    <s v="Amanda"/>
    <d v="2023-02-07T00:00:00"/>
    <d v="2024-12-12T00:00:00"/>
    <x v="1"/>
    <n v="131"/>
    <x v="2"/>
    <n v="5"/>
    <n v="2"/>
    <b v="0"/>
    <n v="374"/>
    <n v="154"/>
    <s v="France"/>
    <s v="Debit Card"/>
    <s v="German"/>
    <n v="81"/>
    <n v="4.4000000000000004"/>
    <b v="0"/>
    <x v="0"/>
    <n v="1155"/>
    <x v="3"/>
    <x v="0"/>
    <x v="2"/>
    <x v="12"/>
    <n v="11.99"/>
    <n v="0.61832061068702293"/>
  </r>
  <r>
    <x v="557"/>
    <s v="Antonio"/>
    <d v="2023-03-17T00:00:00"/>
    <d v="2024-11-26T00:00:00"/>
    <x v="0"/>
    <n v="376"/>
    <x v="2"/>
    <n v="3"/>
    <n v="6"/>
    <b v="0"/>
    <n v="727"/>
    <n v="13"/>
    <s v="UK"/>
    <s v="Cryptocurrency"/>
    <s v="German"/>
    <n v="5"/>
    <n v="3.4"/>
    <b v="0"/>
    <x v="0"/>
    <n v="4378"/>
    <x v="1"/>
    <x v="1"/>
    <x v="2"/>
    <x v="9"/>
    <n v="7.99"/>
    <n v="1.3297872340425532E-2"/>
  </r>
  <r>
    <x v="558"/>
    <s v="Christina"/>
    <d v="2024-03-31T00:00:00"/>
    <d v="2024-12-11T00:00:00"/>
    <x v="0"/>
    <n v="106"/>
    <x v="4"/>
    <n v="4"/>
    <n v="6"/>
    <b v="1"/>
    <n v="858"/>
    <n v="12"/>
    <s v="Australia"/>
    <s v="Debit Card"/>
    <s v="Mandarin"/>
    <n v="25"/>
    <n v="3.4"/>
    <b v="1"/>
    <x v="0"/>
    <n v="1674"/>
    <x v="1"/>
    <x v="3"/>
    <x v="3"/>
    <x v="10"/>
    <n v="7.99"/>
    <n v="0.23584905660377359"/>
  </r>
  <r>
    <x v="559"/>
    <s v="Gary"/>
    <d v="2024-07-12T00:00:00"/>
    <d v="2024-11-30T00:00:00"/>
    <x v="1"/>
    <n v="445"/>
    <x v="5"/>
    <n v="4"/>
    <n v="4"/>
    <b v="0"/>
    <n v="25"/>
    <n v="132"/>
    <s v="Germany"/>
    <s v="PayPal"/>
    <s v="Spanish"/>
    <n v="50"/>
    <n v="3.8"/>
    <b v="1"/>
    <x v="0"/>
    <n v="2407"/>
    <x v="2"/>
    <x v="1"/>
    <x v="2"/>
    <x v="17"/>
    <n v="11.99"/>
    <n v="0.11235955056179775"/>
  </r>
  <r>
    <x v="560"/>
    <s v="Joshua"/>
    <d v="2023-09-18T00:00:00"/>
    <d v="2024-11-26T00:00:00"/>
    <x v="2"/>
    <n v="345"/>
    <x v="3"/>
    <n v="4"/>
    <n v="5"/>
    <b v="0"/>
    <n v="180"/>
    <n v="99"/>
    <s v="UK"/>
    <s v="Cryptocurrency"/>
    <s v="French"/>
    <n v="73"/>
    <n v="4.7"/>
    <b v="1"/>
    <x v="0"/>
    <n v="2636"/>
    <x v="0"/>
    <x v="2"/>
    <x v="0"/>
    <x v="5"/>
    <n v="15.99"/>
    <n v="0.21159420289855072"/>
  </r>
  <r>
    <x v="561"/>
    <s v="Amy"/>
    <d v="2024-12-10T00:00:00"/>
    <d v="2024-11-27T00:00:00"/>
    <x v="2"/>
    <n v="432"/>
    <x v="4"/>
    <n v="4"/>
    <n v="3"/>
    <b v="1"/>
    <n v="666"/>
    <n v="76"/>
    <s v="Australia"/>
    <s v="Cryptocurrency"/>
    <s v="French"/>
    <n v="92"/>
    <n v="4.5999999999999996"/>
    <b v="0"/>
    <x v="0"/>
    <n v="4020"/>
    <x v="4"/>
    <x v="3"/>
    <x v="0"/>
    <x v="18"/>
    <n v="15.99"/>
    <n v="0.21296296296296297"/>
  </r>
  <r>
    <x v="562"/>
    <s v="Andrew"/>
    <d v="2023-09-13T00:00:00"/>
    <d v="2024-12-14T00:00:00"/>
    <x v="2"/>
    <n v="362"/>
    <x v="1"/>
    <n v="4"/>
    <n v="1"/>
    <b v="0"/>
    <n v="709"/>
    <n v="52"/>
    <s v="USA"/>
    <s v="Credit Card"/>
    <s v="Spanish"/>
    <n v="80"/>
    <n v="4.5"/>
    <b v="1"/>
    <x v="0"/>
    <n v="4127"/>
    <x v="2"/>
    <x v="4"/>
    <x v="0"/>
    <x v="5"/>
    <n v="15.99"/>
    <n v="0.22099447513812154"/>
  </r>
  <r>
    <x v="563"/>
    <s v="Amanda"/>
    <d v="2023-01-25T00:00:00"/>
    <d v="2024-11-30T00:00:00"/>
    <x v="2"/>
    <n v="174"/>
    <x v="1"/>
    <n v="4"/>
    <n v="3"/>
    <b v="0"/>
    <n v="30"/>
    <n v="136"/>
    <s v="USA"/>
    <s v="Cryptocurrency"/>
    <s v="Mandarin"/>
    <n v="4"/>
    <n v="3.1"/>
    <b v="1"/>
    <x v="0"/>
    <n v="4503"/>
    <x v="0"/>
    <x v="0"/>
    <x v="2"/>
    <x v="3"/>
    <n v="15.99"/>
    <n v="2.2988505747126436E-2"/>
  </r>
  <r>
    <x v="564"/>
    <s v="David"/>
    <d v="2024-04-24T00:00:00"/>
    <d v="2024-12-13T00:00:00"/>
    <x v="1"/>
    <n v="490"/>
    <x v="3"/>
    <n v="4"/>
    <n v="3"/>
    <b v="0"/>
    <n v="466"/>
    <n v="106"/>
    <s v="Germany"/>
    <s v="Credit Card"/>
    <s v="French"/>
    <n v="91"/>
    <n v="3.7"/>
    <b v="0"/>
    <x v="0"/>
    <n v="1080"/>
    <x v="1"/>
    <x v="2"/>
    <x v="3"/>
    <x v="21"/>
    <n v="11.99"/>
    <n v="0.18571428571428572"/>
  </r>
  <r>
    <x v="565"/>
    <s v="Billy"/>
    <d v="2023-11-11T00:00:00"/>
    <d v="2024-12-17T00:00:00"/>
    <x v="2"/>
    <n v="32"/>
    <x v="5"/>
    <n v="3"/>
    <n v="4"/>
    <b v="0"/>
    <n v="385"/>
    <n v="106"/>
    <s v="UK"/>
    <s v="Credit Card"/>
    <s v="Spanish"/>
    <n v="75"/>
    <n v="3.7"/>
    <b v="0"/>
    <x v="0"/>
    <n v="1610"/>
    <x v="3"/>
    <x v="0"/>
    <x v="0"/>
    <x v="15"/>
    <n v="15.99"/>
    <n v="2.34375"/>
  </r>
  <r>
    <x v="566"/>
    <s v="Elizabeth"/>
    <d v="2024-10-24T00:00:00"/>
    <d v="2024-12-10T00:00:00"/>
    <x v="0"/>
    <n v="48"/>
    <x v="2"/>
    <n v="1"/>
    <n v="4"/>
    <b v="0"/>
    <n v="484"/>
    <n v="131"/>
    <s v="India"/>
    <s v="Cryptocurrency"/>
    <s v="English"/>
    <n v="68"/>
    <n v="4"/>
    <b v="0"/>
    <x v="0"/>
    <n v="1535"/>
    <x v="2"/>
    <x v="2"/>
    <x v="3"/>
    <x v="19"/>
    <n v="7.99"/>
    <n v="1.4166666666666667"/>
  </r>
  <r>
    <x v="567"/>
    <s v="Kelsey"/>
    <d v="2023-12-08T00:00:00"/>
    <d v="2024-11-23T00:00:00"/>
    <x v="0"/>
    <n v="141"/>
    <x v="0"/>
    <n v="4"/>
    <n v="2"/>
    <b v="1"/>
    <n v="379"/>
    <n v="35"/>
    <s v="Canada"/>
    <s v="Cryptocurrency"/>
    <s v="Hindi"/>
    <n v="29"/>
    <n v="4.9000000000000004"/>
    <b v="1"/>
    <x v="0"/>
    <n v="3840"/>
    <x v="4"/>
    <x v="3"/>
    <x v="0"/>
    <x v="8"/>
    <n v="7.99"/>
    <n v="0.20567375886524822"/>
  </r>
  <r>
    <x v="568"/>
    <s v="Angela"/>
    <d v="2024-06-07T00:00:00"/>
    <d v="2024-11-24T00:00:00"/>
    <x v="0"/>
    <n v="368"/>
    <x v="4"/>
    <n v="5"/>
    <n v="1"/>
    <b v="0"/>
    <n v="481"/>
    <n v="58"/>
    <s v="France"/>
    <s v="Cryptocurrency"/>
    <s v="German"/>
    <n v="97"/>
    <n v="4"/>
    <b v="0"/>
    <x v="0"/>
    <n v="1108"/>
    <x v="1"/>
    <x v="1"/>
    <x v="1"/>
    <x v="14"/>
    <n v="7.99"/>
    <n v="0.26358695652173914"/>
  </r>
  <r>
    <x v="569"/>
    <s v="Wendy"/>
    <d v="2024-02-28T00:00:00"/>
    <d v="2024-11-21T00:00:00"/>
    <x v="0"/>
    <n v="227"/>
    <x v="5"/>
    <n v="5"/>
    <n v="2"/>
    <b v="1"/>
    <n v="969"/>
    <n v="175"/>
    <s v="UK"/>
    <s v="Credit Card"/>
    <s v="Spanish"/>
    <n v="11"/>
    <n v="5"/>
    <b v="0"/>
    <x v="0"/>
    <n v="4510"/>
    <x v="2"/>
    <x v="0"/>
    <x v="1"/>
    <x v="20"/>
    <n v="7.99"/>
    <n v="4.8458149779735685E-2"/>
  </r>
  <r>
    <x v="570"/>
    <s v="Matthew"/>
    <d v="2023-11-20T00:00:00"/>
    <d v="2024-12-13T00:00:00"/>
    <x v="0"/>
    <n v="484"/>
    <x v="3"/>
    <n v="5"/>
    <n v="2"/>
    <b v="1"/>
    <n v="52"/>
    <n v="151"/>
    <s v="France"/>
    <s v="PayPal"/>
    <s v="French"/>
    <n v="15"/>
    <n v="3.1"/>
    <b v="0"/>
    <x v="0"/>
    <n v="1042"/>
    <x v="4"/>
    <x v="2"/>
    <x v="0"/>
    <x v="15"/>
    <n v="7.99"/>
    <n v="3.0991735537190084E-2"/>
  </r>
  <r>
    <x v="571"/>
    <s v="Lisa"/>
    <d v="2024-09-18T00:00:00"/>
    <d v="2024-12-09T00:00:00"/>
    <x v="2"/>
    <n v="14"/>
    <x v="1"/>
    <n v="4"/>
    <n v="2"/>
    <b v="1"/>
    <n v="57"/>
    <n v="175"/>
    <s v="Germany"/>
    <s v="Debit Card"/>
    <s v="French"/>
    <n v="41"/>
    <n v="3.4"/>
    <b v="1"/>
    <x v="0"/>
    <n v="2175"/>
    <x v="3"/>
    <x v="2"/>
    <x v="1"/>
    <x v="11"/>
    <n v="15.99"/>
    <n v="2.9285714285714284"/>
  </r>
  <r>
    <x v="572"/>
    <s v="Jonathan"/>
    <d v="2024-07-15T00:00:00"/>
    <d v="2024-12-15T00:00:00"/>
    <x v="1"/>
    <n v="328"/>
    <x v="5"/>
    <n v="2"/>
    <n v="2"/>
    <b v="1"/>
    <n v="415"/>
    <n v="162"/>
    <s v="UK"/>
    <s v="PayPal"/>
    <s v="French"/>
    <n v="19"/>
    <n v="4.4000000000000004"/>
    <b v="1"/>
    <x v="0"/>
    <n v="1311"/>
    <x v="0"/>
    <x v="0"/>
    <x v="2"/>
    <x v="17"/>
    <n v="11.99"/>
    <n v="5.7926829268292686E-2"/>
  </r>
  <r>
    <x v="573"/>
    <s v="Richard"/>
    <d v="2024-08-13T00:00:00"/>
    <d v="2024-11-29T00:00:00"/>
    <x v="1"/>
    <n v="279"/>
    <x v="6"/>
    <n v="5"/>
    <n v="5"/>
    <b v="1"/>
    <n v="285"/>
    <n v="92"/>
    <s v="Canada"/>
    <s v="Cryptocurrency"/>
    <s v="Mandarin"/>
    <n v="81"/>
    <n v="4.7"/>
    <b v="1"/>
    <x v="0"/>
    <n v="4201"/>
    <x v="3"/>
    <x v="4"/>
    <x v="0"/>
    <x v="6"/>
    <n v="11.99"/>
    <n v="0.29032258064516131"/>
  </r>
  <r>
    <x v="574"/>
    <s v="Matthew"/>
    <d v="2024-10-18T00:00:00"/>
    <d v="2024-12-03T00:00:00"/>
    <x v="0"/>
    <n v="158"/>
    <x v="0"/>
    <n v="2"/>
    <n v="5"/>
    <b v="1"/>
    <n v="861"/>
    <n v="125"/>
    <s v="France"/>
    <s v="Credit Card"/>
    <s v="English"/>
    <n v="95"/>
    <n v="4.4000000000000004"/>
    <b v="1"/>
    <x v="0"/>
    <n v="513"/>
    <x v="3"/>
    <x v="2"/>
    <x v="0"/>
    <x v="19"/>
    <n v="7.99"/>
    <n v="0.60126582278481011"/>
  </r>
  <r>
    <x v="575"/>
    <s v="Amber"/>
    <d v="2023-07-28T00:00:00"/>
    <d v="2024-12-02T00:00:00"/>
    <x v="0"/>
    <n v="422"/>
    <x v="2"/>
    <n v="3"/>
    <n v="5"/>
    <b v="0"/>
    <n v="399"/>
    <n v="27"/>
    <s v="France"/>
    <s v="Credit Card"/>
    <s v="English"/>
    <n v="12"/>
    <n v="4.4000000000000004"/>
    <b v="1"/>
    <x v="0"/>
    <n v="1330"/>
    <x v="0"/>
    <x v="2"/>
    <x v="3"/>
    <x v="13"/>
    <n v="7.99"/>
    <n v="2.843601895734597E-2"/>
  </r>
  <r>
    <x v="576"/>
    <s v="Zachary"/>
    <d v="2023-01-03T00:00:00"/>
    <d v="2024-11-29T00:00:00"/>
    <x v="0"/>
    <n v="235"/>
    <x v="4"/>
    <n v="1"/>
    <n v="2"/>
    <b v="0"/>
    <n v="765"/>
    <n v="159"/>
    <s v="UK"/>
    <s v="Credit Card"/>
    <s v="Hindi"/>
    <n v="77"/>
    <n v="4.2"/>
    <b v="0"/>
    <x v="0"/>
    <n v="3689"/>
    <x v="2"/>
    <x v="3"/>
    <x v="1"/>
    <x v="3"/>
    <n v="7.99"/>
    <n v="0.32765957446808508"/>
  </r>
  <r>
    <x v="577"/>
    <s v="Carolyn"/>
    <d v="2023-12-31T00:00:00"/>
    <d v="2024-12-08T00:00:00"/>
    <x v="1"/>
    <n v="331"/>
    <x v="6"/>
    <n v="1"/>
    <n v="2"/>
    <b v="0"/>
    <n v="667"/>
    <n v="43"/>
    <s v="Australia"/>
    <s v="Debit Card"/>
    <s v="Mandarin"/>
    <n v="55"/>
    <n v="3.5"/>
    <b v="0"/>
    <x v="0"/>
    <n v="670"/>
    <x v="4"/>
    <x v="2"/>
    <x v="3"/>
    <x v="8"/>
    <n v="11.99"/>
    <n v="0.16616314199395771"/>
  </r>
  <r>
    <x v="578"/>
    <s v="Erica"/>
    <d v="2024-08-29T00:00:00"/>
    <d v="2024-12-09T00:00:00"/>
    <x v="1"/>
    <n v="148"/>
    <x v="3"/>
    <n v="4"/>
    <n v="1"/>
    <b v="1"/>
    <n v="409"/>
    <n v="38"/>
    <s v="France"/>
    <s v="Credit Card"/>
    <s v="English"/>
    <n v="37"/>
    <n v="3.1"/>
    <b v="1"/>
    <x v="0"/>
    <n v="544"/>
    <x v="2"/>
    <x v="0"/>
    <x v="1"/>
    <x v="6"/>
    <n v="11.99"/>
    <n v="0.25"/>
  </r>
  <r>
    <x v="579"/>
    <s v="Donna"/>
    <d v="2023-06-23T00:00:00"/>
    <d v="2024-11-19T00:00:00"/>
    <x v="0"/>
    <n v="198"/>
    <x v="4"/>
    <n v="4"/>
    <n v="3"/>
    <b v="0"/>
    <n v="202"/>
    <n v="26"/>
    <s v="Canada"/>
    <s v="Cryptocurrency"/>
    <s v="French"/>
    <n v="52"/>
    <n v="4.8"/>
    <b v="0"/>
    <x v="0"/>
    <n v="1392"/>
    <x v="3"/>
    <x v="1"/>
    <x v="3"/>
    <x v="4"/>
    <n v="7.99"/>
    <n v="0.26262626262626265"/>
  </r>
  <r>
    <x v="580"/>
    <s v="James"/>
    <d v="2023-05-19T00:00:00"/>
    <d v="2024-12-03T00:00:00"/>
    <x v="2"/>
    <n v="81"/>
    <x v="4"/>
    <n v="3"/>
    <n v="4"/>
    <b v="0"/>
    <n v="208"/>
    <n v="144"/>
    <s v="France"/>
    <s v="Debit Card"/>
    <s v="English"/>
    <n v="12"/>
    <n v="4.5999999999999996"/>
    <b v="0"/>
    <x v="0"/>
    <n v="3199"/>
    <x v="4"/>
    <x v="1"/>
    <x v="2"/>
    <x v="0"/>
    <n v="15.99"/>
    <n v="0.14814814814814814"/>
  </r>
  <r>
    <x v="581"/>
    <s v="Nicole"/>
    <d v="2023-05-05T00:00:00"/>
    <d v="2024-11-23T00:00:00"/>
    <x v="1"/>
    <n v="131"/>
    <x v="4"/>
    <n v="3"/>
    <n v="3"/>
    <b v="1"/>
    <n v="382"/>
    <n v="50"/>
    <s v="Germany"/>
    <s v="Credit Card"/>
    <s v="Spanish"/>
    <n v="47"/>
    <n v="4.8"/>
    <b v="0"/>
    <x v="0"/>
    <n v="4204"/>
    <x v="3"/>
    <x v="1"/>
    <x v="2"/>
    <x v="0"/>
    <n v="11.99"/>
    <n v="0.35877862595419846"/>
  </r>
  <r>
    <x v="582"/>
    <s v="Paige"/>
    <d v="2024-03-19T00:00:00"/>
    <d v="2024-11-23T00:00:00"/>
    <x v="2"/>
    <n v="210"/>
    <x v="3"/>
    <n v="3"/>
    <n v="4"/>
    <b v="0"/>
    <n v="666"/>
    <n v="164"/>
    <s v="USA"/>
    <s v="PayPal"/>
    <s v="Mandarin"/>
    <n v="38"/>
    <n v="4.2"/>
    <b v="0"/>
    <x v="0"/>
    <n v="1461"/>
    <x v="2"/>
    <x v="4"/>
    <x v="0"/>
    <x v="10"/>
    <n v="15.99"/>
    <n v="0.18095238095238095"/>
  </r>
  <r>
    <x v="583"/>
    <s v="Cindy"/>
    <d v="2024-06-17T00:00:00"/>
    <d v="2024-12-16T00:00:00"/>
    <x v="2"/>
    <n v="301"/>
    <x v="3"/>
    <n v="2"/>
    <n v="1"/>
    <b v="1"/>
    <n v="855"/>
    <n v="46"/>
    <s v="India"/>
    <s v="Cryptocurrency"/>
    <s v="Spanish"/>
    <n v="26"/>
    <n v="4.4000000000000004"/>
    <b v="0"/>
    <x v="0"/>
    <n v="658"/>
    <x v="0"/>
    <x v="0"/>
    <x v="0"/>
    <x v="14"/>
    <n v="15.99"/>
    <n v="8.6378737541528236E-2"/>
  </r>
  <r>
    <x v="584"/>
    <s v="Todd"/>
    <d v="2023-03-03T00:00:00"/>
    <d v="2024-12-16T00:00:00"/>
    <x v="0"/>
    <n v="466"/>
    <x v="6"/>
    <n v="4"/>
    <n v="1"/>
    <b v="1"/>
    <n v="592"/>
    <n v="67"/>
    <s v="France"/>
    <s v="Debit Card"/>
    <s v="French"/>
    <n v="81"/>
    <n v="4.8"/>
    <b v="0"/>
    <x v="0"/>
    <n v="423"/>
    <x v="1"/>
    <x v="3"/>
    <x v="2"/>
    <x v="9"/>
    <n v="7.99"/>
    <n v="0.17381974248927037"/>
  </r>
  <r>
    <x v="585"/>
    <s v="Alexander"/>
    <d v="2024-01-17T00:00:00"/>
    <d v="2024-11-26T00:00:00"/>
    <x v="2"/>
    <n v="336"/>
    <x v="4"/>
    <n v="5"/>
    <n v="2"/>
    <b v="0"/>
    <n v="546"/>
    <n v="16"/>
    <s v="India"/>
    <s v="PayPal"/>
    <s v="English"/>
    <n v="31"/>
    <n v="3.6"/>
    <b v="1"/>
    <x v="0"/>
    <n v="2824"/>
    <x v="0"/>
    <x v="4"/>
    <x v="3"/>
    <x v="16"/>
    <n v="15.99"/>
    <n v="9.2261904761904767E-2"/>
  </r>
  <r>
    <x v="586"/>
    <s v="Beth"/>
    <d v="2023-07-29T00:00:00"/>
    <d v="2024-12-11T00:00:00"/>
    <x v="1"/>
    <n v="280"/>
    <x v="5"/>
    <n v="4"/>
    <n v="3"/>
    <b v="0"/>
    <n v="633"/>
    <n v="83"/>
    <s v="USA"/>
    <s v="PayPal"/>
    <s v="Mandarin"/>
    <n v="49"/>
    <n v="3.3"/>
    <b v="0"/>
    <x v="0"/>
    <n v="2657"/>
    <x v="2"/>
    <x v="4"/>
    <x v="3"/>
    <x v="13"/>
    <n v="11.99"/>
    <n v="0.17499999999999999"/>
  </r>
  <r>
    <x v="587"/>
    <s v="Emily"/>
    <d v="2023-05-18T00:00:00"/>
    <d v="2024-12-14T00:00:00"/>
    <x v="2"/>
    <n v="495"/>
    <x v="0"/>
    <n v="3"/>
    <n v="2"/>
    <b v="1"/>
    <n v="883"/>
    <n v="60"/>
    <s v="Australia"/>
    <s v="Cryptocurrency"/>
    <s v="English"/>
    <n v="10"/>
    <n v="4.5"/>
    <b v="0"/>
    <x v="0"/>
    <n v="2213"/>
    <x v="4"/>
    <x v="4"/>
    <x v="1"/>
    <x v="0"/>
    <n v="15.99"/>
    <n v="2.0202020202020204E-2"/>
  </r>
  <r>
    <x v="588"/>
    <s v="Melissa"/>
    <d v="2024-05-14T00:00:00"/>
    <d v="2024-12-12T00:00:00"/>
    <x v="1"/>
    <n v="144"/>
    <x v="3"/>
    <n v="5"/>
    <n v="6"/>
    <b v="0"/>
    <n v="235"/>
    <n v="88"/>
    <s v="India"/>
    <s v="PayPal"/>
    <s v="Hindi"/>
    <n v="18"/>
    <n v="3.1"/>
    <b v="1"/>
    <x v="0"/>
    <n v="3455"/>
    <x v="3"/>
    <x v="2"/>
    <x v="2"/>
    <x v="7"/>
    <n v="11.99"/>
    <n v="0.125"/>
  </r>
  <r>
    <x v="589"/>
    <s v="John"/>
    <d v="2023-03-02T00:00:00"/>
    <d v="2024-12-02T00:00:00"/>
    <x v="0"/>
    <n v="165"/>
    <x v="6"/>
    <n v="5"/>
    <n v="4"/>
    <b v="0"/>
    <n v="267"/>
    <n v="146"/>
    <s v="USA"/>
    <s v="Credit Card"/>
    <s v="Spanish"/>
    <n v="34"/>
    <n v="4.2"/>
    <b v="1"/>
    <x v="0"/>
    <n v="3334"/>
    <x v="4"/>
    <x v="1"/>
    <x v="1"/>
    <x v="9"/>
    <n v="7.99"/>
    <n v="0.20606060606060606"/>
  </r>
  <r>
    <x v="590"/>
    <s v="Wendy"/>
    <d v="2023-08-23T00:00:00"/>
    <d v="2024-12-16T00:00:00"/>
    <x v="1"/>
    <n v="479"/>
    <x v="3"/>
    <n v="5"/>
    <n v="2"/>
    <b v="0"/>
    <n v="710"/>
    <n v="68"/>
    <s v="Germany"/>
    <s v="Cryptocurrency"/>
    <s v="French"/>
    <n v="54"/>
    <n v="4.5999999999999996"/>
    <b v="0"/>
    <x v="0"/>
    <n v="105"/>
    <x v="4"/>
    <x v="3"/>
    <x v="3"/>
    <x v="2"/>
    <n v="11.99"/>
    <n v="0.11273486430062631"/>
  </r>
  <r>
    <x v="591"/>
    <s v="Jeffrey"/>
    <d v="2024-02-26T00:00:00"/>
    <d v="2024-11-24T00:00:00"/>
    <x v="1"/>
    <n v="285"/>
    <x v="5"/>
    <n v="2"/>
    <n v="4"/>
    <b v="0"/>
    <n v="805"/>
    <n v="42"/>
    <s v="UK"/>
    <s v="Debit Card"/>
    <s v="Hindi"/>
    <n v="90"/>
    <n v="4.5"/>
    <b v="0"/>
    <x v="0"/>
    <n v="1404"/>
    <x v="0"/>
    <x v="3"/>
    <x v="2"/>
    <x v="20"/>
    <n v="11.99"/>
    <n v="0.31578947368421051"/>
  </r>
  <r>
    <x v="592"/>
    <s v="Sherry"/>
    <d v="2023-08-31T00:00:00"/>
    <d v="2024-11-29T00:00:00"/>
    <x v="1"/>
    <n v="93"/>
    <x v="1"/>
    <n v="4"/>
    <n v="6"/>
    <b v="0"/>
    <n v="209"/>
    <n v="151"/>
    <s v="India"/>
    <s v="Credit Card"/>
    <s v="English"/>
    <n v="74"/>
    <n v="3"/>
    <b v="0"/>
    <x v="0"/>
    <n v="1017"/>
    <x v="2"/>
    <x v="4"/>
    <x v="2"/>
    <x v="2"/>
    <n v="11.99"/>
    <n v="0.79569892473118276"/>
  </r>
  <r>
    <x v="593"/>
    <s v="Cynthia"/>
    <d v="2023-01-19T00:00:00"/>
    <d v="2024-11-25T00:00:00"/>
    <x v="2"/>
    <n v="299"/>
    <x v="4"/>
    <n v="5"/>
    <n v="2"/>
    <b v="0"/>
    <n v="803"/>
    <n v="197"/>
    <s v="Australia"/>
    <s v="Cryptocurrency"/>
    <s v="French"/>
    <n v="58"/>
    <n v="4.8"/>
    <b v="0"/>
    <x v="0"/>
    <n v="2812"/>
    <x v="1"/>
    <x v="1"/>
    <x v="1"/>
    <x v="3"/>
    <n v="15.99"/>
    <n v="0.1939799331103679"/>
  </r>
  <r>
    <x v="594"/>
    <s v="Patricia"/>
    <d v="2024-01-09T00:00:00"/>
    <d v="2024-11-23T00:00:00"/>
    <x v="2"/>
    <n v="10"/>
    <x v="3"/>
    <n v="4"/>
    <n v="6"/>
    <b v="1"/>
    <n v="236"/>
    <n v="183"/>
    <s v="India"/>
    <s v="Credit Card"/>
    <s v="English"/>
    <n v="86"/>
    <n v="3.8"/>
    <b v="0"/>
    <x v="0"/>
    <n v="959"/>
    <x v="0"/>
    <x v="3"/>
    <x v="0"/>
    <x v="16"/>
    <n v="15.99"/>
    <n v="8.6"/>
  </r>
  <r>
    <x v="595"/>
    <s v="Kimberly"/>
    <d v="2023-05-07T00:00:00"/>
    <d v="2024-12-10T00:00:00"/>
    <x v="1"/>
    <n v="82"/>
    <x v="3"/>
    <n v="4"/>
    <n v="3"/>
    <b v="1"/>
    <n v="264"/>
    <n v="115"/>
    <s v="India"/>
    <s v="Cryptocurrency"/>
    <s v="French"/>
    <n v="30"/>
    <n v="4.7"/>
    <b v="1"/>
    <x v="0"/>
    <n v="1870"/>
    <x v="2"/>
    <x v="2"/>
    <x v="3"/>
    <x v="0"/>
    <n v="11.99"/>
    <n v="0.36585365853658536"/>
  </r>
  <r>
    <x v="596"/>
    <s v="David"/>
    <d v="2024-03-21T00:00:00"/>
    <d v="2024-12-10T00:00:00"/>
    <x v="1"/>
    <n v="27"/>
    <x v="0"/>
    <n v="3"/>
    <n v="6"/>
    <b v="1"/>
    <n v="767"/>
    <n v="5"/>
    <s v="Australia"/>
    <s v="Debit Card"/>
    <s v="French"/>
    <n v="69"/>
    <n v="3.2"/>
    <b v="1"/>
    <x v="0"/>
    <n v="2984"/>
    <x v="2"/>
    <x v="3"/>
    <x v="3"/>
    <x v="10"/>
    <n v="11.99"/>
    <n v="2.5555555555555554"/>
  </r>
  <r>
    <x v="597"/>
    <s v="Michael"/>
    <d v="2024-04-29T00:00:00"/>
    <d v="2024-12-01T00:00:00"/>
    <x v="0"/>
    <n v="105"/>
    <x v="2"/>
    <n v="2"/>
    <n v="1"/>
    <b v="1"/>
    <n v="247"/>
    <n v="104"/>
    <s v="France"/>
    <s v="PayPal"/>
    <s v="Spanish"/>
    <n v="19"/>
    <n v="3.2"/>
    <b v="1"/>
    <x v="0"/>
    <n v="3379"/>
    <x v="0"/>
    <x v="0"/>
    <x v="3"/>
    <x v="21"/>
    <n v="7.99"/>
    <n v="0.18095238095238095"/>
  </r>
  <r>
    <x v="598"/>
    <s v="Erika"/>
    <d v="2023-10-12T00:00:00"/>
    <d v="2024-11-24T00:00:00"/>
    <x v="2"/>
    <n v="330"/>
    <x v="4"/>
    <n v="3"/>
    <n v="1"/>
    <b v="1"/>
    <n v="69"/>
    <n v="101"/>
    <s v="UK"/>
    <s v="PayPal"/>
    <s v="English"/>
    <n v="38"/>
    <n v="3"/>
    <b v="1"/>
    <x v="0"/>
    <n v="4990"/>
    <x v="1"/>
    <x v="4"/>
    <x v="1"/>
    <x v="23"/>
    <n v="15.99"/>
    <n v="0.11515151515151516"/>
  </r>
  <r>
    <x v="599"/>
    <s v="Rachel"/>
    <d v="2024-03-06T00:00:00"/>
    <d v="2024-12-10T00:00:00"/>
    <x v="1"/>
    <n v="462"/>
    <x v="3"/>
    <n v="2"/>
    <n v="4"/>
    <b v="1"/>
    <n v="958"/>
    <n v="153"/>
    <s v="France"/>
    <s v="Credit Card"/>
    <s v="German"/>
    <n v="71"/>
    <n v="4.8"/>
    <b v="0"/>
    <x v="0"/>
    <n v="2554"/>
    <x v="2"/>
    <x v="0"/>
    <x v="1"/>
    <x v="10"/>
    <n v="11.99"/>
    <n v="0.15367965367965367"/>
  </r>
  <r>
    <x v="600"/>
    <s v="Heather"/>
    <d v="2023-11-30T00:00:00"/>
    <d v="2024-12-15T00:00:00"/>
    <x v="2"/>
    <n v="250"/>
    <x v="0"/>
    <n v="4"/>
    <n v="6"/>
    <b v="0"/>
    <n v="271"/>
    <n v="50"/>
    <s v="Germany"/>
    <s v="Cryptocurrency"/>
    <s v="Hindi"/>
    <n v="34"/>
    <n v="4.7"/>
    <b v="0"/>
    <x v="0"/>
    <n v="4307"/>
    <x v="4"/>
    <x v="2"/>
    <x v="1"/>
    <x v="15"/>
    <n v="15.99"/>
    <n v="0.13600000000000001"/>
  </r>
  <r>
    <x v="601"/>
    <s v="Terri"/>
    <d v="2023-07-07T00:00:00"/>
    <d v="2024-11-19T00:00:00"/>
    <x v="2"/>
    <n v="30"/>
    <x v="0"/>
    <n v="1"/>
    <n v="1"/>
    <b v="0"/>
    <n v="178"/>
    <n v="162"/>
    <s v="India"/>
    <s v="PayPal"/>
    <s v="Mandarin"/>
    <n v="20"/>
    <n v="4.5999999999999996"/>
    <b v="1"/>
    <x v="0"/>
    <n v="3124"/>
    <x v="0"/>
    <x v="3"/>
    <x v="3"/>
    <x v="13"/>
    <n v="15.99"/>
    <n v="0.66666666666666663"/>
  </r>
  <r>
    <x v="602"/>
    <s v="Jose"/>
    <d v="2024-05-08T00:00:00"/>
    <d v="2024-12-03T00:00:00"/>
    <x v="2"/>
    <n v="364"/>
    <x v="5"/>
    <n v="2"/>
    <n v="5"/>
    <b v="0"/>
    <n v="865"/>
    <n v="104"/>
    <s v="USA"/>
    <s v="Credit Card"/>
    <s v="Mandarin"/>
    <n v="31"/>
    <n v="3.1"/>
    <b v="0"/>
    <x v="0"/>
    <n v="1261"/>
    <x v="0"/>
    <x v="0"/>
    <x v="0"/>
    <x v="7"/>
    <n v="15.99"/>
    <n v="8.5164835164835168E-2"/>
  </r>
  <r>
    <x v="603"/>
    <s v="Keith"/>
    <d v="2023-02-09T00:00:00"/>
    <d v="2024-12-06T00:00:00"/>
    <x v="2"/>
    <n v="404"/>
    <x v="5"/>
    <n v="2"/>
    <n v="2"/>
    <b v="0"/>
    <n v="257"/>
    <n v="113"/>
    <s v="Germany"/>
    <s v="Credit Card"/>
    <s v="Mandarin"/>
    <n v="60"/>
    <n v="3.8"/>
    <b v="0"/>
    <x v="0"/>
    <n v="1290"/>
    <x v="2"/>
    <x v="0"/>
    <x v="0"/>
    <x v="12"/>
    <n v="15.99"/>
    <n v="0.14851485148514851"/>
  </r>
  <r>
    <x v="604"/>
    <s v="Nathan"/>
    <d v="2024-05-02T00:00:00"/>
    <d v="2024-11-25T00:00:00"/>
    <x v="0"/>
    <n v="499"/>
    <x v="6"/>
    <n v="4"/>
    <n v="3"/>
    <b v="0"/>
    <n v="428"/>
    <n v="168"/>
    <s v="France"/>
    <s v="Credit Card"/>
    <s v="French"/>
    <n v="82"/>
    <n v="3.7"/>
    <b v="0"/>
    <x v="0"/>
    <n v="874"/>
    <x v="0"/>
    <x v="4"/>
    <x v="2"/>
    <x v="7"/>
    <n v="7.99"/>
    <n v="0.16432865731462926"/>
  </r>
  <r>
    <x v="605"/>
    <s v="Matthew"/>
    <d v="2024-07-19T00:00:00"/>
    <d v="2024-12-16T00:00:00"/>
    <x v="2"/>
    <n v="480"/>
    <x v="1"/>
    <n v="2"/>
    <n v="2"/>
    <b v="1"/>
    <n v="994"/>
    <n v="78"/>
    <s v="Germany"/>
    <s v="Credit Card"/>
    <s v="Mandarin"/>
    <n v="39"/>
    <n v="4.3"/>
    <b v="1"/>
    <x v="0"/>
    <n v="1734"/>
    <x v="4"/>
    <x v="1"/>
    <x v="2"/>
    <x v="17"/>
    <n v="15.99"/>
    <n v="8.1250000000000003E-2"/>
  </r>
  <r>
    <x v="606"/>
    <s v="Jimmy"/>
    <d v="2024-01-09T00:00:00"/>
    <d v="2024-11-29T00:00:00"/>
    <x v="1"/>
    <n v="417"/>
    <x v="0"/>
    <n v="5"/>
    <n v="6"/>
    <b v="0"/>
    <n v="476"/>
    <n v="37"/>
    <s v="USA"/>
    <s v="Cryptocurrency"/>
    <s v="Hindi"/>
    <n v="12"/>
    <n v="4.0999999999999996"/>
    <b v="1"/>
    <x v="0"/>
    <n v="2444"/>
    <x v="4"/>
    <x v="4"/>
    <x v="2"/>
    <x v="16"/>
    <n v="11.99"/>
    <n v="2.8776978417266189E-2"/>
  </r>
  <r>
    <x v="607"/>
    <s v="Ashley"/>
    <d v="2023-06-14T00:00:00"/>
    <d v="2024-12-14T00:00:00"/>
    <x v="0"/>
    <n v="215"/>
    <x v="5"/>
    <n v="5"/>
    <n v="4"/>
    <b v="1"/>
    <n v="150"/>
    <n v="57"/>
    <s v="UK"/>
    <s v="PayPal"/>
    <s v="Hindi"/>
    <n v="76"/>
    <n v="4.5"/>
    <b v="0"/>
    <x v="0"/>
    <n v="1529"/>
    <x v="0"/>
    <x v="0"/>
    <x v="0"/>
    <x v="4"/>
    <n v="7.99"/>
    <n v="0.35348837209302325"/>
  </r>
  <r>
    <x v="608"/>
    <s v="Steven"/>
    <d v="2023-12-21T00:00:00"/>
    <d v="2024-12-06T00:00:00"/>
    <x v="0"/>
    <n v="234"/>
    <x v="0"/>
    <n v="2"/>
    <n v="6"/>
    <b v="1"/>
    <n v="580"/>
    <n v="149"/>
    <s v="UK"/>
    <s v="PayPal"/>
    <s v="French"/>
    <n v="31"/>
    <n v="3.8"/>
    <b v="1"/>
    <x v="0"/>
    <n v="1976"/>
    <x v="3"/>
    <x v="4"/>
    <x v="0"/>
    <x v="8"/>
    <n v="7.99"/>
    <n v="0.13247863247863248"/>
  </r>
  <r>
    <x v="609"/>
    <s v="Ashley"/>
    <d v="2024-11-02T00:00:00"/>
    <d v="2024-12-17T00:00:00"/>
    <x v="0"/>
    <n v="103"/>
    <x v="0"/>
    <n v="2"/>
    <n v="6"/>
    <b v="0"/>
    <n v="284"/>
    <n v="84"/>
    <s v="France"/>
    <s v="PayPal"/>
    <s v="English"/>
    <n v="30"/>
    <n v="4"/>
    <b v="0"/>
    <x v="0"/>
    <n v="3452"/>
    <x v="0"/>
    <x v="4"/>
    <x v="3"/>
    <x v="24"/>
    <n v="7.99"/>
    <n v="0.29126213592233008"/>
  </r>
  <r>
    <x v="610"/>
    <s v="Robert"/>
    <d v="2023-05-29T00:00:00"/>
    <d v="2024-12-18T00:00:00"/>
    <x v="2"/>
    <n v="191"/>
    <x v="3"/>
    <n v="5"/>
    <n v="1"/>
    <b v="0"/>
    <n v="688"/>
    <n v="192"/>
    <s v="USA"/>
    <s v="PayPal"/>
    <s v="Hindi"/>
    <n v="71"/>
    <n v="4"/>
    <b v="0"/>
    <x v="0"/>
    <n v="2610"/>
    <x v="2"/>
    <x v="2"/>
    <x v="2"/>
    <x v="0"/>
    <n v="15.99"/>
    <n v="0.37172774869109948"/>
  </r>
  <r>
    <x v="611"/>
    <s v="Valerie"/>
    <d v="2023-12-15T00:00:00"/>
    <d v="2024-12-15T00:00:00"/>
    <x v="1"/>
    <n v="82"/>
    <x v="1"/>
    <n v="5"/>
    <n v="1"/>
    <b v="1"/>
    <n v="93"/>
    <n v="46"/>
    <s v="Canada"/>
    <s v="PayPal"/>
    <s v="German"/>
    <n v="41"/>
    <n v="4.7"/>
    <b v="1"/>
    <x v="0"/>
    <n v="3152"/>
    <x v="0"/>
    <x v="1"/>
    <x v="1"/>
    <x v="8"/>
    <n v="11.99"/>
    <n v="0.5"/>
  </r>
  <r>
    <x v="612"/>
    <s v="Adam"/>
    <d v="2024-04-04T00:00:00"/>
    <d v="2024-12-15T00:00:00"/>
    <x v="1"/>
    <n v="468"/>
    <x v="3"/>
    <n v="5"/>
    <n v="6"/>
    <b v="1"/>
    <n v="799"/>
    <n v="44"/>
    <s v="India"/>
    <s v="PayPal"/>
    <s v="Spanish"/>
    <n v="98"/>
    <n v="4.9000000000000004"/>
    <b v="0"/>
    <x v="0"/>
    <n v="4963"/>
    <x v="4"/>
    <x v="2"/>
    <x v="1"/>
    <x v="21"/>
    <n v="11.99"/>
    <n v="0.20940170940170941"/>
  </r>
  <r>
    <x v="613"/>
    <s v="Tracy"/>
    <d v="2023-06-20T00:00:00"/>
    <d v="2024-12-03T00:00:00"/>
    <x v="1"/>
    <n v="366"/>
    <x v="6"/>
    <n v="4"/>
    <n v="3"/>
    <b v="0"/>
    <n v="327"/>
    <n v="1"/>
    <s v="UK"/>
    <s v="Debit Card"/>
    <s v="Hindi"/>
    <n v="56"/>
    <n v="3.6"/>
    <b v="1"/>
    <x v="0"/>
    <n v="3290"/>
    <x v="1"/>
    <x v="4"/>
    <x v="0"/>
    <x v="4"/>
    <n v="11.99"/>
    <n v="0.15300546448087432"/>
  </r>
  <r>
    <x v="614"/>
    <s v="Jennifer"/>
    <d v="2024-10-12T00:00:00"/>
    <d v="2024-12-11T00:00:00"/>
    <x v="0"/>
    <n v="53"/>
    <x v="2"/>
    <n v="1"/>
    <n v="4"/>
    <b v="0"/>
    <n v="685"/>
    <n v="127"/>
    <s v="Germany"/>
    <s v="Credit Card"/>
    <s v="English"/>
    <n v="26"/>
    <n v="4.0999999999999996"/>
    <b v="1"/>
    <x v="0"/>
    <n v="2596"/>
    <x v="2"/>
    <x v="3"/>
    <x v="0"/>
    <x v="19"/>
    <n v="7.99"/>
    <n v="0.49056603773584906"/>
  </r>
  <r>
    <x v="615"/>
    <s v="Paul"/>
    <d v="2023-04-05T00:00:00"/>
    <d v="2024-12-05T00:00:00"/>
    <x v="2"/>
    <n v="102"/>
    <x v="4"/>
    <n v="1"/>
    <n v="1"/>
    <b v="1"/>
    <n v="604"/>
    <n v="107"/>
    <s v="France"/>
    <s v="Cryptocurrency"/>
    <s v="French"/>
    <n v="9"/>
    <n v="4.3"/>
    <b v="0"/>
    <x v="0"/>
    <n v="745"/>
    <x v="4"/>
    <x v="1"/>
    <x v="0"/>
    <x v="1"/>
    <n v="15.99"/>
    <n v="8.8235294117647065E-2"/>
  </r>
  <r>
    <x v="616"/>
    <s v="Jennifer"/>
    <d v="2024-05-30T00:00:00"/>
    <d v="2024-11-28T00:00:00"/>
    <x v="2"/>
    <n v="259"/>
    <x v="0"/>
    <n v="1"/>
    <n v="5"/>
    <b v="1"/>
    <n v="597"/>
    <n v="165"/>
    <s v="Germany"/>
    <s v="Cryptocurrency"/>
    <s v="German"/>
    <n v="33"/>
    <n v="4.2"/>
    <b v="1"/>
    <x v="0"/>
    <n v="668"/>
    <x v="4"/>
    <x v="1"/>
    <x v="2"/>
    <x v="7"/>
    <n v="15.99"/>
    <n v="0.12741312741312741"/>
  </r>
  <r>
    <x v="617"/>
    <s v="Angela"/>
    <d v="2024-09-12T00:00:00"/>
    <d v="2024-12-16T00:00:00"/>
    <x v="1"/>
    <n v="81"/>
    <x v="6"/>
    <n v="2"/>
    <n v="4"/>
    <b v="0"/>
    <n v="451"/>
    <n v="49"/>
    <s v="Canada"/>
    <s v="Debit Card"/>
    <s v="English"/>
    <n v="11"/>
    <n v="4.7"/>
    <b v="1"/>
    <x v="0"/>
    <n v="3282"/>
    <x v="4"/>
    <x v="0"/>
    <x v="0"/>
    <x v="11"/>
    <n v="11.99"/>
    <n v="0.13580246913580246"/>
  </r>
  <r>
    <x v="618"/>
    <s v="Miranda"/>
    <d v="2023-10-25T00:00:00"/>
    <d v="2024-11-22T00:00:00"/>
    <x v="1"/>
    <n v="135"/>
    <x v="0"/>
    <n v="4"/>
    <n v="6"/>
    <b v="0"/>
    <n v="50"/>
    <n v="15"/>
    <s v="Canada"/>
    <s v="Credit Card"/>
    <s v="French"/>
    <n v="91"/>
    <n v="4.4000000000000004"/>
    <b v="0"/>
    <x v="0"/>
    <n v="1510"/>
    <x v="2"/>
    <x v="4"/>
    <x v="0"/>
    <x v="23"/>
    <n v="11.99"/>
    <n v="0.67407407407407405"/>
  </r>
  <r>
    <x v="619"/>
    <s v="Michael"/>
    <d v="2023-09-09T00:00:00"/>
    <d v="2024-11-29T00:00:00"/>
    <x v="1"/>
    <n v="465"/>
    <x v="5"/>
    <n v="2"/>
    <n v="3"/>
    <b v="1"/>
    <n v="987"/>
    <n v="91"/>
    <s v="France"/>
    <s v="Debit Card"/>
    <s v="Mandarin"/>
    <n v="8"/>
    <n v="4.5999999999999996"/>
    <b v="1"/>
    <x v="0"/>
    <n v="1206"/>
    <x v="0"/>
    <x v="0"/>
    <x v="2"/>
    <x v="5"/>
    <n v="11.99"/>
    <n v="1.7204301075268817E-2"/>
  </r>
  <r>
    <x v="620"/>
    <s v="Joseph"/>
    <d v="2023-02-21T00:00:00"/>
    <d v="2024-12-10T00:00:00"/>
    <x v="1"/>
    <n v="163"/>
    <x v="4"/>
    <n v="2"/>
    <n v="1"/>
    <b v="0"/>
    <n v="817"/>
    <n v="182"/>
    <s v="India"/>
    <s v="Credit Card"/>
    <s v="English"/>
    <n v="43"/>
    <n v="4.5999999999999996"/>
    <b v="1"/>
    <x v="0"/>
    <n v="168"/>
    <x v="3"/>
    <x v="4"/>
    <x v="3"/>
    <x v="12"/>
    <n v="11.99"/>
    <n v="0.26380368098159507"/>
  </r>
  <r>
    <x v="621"/>
    <s v="Adam"/>
    <d v="2023-04-14T00:00:00"/>
    <d v="2024-12-11T00:00:00"/>
    <x v="1"/>
    <n v="321"/>
    <x v="5"/>
    <n v="1"/>
    <n v="6"/>
    <b v="1"/>
    <n v="361"/>
    <n v="12"/>
    <s v="India"/>
    <s v="Cryptocurrency"/>
    <s v="German"/>
    <n v="72"/>
    <n v="4.9000000000000004"/>
    <b v="1"/>
    <x v="0"/>
    <n v="1303"/>
    <x v="4"/>
    <x v="2"/>
    <x v="0"/>
    <x v="1"/>
    <n v="11.99"/>
    <n v="0.22429906542056074"/>
  </r>
  <r>
    <x v="622"/>
    <s v="Robert"/>
    <d v="2023-04-17T00:00:00"/>
    <d v="2024-12-17T00:00:00"/>
    <x v="0"/>
    <n v="212"/>
    <x v="6"/>
    <n v="5"/>
    <n v="5"/>
    <b v="0"/>
    <n v="146"/>
    <n v="147"/>
    <s v="UK"/>
    <s v="Debit Card"/>
    <s v="French"/>
    <n v="23"/>
    <n v="3.4"/>
    <b v="0"/>
    <x v="0"/>
    <n v="1365"/>
    <x v="2"/>
    <x v="2"/>
    <x v="3"/>
    <x v="1"/>
    <n v="7.99"/>
    <n v="0.10849056603773585"/>
  </r>
  <r>
    <x v="623"/>
    <s v="Michelle"/>
    <d v="2024-06-26T00:00:00"/>
    <d v="2024-12-18T00:00:00"/>
    <x v="2"/>
    <n v="453"/>
    <x v="0"/>
    <n v="1"/>
    <n v="4"/>
    <b v="0"/>
    <n v="313"/>
    <n v="1"/>
    <s v="Germany"/>
    <s v="PayPal"/>
    <s v="English"/>
    <n v="7"/>
    <n v="3.7"/>
    <b v="1"/>
    <x v="0"/>
    <n v="1563"/>
    <x v="2"/>
    <x v="1"/>
    <x v="2"/>
    <x v="14"/>
    <n v="15.99"/>
    <n v="1.5452538631346579E-2"/>
  </r>
  <r>
    <x v="624"/>
    <s v="Jennifer"/>
    <d v="2024-07-17T00:00:00"/>
    <d v="2024-12-17T00:00:00"/>
    <x v="1"/>
    <n v="34"/>
    <x v="5"/>
    <n v="1"/>
    <n v="1"/>
    <b v="0"/>
    <n v="80"/>
    <n v="71"/>
    <s v="Canada"/>
    <s v="Credit Card"/>
    <s v="German"/>
    <n v="55"/>
    <n v="3.6"/>
    <b v="0"/>
    <x v="0"/>
    <n v="1172"/>
    <x v="3"/>
    <x v="3"/>
    <x v="0"/>
    <x v="17"/>
    <n v="11.99"/>
    <n v="1.6176470588235294"/>
  </r>
  <r>
    <x v="625"/>
    <s v="Nicholas"/>
    <d v="2024-04-08T00:00:00"/>
    <d v="2024-12-15T00:00:00"/>
    <x v="2"/>
    <n v="197"/>
    <x v="5"/>
    <n v="1"/>
    <n v="4"/>
    <b v="1"/>
    <n v="860"/>
    <n v="42"/>
    <s v="USA"/>
    <s v="Credit Card"/>
    <s v="French"/>
    <n v="97"/>
    <n v="4"/>
    <b v="1"/>
    <x v="0"/>
    <n v="1704"/>
    <x v="4"/>
    <x v="0"/>
    <x v="3"/>
    <x v="21"/>
    <n v="15.99"/>
    <n v="0.49238578680203043"/>
  </r>
  <r>
    <x v="626"/>
    <s v="Sierra"/>
    <d v="2024-04-25T00:00:00"/>
    <d v="2024-12-01T00:00:00"/>
    <x v="2"/>
    <n v="361"/>
    <x v="5"/>
    <n v="5"/>
    <n v="3"/>
    <b v="1"/>
    <n v="67"/>
    <n v="66"/>
    <s v="India"/>
    <s v="PayPal"/>
    <s v="German"/>
    <n v="3"/>
    <n v="3.7"/>
    <b v="1"/>
    <x v="0"/>
    <n v="4421"/>
    <x v="4"/>
    <x v="4"/>
    <x v="1"/>
    <x v="21"/>
    <n v="15.99"/>
    <n v="8.3102493074792248E-3"/>
  </r>
  <r>
    <x v="627"/>
    <s v="Andre"/>
    <d v="2023-12-04T00:00:00"/>
    <d v="2024-12-02T00:00:00"/>
    <x v="1"/>
    <n v="166"/>
    <x v="2"/>
    <n v="5"/>
    <n v="2"/>
    <b v="1"/>
    <n v="178"/>
    <n v="61"/>
    <s v="France"/>
    <s v="Debit Card"/>
    <s v="French"/>
    <n v="30"/>
    <n v="3.1"/>
    <b v="0"/>
    <x v="0"/>
    <n v="2964"/>
    <x v="0"/>
    <x v="2"/>
    <x v="0"/>
    <x v="8"/>
    <n v="11.99"/>
    <n v="0.18072289156626506"/>
  </r>
  <r>
    <x v="628"/>
    <s v="Ann"/>
    <d v="2023-11-20T00:00:00"/>
    <d v="2024-11-26T00:00:00"/>
    <x v="0"/>
    <n v="168"/>
    <x v="3"/>
    <n v="3"/>
    <n v="1"/>
    <b v="0"/>
    <n v="113"/>
    <n v="85"/>
    <s v="UK"/>
    <s v="Cryptocurrency"/>
    <s v="Spanish"/>
    <n v="52"/>
    <n v="4.7"/>
    <b v="0"/>
    <x v="0"/>
    <n v="1094"/>
    <x v="0"/>
    <x v="2"/>
    <x v="1"/>
    <x v="15"/>
    <n v="7.99"/>
    <n v="0.30952380952380953"/>
  </r>
  <r>
    <x v="629"/>
    <s v="Ryan"/>
    <d v="2024-07-06T00:00:00"/>
    <d v="2024-11-22T00:00:00"/>
    <x v="2"/>
    <n v="336"/>
    <x v="1"/>
    <n v="1"/>
    <n v="4"/>
    <b v="1"/>
    <n v="855"/>
    <n v="186"/>
    <s v="Canada"/>
    <s v="PayPal"/>
    <s v="Mandarin"/>
    <n v="54"/>
    <n v="3.6"/>
    <b v="0"/>
    <x v="0"/>
    <n v="3674"/>
    <x v="4"/>
    <x v="1"/>
    <x v="0"/>
    <x v="17"/>
    <n v="15.99"/>
    <n v="0.16071428571428573"/>
  </r>
  <r>
    <x v="630"/>
    <s v="Christopher"/>
    <d v="2024-02-26T00:00:00"/>
    <d v="2024-12-14T00:00:00"/>
    <x v="2"/>
    <n v="212"/>
    <x v="4"/>
    <n v="2"/>
    <n v="4"/>
    <b v="0"/>
    <n v="608"/>
    <n v="96"/>
    <s v="France"/>
    <s v="Cryptocurrency"/>
    <s v="Mandarin"/>
    <n v="76"/>
    <n v="4"/>
    <b v="0"/>
    <x v="0"/>
    <n v="296"/>
    <x v="2"/>
    <x v="4"/>
    <x v="3"/>
    <x v="20"/>
    <n v="15.99"/>
    <n v="0.35849056603773582"/>
  </r>
  <r>
    <x v="631"/>
    <s v="Jocelyn"/>
    <d v="2023-04-25T00:00:00"/>
    <d v="2024-11-23T00:00:00"/>
    <x v="0"/>
    <n v="185"/>
    <x v="4"/>
    <n v="3"/>
    <n v="6"/>
    <b v="1"/>
    <n v="804"/>
    <n v="49"/>
    <s v="USA"/>
    <s v="Credit Card"/>
    <s v="Mandarin"/>
    <n v="32"/>
    <n v="4.0999999999999996"/>
    <b v="0"/>
    <x v="0"/>
    <n v="4164"/>
    <x v="0"/>
    <x v="0"/>
    <x v="2"/>
    <x v="1"/>
    <n v="7.99"/>
    <n v="0.17297297297297298"/>
  </r>
  <r>
    <x v="632"/>
    <s v="Kara"/>
    <d v="2024-01-07T00:00:00"/>
    <d v="2024-12-05T00:00:00"/>
    <x v="1"/>
    <n v="124"/>
    <x v="2"/>
    <n v="4"/>
    <n v="2"/>
    <b v="1"/>
    <n v="207"/>
    <n v="140"/>
    <s v="USA"/>
    <s v="Cryptocurrency"/>
    <s v="Hindi"/>
    <n v="44"/>
    <n v="4.8"/>
    <b v="1"/>
    <x v="0"/>
    <n v="3349"/>
    <x v="3"/>
    <x v="3"/>
    <x v="1"/>
    <x v="16"/>
    <n v="11.99"/>
    <n v="0.35483870967741937"/>
  </r>
  <r>
    <x v="633"/>
    <s v="Dustin"/>
    <d v="2024-02-12T00:00:00"/>
    <d v="2024-12-05T00:00:00"/>
    <x v="2"/>
    <n v="256"/>
    <x v="0"/>
    <n v="1"/>
    <n v="1"/>
    <b v="0"/>
    <n v="118"/>
    <n v="104"/>
    <s v="Australia"/>
    <s v="Debit Card"/>
    <s v="Mandarin"/>
    <n v="8"/>
    <n v="3.5"/>
    <b v="0"/>
    <x v="0"/>
    <n v="2830"/>
    <x v="1"/>
    <x v="3"/>
    <x v="1"/>
    <x v="20"/>
    <n v="15.99"/>
    <n v="3.125E-2"/>
  </r>
  <r>
    <x v="634"/>
    <s v="Kevin"/>
    <d v="2024-06-22T00:00:00"/>
    <d v="2024-12-11T00:00:00"/>
    <x v="1"/>
    <n v="58"/>
    <x v="5"/>
    <n v="1"/>
    <n v="6"/>
    <b v="0"/>
    <n v="983"/>
    <n v="8"/>
    <s v="UK"/>
    <s v="Credit Card"/>
    <s v="English"/>
    <n v="75"/>
    <n v="4.3"/>
    <b v="1"/>
    <x v="0"/>
    <n v="2409"/>
    <x v="4"/>
    <x v="4"/>
    <x v="3"/>
    <x v="14"/>
    <n v="11.99"/>
    <n v="1.2931034482758621"/>
  </r>
  <r>
    <x v="635"/>
    <s v="Tammy"/>
    <d v="2024-09-22T00:00:00"/>
    <d v="2024-11-21T00:00:00"/>
    <x v="2"/>
    <n v="135"/>
    <x v="5"/>
    <n v="3"/>
    <n v="2"/>
    <b v="0"/>
    <n v="523"/>
    <n v="159"/>
    <s v="USA"/>
    <s v="Debit Card"/>
    <s v="Hindi"/>
    <n v="11"/>
    <n v="4.8"/>
    <b v="1"/>
    <x v="0"/>
    <n v="2872"/>
    <x v="3"/>
    <x v="1"/>
    <x v="0"/>
    <x v="11"/>
    <n v="15.99"/>
    <n v="8.1481481481481488E-2"/>
  </r>
  <r>
    <x v="636"/>
    <s v="Krista"/>
    <d v="2024-09-16T00:00:00"/>
    <d v="2024-11-29T00:00:00"/>
    <x v="1"/>
    <n v="163"/>
    <x v="6"/>
    <n v="5"/>
    <n v="2"/>
    <b v="0"/>
    <n v="786"/>
    <n v="94"/>
    <s v="UK"/>
    <s v="Cryptocurrency"/>
    <s v="Mandarin"/>
    <n v="18"/>
    <n v="4.5999999999999996"/>
    <b v="1"/>
    <x v="0"/>
    <n v="1364"/>
    <x v="3"/>
    <x v="1"/>
    <x v="1"/>
    <x v="11"/>
    <n v="11.99"/>
    <n v="0.11042944785276074"/>
  </r>
  <r>
    <x v="637"/>
    <s v="Jesse"/>
    <d v="2023-01-02T00:00:00"/>
    <d v="2024-12-17T00:00:00"/>
    <x v="2"/>
    <n v="120"/>
    <x v="1"/>
    <n v="2"/>
    <n v="3"/>
    <b v="0"/>
    <n v="781"/>
    <n v="97"/>
    <s v="Canada"/>
    <s v="Credit Card"/>
    <s v="English"/>
    <n v="46"/>
    <n v="3.3"/>
    <b v="1"/>
    <x v="0"/>
    <n v="473"/>
    <x v="2"/>
    <x v="2"/>
    <x v="1"/>
    <x v="3"/>
    <n v="15.99"/>
    <n v="0.38333333333333336"/>
  </r>
  <r>
    <x v="638"/>
    <s v="Charles"/>
    <d v="2023-12-20T00:00:00"/>
    <d v="2024-11-28T00:00:00"/>
    <x v="0"/>
    <n v="439"/>
    <x v="2"/>
    <n v="1"/>
    <n v="5"/>
    <b v="1"/>
    <n v="434"/>
    <n v="104"/>
    <s v="France"/>
    <s v="PayPal"/>
    <s v="Hindi"/>
    <n v="36"/>
    <n v="4.5"/>
    <b v="1"/>
    <x v="0"/>
    <n v="4883"/>
    <x v="0"/>
    <x v="4"/>
    <x v="2"/>
    <x v="8"/>
    <n v="7.99"/>
    <n v="8.2004555808656038E-2"/>
  </r>
  <r>
    <x v="639"/>
    <s v="Diana"/>
    <d v="2023-07-28T00:00:00"/>
    <d v="2024-11-30T00:00:00"/>
    <x v="0"/>
    <n v="223"/>
    <x v="3"/>
    <n v="1"/>
    <n v="4"/>
    <b v="0"/>
    <n v="824"/>
    <n v="125"/>
    <s v="UK"/>
    <s v="Credit Card"/>
    <s v="Hindi"/>
    <n v="56"/>
    <n v="4.5"/>
    <b v="1"/>
    <x v="0"/>
    <n v="99"/>
    <x v="2"/>
    <x v="2"/>
    <x v="1"/>
    <x v="13"/>
    <n v="7.99"/>
    <n v="0.25112107623318386"/>
  </r>
  <r>
    <x v="640"/>
    <s v="Alexander"/>
    <d v="2024-05-04T00:00:00"/>
    <d v="2024-11-22T00:00:00"/>
    <x v="1"/>
    <n v="485"/>
    <x v="6"/>
    <n v="1"/>
    <n v="1"/>
    <b v="1"/>
    <n v="230"/>
    <n v="21"/>
    <s v="Canada"/>
    <s v="PayPal"/>
    <s v="Spanish"/>
    <n v="83"/>
    <n v="4.0999999999999996"/>
    <b v="0"/>
    <x v="0"/>
    <n v="2284"/>
    <x v="0"/>
    <x v="3"/>
    <x v="3"/>
    <x v="7"/>
    <n v="11.99"/>
    <n v="0.1711340206185567"/>
  </r>
  <r>
    <x v="641"/>
    <s v="Eugene"/>
    <d v="2024-02-15T00:00:00"/>
    <d v="2024-12-06T00:00:00"/>
    <x v="0"/>
    <n v="474"/>
    <x v="1"/>
    <n v="3"/>
    <n v="6"/>
    <b v="1"/>
    <n v="358"/>
    <n v="147"/>
    <s v="USA"/>
    <s v="Cryptocurrency"/>
    <s v="Hindi"/>
    <n v="44"/>
    <n v="3.9"/>
    <b v="1"/>
    <x v="0"/>
    <n v="3505"/>
    <x v="4"/>
    <x v="1"/>
    <x v="2"/>
    <x v="20"/>
    <n v="7.99"/>
    <n v="9.2827004219409287E-2"/>
  </r>
  <r>
    <x v="642"/>
    <s v="Danielle"/>
    <d v="2024-04-12T00:00:00"/>
    <d v="2024-12-09T00:00:00"/>
    <x v="1"/>
    <n v="259"/>
    <x v="4"/>
    <n v="2"/>
    <n v="1"/>
    <b v="0"/>
    <n v="380"/>
    <n v="9"/>
    <s v="USA"/>
    <s v="Cryptocurrency"/>
    <s v="Mandarin"/>
    <n v="49"/>
    <n v="3.2"/>
    <b v="0"/>
    <x v="0"/>
    <n v="412"/>
    <x v="0"/>
    <x v="4"/>
    <x v="1"/>
    <x v="21"/>
    <n v="11.99"/>
    <n v="0.1891891891891892"/>
  </r>
  <r>
    <x v="643"/>
    <s v="Abigail"/>
    <d v="2024-10-28T00:00:00"/>
    <d v="2024-11-22T00:00:00"/>
    <x v="0"/>
    <n v="53"/>
    <x v="1"/>
    <n v="2"/>
    <n v="1"/>
    <b v="0"/>
    <n v="647"/>
    <n v="165"/>
    <s v="USA"/>
    <s v="PayPal"/>
    <s v="Spanish"/>
    <n v="88"/>
    <n v="4"/>
    <b v="0"/>
    <x v="0"/>
    <n v="4867"/>
    <x v="4"/>
    <x v="3"/>
    <x v="0"/>
    <x v="19"/>
    <n v="7.99"/>
    <n v="1.6603773584905661"/>
  </r>
  <r>
    <x v="644"/>
    <s v="Hayden"/>
    <d v="2024-10-11T00:00:00"/>
    <d v="2024-11-30T00:00:00"/>
    <x v="0"/>
    <n v="221"/>
    <x v="4"/>
    <n v="1"/>
    <n v="3"/>
    <b v="1"/>
    <n v="518"/>
    <n v="157"/>
    <s v="Australia"/>
    <s v="Cryptocurrency"/>
    <s v="English"/>
    <n v="4"/>
    <n v="3.7"/>
    <b v="1"/>
    <x v="0"/>
    <n v="2560"/>
    <x v="3"/>
    <x v="2"/>
    <x v="0"/>
    <x v="19"/>
    <n v="7.99"/>
    <n v="1.8099547511312219E-2"/>
  </r>
  <r>
    <x v="645"/>
    <s v="Barbara"/>
    <d v="2023-04-19T00:00:00"/>
    <d v="2024-12-03T00:00:00"/>
    <x v="0"/>
    <n v="46"/>
    <x v="4"/>
    <n v="2"/>
    <n v="4"/>
    <b v="0"/>
    <n v="33"/>
    <n v="120"/>
    <s v="Germany"/>
    <s v="Cryptocurrency"/>
    <s v="Hindi"/>
    <n v="77"/>
    <n v="3.9"/>
    <b v="1"/>
    <x v="0"/>
    <n v="4269"/>
    <x v="4"/>
    <x v="0"/>
    <x v="1"/>
    <x v="1"/>
    <n v="7.99"/>
    <n v="1.673913043478261"/>
  </r>
  <r>
    <x v="646"/>
    <s v="Jennifer"/>
    <d v="2023-08-02T00:00:00"/>
    <d v="2024-12-11T00:00:00"/>
    <x v="2"/>
    <n v="253"/>
    <x v="3"/>
    <n v="4"/>
    <n v="2"/>
    <b v="0"/>
    <n v="660"/>
    <n v="151"/>
    <s v="UK"/>
    <s v="Cryptocurrency"/>
    <s v="Hindi"/>
    <n v="43"/>
    <n v="3.4"/>
    <b v="1"/>
    <x v="0"/>
    <n v="1317"/>
    <x v="0"/>
    <x v="2"/>
    <x v="0"/>
    <x v="2"/>
    <n v="15.99"/>
    <n v="0.16996047430830039"/>
  </r>
  <r>
    <x v="647"/>
    <s v="Lindsey"/>
    <d v="2023-10-06T00:00:00"/>
    <d v="2024-11-30T00:00:00"/>
    <x v="1"/>
    <n v="478"/>
    <x v="1"/>
    <n v="1"/>
    <n v="6"/>
    <b v="1"/>
    <n v="517"/>
    <n v="200"/>
    <s v="France"/>
    <s v="Debit Card"/>
    <s v="Hindi"/>
    <n v="41"/>
    <n v="4.8"/>
    <b v="0"/>
    <x v="0"/>
    <n v="2936"/>
    <x v="2"/>
    <x v="3"/>
    <x v="0"/>
    <x v="23"/>
    <n v="11.99"/>
    <n v="8.5774058577405859E-2"/>
  </r>
  <r>
    <x v="648"/>
    <s v="April"/>
    <d v="2023-09-26T00:00:00"/>
    <d v="2024-12-02T00:00:00"/>
    <x v="0"/>
    <n v="145"/>
    <x v="0"/>
    <n v="2"/>
    <n v="5"/>
    <b v="0"/>
    <n v="882"/>
    <n v="23"/>
    <s v="Germany"/>
    <s v="Cryptocurrency"/>
    <s v="French"/>
    <n v="79"/>
    <n v="5"/>
    <b v="1"/>
    <x v="0"/>
    <n v="905"/>
    <x v="2"/>
    <x v="3"/>
    <x v="2"/>
    <x v="5"/>
    <n v="7.99"/>
    <n v="0.54482758620689653"/>
  </r>
  <r>
    <x v="649"/>
    <s v="Charles"/>
    <d v="2023-12-19T00:00:00"/>
    <d v="2024-11-24T00:00:00"/>
    <x v="2"/>
    <n v="366"/>
    <x v="3"/>
    <n v="1"/>
    <n v="3"/>
    <b v="1"/>
    <n v="349"/>
    <n v="50"/>
    <s v="Australia"/>
    <s v="Cryptocurrency"/>
    <s v="French"/>
    <n v="21"/>
    <n v="5"/>
    <b v="1"/>
    <x v="0"/>
    <n v="4513"/>
    <x v="0"/>
    <x v="1"/>
    <x v="0"/>
    <x v="8"/>
    <n v="15.99"/>
    <n v="5.737704918032787E-2"/>
  </r>
  <r>
    <x v="650"/>
    <s v="John"/>
    <d v="2024-12-17T00:00:00"/>
    <d v="2024-12-01T00:00:00"/>
    <x v="2"/>
    <n v="301"/>
    <x v="0"/>
    <n v="4"/>
    <n v="6"/>
    <b v="0"/>
    <n v="619"/>
    <n v="172"/>
    <s v="USA"/>
    <s v="Debit Card"/>
    <s v="English"/>
    <n v="37"/>
    <n v="4.2"/>
    <b v="1"/>
    <x v="0"/>
    <n v="1153"/>
    <x v="4"/>
    <x v="3"/>
    <x v="1"/>
    <x v="18"/>
    <n v="15.99"/>
    <n v="0.12292358803986711"/>
  </r>
  <r>
    <x v="651"/>
    <s v="Jennifer"/>
    <d v="2023-10-17T00:00:00"/>
    <d v="2024-11-28T00:00:00"/>
    <x v="0"/>
    <n v="26"/>
    <x v="0"/>
    <n v="4"/>
    <n v="5"/>
    <b v="0"/>
    <n v="416"/>
    <n v="146"/>
    <s v="UK"/>
    <s v="Debit Card"/>
    <s v="Mandarin"/>
    <n v="41"/>
    <n v="3.5"/>
    <b v="1"/>
    <x v="0"/>
    <n v="1506"/>
    <x v="2"/>
    <x v="0"/>
    <x v="1"/>
    <x v="23"/>
    <n v="7.99"/>
    <n v="1.5769230769230769"/>
  </r>
  <r>
    <x v="652"/>
    <s v="Matthew"/>
    <d v="2024-07-12T00:00:00"/>
    <d v="2024-12-17T00:00:00"/>
    <x v="1"/>
    <n v="208"/>
    <x v="1"/>
    <n v="1"/>
    <n v="1"/>
    <b v="0"/>
    <n v="466"/>
    <n v="174"/>
    <s v="USA"/>
    <s v="Credit Card"/>
    <s v="English"/>
    <n v="51"/>
    <n v="4"/>
    <b v="1"/>
    <x v="0"/>
    <n v="3817"/>
    <x v="0"/>
    <x v="0"/>
    <x v="1"/>
    <x v="17"/>
    <n v="11.99"/>
    <n v="0.24519230769230768"/>
  </r>
  <r>
    <x v="653"/>
    <s v="Brittney"/>
    <d v="2022-12-23T00:00:00"/>
    <d v="2024-12-18T00:00:00"/>
    <x v="1"/>
    <n v="109"/>
    <x v="3"/>
    <n v="2"/>
    <n v="3"/>
    <b v="0"/>
    <n v="701"/>
    <n v="4"/>
    <s v="Canada"/>
    <s v="PayPal"/>
    <s v="Hindi"/>
    <n v="64"/>
    <n v="3.5"/>
    <b v="0"/>
    <x v="0"/>
    <n v="4662"/>
    <x v="3"/>
    <x v="0"/>
    <x v="3"/>
    <x v="22"/>
    <n v="11.99"/>
    <n v="0.58715596330275233"/>
  </r>
  <r>
    <x v="654"/>
    <s v="Steven"/>
    <d v="2024-06-06T00:00:00"/>
    <d v="2024-12-16T00:00:00"/>
    <x v="2"/>
    <n v="451"/>
    <x v="4"/>
    <n v="4"/>
    <n v="4"/>
    <b v="1"/>
    <n v="742"/>
    <n v="140"/>
    <s v="Australia"/>
    <s v="Debit Card"/>
    <s v="English"/>
    <n v="37"/>
    <n v="4.0999999999999996"/>
    <b v="1"/>
    <x v="0"/>
    <n v="3708"/>
    <x v="2"/>
    <x v="0"/>
    <x v="3"/>
    <x v="14"/>
    <n v="15.99"/>
    <n v="8.2039911308203997E-2"/>
  </r>
  <r>
    <x v="655"/>
    <s v="Mary"/>
    <d v="2023-09-23T00:00:00"/>
    <d v="2024-11-26T00:00:00"/>
    <x v="2"/>
    <n v="33"/>
    <x v="1"/>
    <n v="4"/>
    <n v="5"/>
    <b v="1"/>
    <n v="228"/>
    <n v="42"/>
    <s v="India"/>
    <s v="Credit Card"/>
    <s v="Hindi"/>
    <n v="21"/>
    <n v="4"/>
    <b v="1"/>
    <x v="0"/>
    <n v="1256"/>
    <x v="0"/>
    <x v="0"/>
    <x v="0"/>
    <x v="5"/>
    <n v="15.99"/>
    <n v="0.63636363636363635"/>
  </r>
  <r>
    <x v="656"/>
    <s v="Kevin"/>
    <d v="2024-03-01T00:00:00"/>
    <d v="2024-12-05T00:00:00"/>
    <x v="2"/>
    <n v="467"/>
    <x v="3"/>
    <n v="4"/>
    <n v="2"/>
    <b v="0"/>
    <n v="18"/>
    <n v="34"/>
    <s v="Australia"/>
    <s v="Cryptocurrency"/>
    <s v="French"/>
    <n v="100"/>
    <n v="4.0999999999999996"/>
    <b v="1"/>
    <x v="0"/>
    <n v="1792"/>
    <x v="0"/>
    <x v="2"/>
    <x v="3"/>
    <x v="10"/>
    <n v="15.99"/>
    <n v="0.21413276231263384"/>
  </r>
  <r>
    <x v="657"/>
    <s v="Charles"/>
    <d v="2023-10-15T00:00:00"/>
    <d v="2024-11-27T00:00:00"/>
    <x v="0"/>
    <n v="123"/>
    <x v="5"/>
    <n v="2"/>
    <n v="3"/>
    <b v="1"/>
    <n v="826"/>
    <n v="79"/>
    <s v="Germany"/>
    <s v="Credit Card"/>
    <s v="German"/>
    <n v="34"/>
    <n v="3.5"/>
    <b v="0"/>
    <x v="0"/>
    <n v="402"/>
    <x v="1"/>
    <x v="2"/>
    <x v="1"/>
    <x v="23"/>
    <n v="7.99"/>
    <n v="0.27642276422764228"/>
  </r>
  <r>
    <x v="658"/>
    <s v="Carla"/>
    <d v="2023-05-01T00:00:00"/>
    <d v="2024-11-29T00:00:00"/>
    <x v="2"/>
    <n v="139"/>
    <x v="6"/>
    <n v="1"/>
    <n v="4"/>
    <b v="1"/>
    <n v="357"/>
    <n v="44"/>
    <s v="India"/>
    <s v="Debit Card"/>
    <s v="Spanish"/>
    <n v="67"/>
    <n v="4.0999999999999996"/>
    <b v="0"/>
    <x v="0"/>
    <n v="1271"/>
    <x v="1"/>
    <x v="3"/>
    <x v="1"/>
    <x v="0"/>
    <n v="15.99"/>
    <n v="0.48201438848920863"/>
  </r>
  <r>
    <x v="659"/>
    <s v="Shane"/>
    <d v="2023-04-20T00:00:00"/>
    <d v="2024-12-16T00:00:00"/>
    <x v="0"/>
    <n v="103"/>
    <x v="6"/>
    <n v="2"/>
    <n v="1"/>
    <b v="0"/>
    <n v="474"/>
    <n v="2"/>
    <s v="Germany"/>
    <s v="PayPal"/>
    <s v="German"/>
    <n v="31"/>
    <n v="3.5"/>
    <b v="0"/>
    <x v="0"/>
    <n v="4537"/>
    <x v="2"/>
    <x v="2"/>
    <x v="3"/>
    <x v="1"/>
    <n v="7.99"/>
    <n v="0.30097087378640774"/>
  </r>
  <r>
    <x v="660"/>
    <s v="Robert"/>
    <d v="2023-04-06T00:00:00"/>
    <d v="2024-12-18T00:00:00"/>
    <x v="0"/>
    <n v="207"/>
    <x v="4"/>
    <n v="5"/>
    <n v="5"/>
    <b v="1"/>
    <n v="946"/>
    <n v="166"/>
    <s v="France"/>
    <s v="Cryptocurrency"/>
    <s v="Hindi"/>
    <n v="96"/>
    <n v="4.5999999999999996"/>
    <b v="0"/>
    <x v="0"/>
    <n v="4815"/>
    <x v="4"/>
    <x v="4"/>
    <x v="1"/>
    <x v="1"/>
    <n v="7.99"/>
    <n v="0.46376811594202899"/>
  </r>
  <r>
    <x v="661"/>
    <s v="Brooke"/>
    <d v="2024-06-11T00:00:00"/>
    <d v="2024-12-13T00:00:00"/>
    <x v="2"/>
    <n v="267"/>
    <x v="6"/>
    <n v="5"/>
    <n v="5"/>
    <b v="1"/>
    <n v="890"/>
    <n v="187"/>
    <s v="UK"/>
    <s v="PayPal"/>
    <s v="French"/>
    <n v="98"/>
    <n v="3"/>
    <b v="1"/>
    <x v="0"/>
    <n v="3510"/>
    <x v="3"/>
    <x v="3"/>
    <x v="2"/>
    <x v="14"/>
    <n v="15.99"/>
    <n v="0.36704119850187267"/>
  </r>
  <r>
    <x v="662"/>
    <s v="Carmen"/>
    <d v="2024-01-04T00:00:00"/>
    <d v="2024-12-06T00:00:00"/>
    <x v="0"/>
    <n v="266"/>
    <x v="4"/>
    <n v="5"/>
    <n v="3"/>
    <b v="1"/>
    <n v="583"/>
    <n v="131"/>
    <s v="Canada"/>
    <s v="Debit Card"/>
    <s v="Mandarin"/>
    <n v="0"/>
    <n v="4"/>
    <b v="0"/>
    <x v="0"/>
    <n v="4789"/>
    <x v="4"/>
    <x v="0"/>
    <x v="2"/>
    <x v="16"/>
    <n v="7.99"/>
    <n v="0"/>
  </r>
  <r>
    <x v="663"/>
    <s v="Stefanie"/>
    <d v="2023-02-19T00:00:00"/>
    <d v="2024-11-19T00:00:00"/>
    <x v="1"/>
    <n v="240"/>
    <x v="5"/>
    <n v="4"/>
    <n v="1"/>
    <b v="0"/>
    <n v="304"/>
    <n v="25"/>
    <s v="Canada"/>
    <s v="PayPal"/>
    <s v="German"/>
    <n v="66"/>
    <n v="4.5999999999999996"/>
    <b v="0"/>
    <x v="0"/>
    <n v="863"/>
    <x v="2"/>
    <x v="2"/>
    <x v="1"/>
    <x v="12"/>
    <n v="11.99"/>
    <n v="0.27500000000000002"/>
  </r>
  <r>
    <x v="664"/>
    <s v="Melissa"/>
    <d v="2024-12-01T00:00:00"/>
    <d v="2024-11-30T00:00:00"/>
    <x v="2"/>
    <n v="315"/>
    <x v="4"/>
    <n v="1"/>
    <n v="6"/>
    <b v="0"/>
    <n v="205"/>
    <n v="92"/>
    <s v="India"/>
    <s v="PayPal"/>
    <s v="English"/>
    <n v="67"/>
    <n v="3.5"/>
    <b v="0"/>
    <x v="0"/>
    <n v="1584"/>
    <x v="4"/>
    <x v="4"/>
    <x v="0"/>
    <x v="18"/>
    <n v="15.99"/>
    <n v="0.21269841269841269"/>
  </r>
  <r>
    <x v="665"/>
    <s v="Justin"/>
    <d v="2023-06-23T00:00:00"/>
    <d v="2024-12-13T00:00:00"/>
    <x v="0"/>
    <n v="276"/>
    <x v="5"/>
    <n v="4"/>
    <n v="1"/>
    <b v="1"/>
    <n v="348"/>
    <n v="13"/>
    <s v="India"/>
    <s v="Cryptocurrency"/>
    <s v="German"/>
    <n v="34"/>
    <n v="4.7"/>
    <b v="0"/>
    <x v="0"/>
    <n v="3178"/>
    <x v="2"/>
    <x v="4"/>
    <x v="3"/>
    <x v="4"/>
    <n v="7.99"/>
    <n v="0.12318840579710146"/>
  </r>
  <r>
    <x v="666"/>
    <s v="Jeffery"/>
    <d v="2023-10-30T00:00:00"/>
    <d v="2024-11-25T00:00:00"/>
    <x v="0"/>
    <n v="308"/>
    <x v="1"/>
    <n v="1"/>
    <n v="5"/>
    <b v="0"/>
    <n v="107"/>
    <n v="87"/>
    <s v="Canada"/>
    <s v="Cryptocurrency"/>
    <s v="French"/>
    <n v="17"/>
    <n v="3.4"/>
    <b v="0"/>
    <x v="0"/>
    <n v="4108"/>
    <x v="1"/>
    <x v="2"/>
    <x v="0"/>
    <x v="23"/>
    <n v="7.99"/>
    <n v="5.5194805194805192E-2"/>
  </r>
  <r>
    <x v="667"/>
    <s v="Kara"/>
    <d v="2023-09-01T00:00:00"/>
    <d v="2024-12-08T00:00:00"/>
    <x v="0"/>
    <n v="297"/>
    <x v="4"/>
    <n v="1"/>
    <n v="6"/>
    <b v="1"/>
    <n v="959"/>
    <n v="71"/>
    <s v="Germany"/>
    <s v="Cryptocurrency"/>
    <s v="French"/>
    <n v="82"/>
    <n v="3.3"/>
    <b v="1"/>
    <x v="0"/>
    <n v="2562"/>
    <x v="4"/>
    <x v="1"/>
    <x v="3"/>
    <x v="5"/>
    <n v="7.99"/>
    <n v="0.27609427609427611"/>
  </r>
  <r>
    <x v="668"/>
    <s v="Xavier"/>
    <d v="2024-07-28T00:00:00"/>
    <d v="2024-11-29T00:00:00"/>
    <x v="1"/>
    <n v="326"/>
    <x v="4"/>
    <n v="4"/>
    <n v="1"/>
    <b v="0"/>
    <n v="439"/>
    <n v="88"/>
    <s v="France"/>
    <s v="Debit Card"/>
    <s v="English"/>
    <n v="3"/>
    <n v="3.3"/>
    <b v="1"/>
    <x v="0"/>
    <n v="3499"/>
    <x v="2"/>
    <x v="1"/>
    <x v="3"/>
    <x v="17"/>
    <n v="11.99"/>
    <n v="9.202453987730062E-3"/>
  </r>
  <r>
    <x v="669"/>
    <s v="Paul"/>
    <d v="2024-06-26T00:00:00"/>
    <d v="2024-12-04T00:00:00"/>
    <x v="2"/>
    <n v="352"/>
    <x v="5"/>
    <n v="4"/>
    <n v="6"/>
    <b v="0"/>
    <n v="757"/>
    <n v="13"/>
    <s v="France"/>
    <s v="Debit Card"/>
    <s v="Hindi"/>
    <n v="67"/>
    <n v="4.3"/>
    <b v="1"/>
    <x v="0"/>
    <n v="3645"/>
    <x v="4"/>
    <x v="0"/>
    <x v="3"/>
    <x v="14"/>
    <n v="15.99"/>
    <n v="0.19034090909090909"/>
  </r>
  <r>
    <x v="670"/>
    <s v="Jacob"/>
    <d v="2023-10-28T00:00:00"/>
    <d v="2024-11-20T00:00:00"/>
    <x v="0"/>
    <n v="180"/>
    <x v="2"/>
    <n v="5"/>
    <n v="2"/>
    <b v="1"/>
    <n v="647"/>
    <n v="2"/>
    <s v="Canada"/>
    <s v="Cryptocurrency"/>
    <s v="French"/>
    <n v="9"/>
    <n v="3.5"/>
    <b v="0"/>
    <x v="0"/>
    <n v="2989"/>
    <x v="0"/>
    <x v="4"/>
    <x v="3"/>
    <x v="23"/>
    <n v="7.99"/>
    <n v="0.05"/>
  </r>
  <r>
    <x v="671"/>
    <s v="Kelly"/>
    <d v="2024-03-11T00:00:00"/>
    <d v="2024-12-01T00:00:00"/>
    <x v="1"/>
    <n v="362"/>
    <x v="2"/>
    <n v="2"/>
    <n v="2"/>
    <b v="0"/>
    <n v="535"/>
    <n v="200"/>
    <s v="Germany"/>
    <s v="Debit Card"/>
    <s v="Hindi"/>
    <n v="60"/>
    <n v="4.9000000000000004"/>
    <b v="1"/>
    <x v="0"/>
    <n v="55"/>
    <x v="4"/>
    <x v="2"/>
    <x v="0"/>
    <x v="10"/>
    <n v="11.99"/>
    <n v="0.16574585635359115"/>
  </r>
  <r>
    <x v="672"/>
    <s v="Anita"/>
    <d v="2023-01-15T00:00:00"/>
    <d v="2024-11-28T00:00:00"/>
    <x v="0"/>
    <n v="154"/>
    <x v="0"/>
    <n v="5"/>
    <n v="4"/>
    <b v="1"/>
    <n v="340"/>
    <n v="53"/>
    <s v="Germany"/>
    <s v="Credit Card"/>
    <s v="English"/>
    <n v="31"/>
    <n v="4.4000000000000004"/>
    <b v="0"/>
    <x v="0"/>
    <n v="1850"/>
    <x v="1"/>
    <x v="4"/>
    <x v="0"/>
    <x v="3"/>
    <n v="7.99"/>
    <n v="0.20129870129870131"/>
  </r>
  <r>
    <x v="673"/>
    <s v="Carolyn"/>
    <d v="2024-09-03T00:00:00"/>
    <d v="2024-11-27T00:00:00"/>
    <x v="0"/>
    <n v="287"/>
    <x v="1"/>
    <n v="1"/>
    <n v="2"/>
    <b v="0"/>
    <n v="670"/>
    <n v="147"/>
    <s v="USA"/>
    <s v="Debit Card"/>
    <s v="Hindi"/>
    <n v="42"/>
    <n v="4.3"/>
    <b v="1"/>
    <x v="0"/>
    <n v="4672"/>
    <x v="0"/>
    <x v="2"/>
    <x v="1"/>
    <x v="11"/>
    <n v="7.99"/>
    <n v="0.14634146341463414"/>
  </r>
  <r>
    <x v="674"/>
    <s v="Nicolas"/>
    <d v="2023-06-27T00:00:00"/>
    <d v="2024-12-16T00:00:00"/>
    <x v="1"/>
    <n v="303"/>
    <x v="6"/>
    <n v="3"/>
    <n v="6"/>
    <b v="1"/>
    <n v="780"/>
    <n v="128"/>
    <s v="France"/>
    <s v="Debit Card"/>
    <s v="English"/>
    <n v="12"/>
    <n v="4.5999999999999996"/>
    <b v="1"/>
    <x v="0"/>
    <n v="2615"/>
    <x v="1"/>
    <x v="0"/>
    <x v="2"/>
    <x v="4"/>
    <n v="11.99"/>
    <n v="3.9603960396039604E-2"/>
  </r>
  <r>
    <x v="675"/>
    <s v="Hector"/>
    <d v="2023-07-06T00:00:00"/>
    <d v="2024-12-01T00:00:00"/>
    <x v="2"/>
    <n v="447"/>
    <x v="4"/>
    <n v="1"/>
    <n v="5"/>
    <b v="0"/>
    <n v="615"/>
    <n v="132"/>
    <s v="Australia"/>
    <s v="Cryptocurrency"/>
    <s v="Mandarin"/>
    <n v="88"/>
    <n v="3.9"/>
    <b v="0"/>
    <x v="0"/>
    <n v="4927"/>
    <x v="3"/>
    <x v="3"/>
    <x v="2"/>
    <x v="13"/>
    <n v="15.99"/>
    <n v="0.19686800894854586"/>
  </r>
  <r>
    <x v="676"/>
    <s v="Jack"/>
    <d v="2024-12-09T00:00:00"/>
    <d v="2024-11-28T00:00:00"/>
    <x v="1"/>
    <n v="480"/>
    <x v="2"/>
    <n v="4"/>
    <n v="6"/>
    <b v="1"/>
    <n v="277"/>
    <n v="25"/>
    <s v="Germany"/>
    <s v="Credit Card"/>
    <s v="French"/>
    <n v="41"/>
    <n v="4.8"/>
    <b v="0"/>
    <x v="0"/>
    <n v="3069"/>
    <x v="4"/>
    <x v="0"/>
    <x v="3"/>
    <x v="18"/>
    <n v="11.99"/>
    <n v="8.5416666666666669E-2"/>
  </r>
  <r>
    <x v="677"/>
    <s v="David"/>
    <d v="2024-11-16T00:00:00"/>
    <d v="2024-12-04T00:00:00"/>
    <x v="0"/>
    <n v="438"/>
    <x v="0"/>
    <n v="4"/>
    <n v="4"/>
    <b v="1"/>
    <n v="546"/>
    <n v="88"/>
    <s v="UK"/>
    <s v="Cryptocurrency"/>
    <s v="French"/>
    <n v="36"/>
    <n v="3.5"/>
    <b v="0"/>
    <x v="0"/>
    <n v="1906"/>
    <x v="3"/>
    <x v="4"/>
    <x v="3"/>
    <x v="24"/>
    <n v="7.99"/>
    <n v="8.2191780821917804E-2"/>
  </r>
  <r>
    <x v="678"/>
    <s v="Amanda"/>
    <d v="2023-08-07T00:00:00"/>
    <d v="2024-12-02T00:00:00"/>
    <x v="2"/>
    <n v="295"/>
    <x v="4"/>
    <n v="2"/>
    <n v="5"/>
    <b v="0"/>
    <n v="514"/>
    <n v="102"/>
    <s v="Germany"/>
    <s v="PayPal"/>
    <s v="German"/>
    <n v="3"/>
    <n v="4.8"/>
    <b v="0"/>
    <x v="0"/>
    <n v="105"/>
    <x v="0"/>
    <x v="3"/>
    <x v="3"/>
    <x v="2"/>
    <n v="15.99"/>
    <n v="1.0169491525423728E-2"/>
  </r>
  <r>
    <x v="679"/>
    <s v="Kim"/>
    <d v="2024-05-18T00:00:00"/>
    <d v="2024-11-24T00:00:00"/>
    <x v="1"/>
    <n v="479"/>
    <x v="4"/>
    <n v="1"/>
    <n v="3"/>
    <b v="1"/>
    <n v="952"/>
    <n v="48"/>
    <s v="USA"/>
    <s v="Credit Card"/>
    <s v="English"/>
    <n v="54"/>
    <n v="4.5999999999999996"/>
    <b v="1"/>
    <x v="0"/>
    <n v="4"/>
    <x v="1"/>
    <x v="4"/>
    <x v="1"/>
    <x v="7"/>
    <n v="11.99"/>
    <n v="0.11273486430062631"/>
  </r>
  <r>
    <x v="680"/>
    <s v="Julian"/>
    <d v="2023-11-12T00:00:00"/>
    <d v="2024-11-26T00:00:00"/>
    <x v="2"/>
    <n v="214"/>
    <x v="3"/>
    <n v="5"/>
    <n v="6"/>
    <b v="1"/>
    <n v="780"/>
    <n v="16"/>
    <s v="France"/>
    <s v="PayPal"/>
    <s v="French"/>
    <n v="1"/>
    <n v="3.3"/>
    <b v="1"/>
    <x v="0"/>
    <n v="1651"/>
    <x v="2"/>
    <x v="4"/>
    <x v="1"/>
    <x v="15"/>
    <n v="15.99"/>
    <n v="4.6728971962616819E-3"/>
  </r>
  <r>
    <x v="681"/>
    <s v="Jasmine"/>
    <d v="2024-03-22T00:00:00"/>
    <d v="2024-11-19T00:00:00"/>
    <x v="2"/>
    <n v="69"/>
    <x v="0"/>
    <n v="4"/>
    <n v="5"/>
    <b v="0"/>
    <n v="976"/>
    <n v="105"/>
    <s v="USA"/>
    <s v="Cryptocurrency"/>
    <s v="Mandarin"/>
    <n v="50"/>
    <n v="4.7"/>
    <b v="1"/>
    <x v="0"/>
    <n v="1828"/>
    <x v="4"/>
    <x v="3"/>
    <x v="1"/>
    <x v="10"/>
    <n v="15.99"/>
    <n v="0.72463768115942029"/>
  </r>
  <r>
    <x v="682"/>
    <s v="John"/>
    <d v="2023-10-05T00:00:00"/>
    <d v="2024-12-06T00:00:00"/>
    <x v="2"/>
    <n v="344"/>
    <x v="0"/>
    <n v="5"/>
    <n v="2"/>
    <b v="0"/>
    <n v="91"/>
    <n v="137"/>
    <s v="Germany"/>
    <s v="Cryptocurrency"/>
    <s v="German"/>
    <n v="37"/>
    <n v="3.4"/>
    <b v="1"/>
    <x v="0"/>
    <n v="396"/>
    <x v="2"/>
    <x v="0"/>
    <x v="0"/>
    <x v="23"/>
    <n v="15.99"/>
    <n v="0.10755813953488372"/>
  </r>
  <r>
    <x v="683"/>
    <s v="Christopher"/>
    <d v="2024-07-17T00:00:00"/>
    <d v="2024-11-20T00:00:00"/>
    <x v="2"/>
    <n v="163"/>
    <x v="5"/>
    <n v="5"/>
    <n v="1"/>
    <b v="0"/>
    <n v="683"/>
    <n v="108"/>
    <s v="UK"/>
    <s v="Cryptocurrency"/>
    <s v="Mandarin"/>
    <n v="10"/>
    <n v="4.2"/>
    <b v="0"/>
    <x v="0"/>
    <n v="809"/>
    <x v="0"/>
    <x v="4"/>
    <x v="1"/>
    <x v="17"/>
    <n v="15.99"/>
    <n v="6.1349693251533742E-2"/>
  </r>
  <r>
    <x v="684"/>
    <s v="Joseph"/>
    <d v="2023-06-27T00:00:00"/>
    <d v="2024-12-12T00:00:00"/>
    <x v="0"/>
    <n v="217"/>
    <x v="5"/>
    <n v="1"/>
    <n v="6"/>
    <b v="0"/>
    <n v="53"/>
    <n v="153"/>
    <s v="Canada"/>
    <s v="PayPal"/>
    <s v="Spanish"/>
    <n v="2"/>
    <n v="3.1"/>
    <b v="1"/>
    <x v="0"/>
    <n v="1431"/>
    <x v="3"/>
    <x v="4"/>
    <x v="1"/>
    <x v="4"/>
    <n v="7.99"/>
    <n v="9.2165898617511521E-3"/>
  </r>
  <r>
    <x v="685"/>
    <s v="Jason"/>
    <d v="2023-09-23T00:00:00"/>
    <d v="2024-12-11T00:00:00"/>
    <x v="2"/>
    <n v="177"/>
    <x v="4"/>
    <n v="3"/>
    <n v="2"/>
    <b v="1"/>
    <n v="246"/>
    <n v="182"/>
    <s v="Germany"/>
    <s v="Debit Card"/>
    <s v="Spanish"/>
    <n v="89"/>
    <n v="3.1"/>
    <b v="0"/>
    <x v="0"/>
    <n v="2394"/>
    <x v="4"/>
    <x v="2"/>
    <x v="3"/>
    <x v="5"/>
    <n v="15.99"/>
    <n v="0.50282485875706218"/>
  </r>
  <r>
    <x v="686"/>
    <s v="Erica"/>
    <d v="2023-05-03T00:00:00"/>
    <d v="2024-12-08T00:00:00"/>
    <x v="1"/>
    <n v="304"/>
    <x v="5"/>
    <n v="1"/>
    <n v="1"/>
    <b v="1"/>
    <n v="389"/>
    <n v="137"/>
    <s v="India"/>
    <s v="Cryptocurrency"/>
    <s v="French"/>
    <n v="2"/>
    <n v="4.8"/>
    <b v="1"/>
    <x v="0"/>
    <n v="4685"/>
    <x v="1"/>
    <x v="4"/>
    <x v="2"/>
    <x v="0"/>
    <n v="11.99"/>
    <n v="6.5789473684210523E-3"/>
  </r>
  <r>
    <x v="687"/>
    <s v="Travis"/>
    <d v="2023-12-20T00:00:00"/>
    <d v="2024-11-21T00:00:00"/>
    <x v="2"/>
    <n v="90"/>
    <x v="4"/>
    <n v="3"/>
    <n v="2"/>
    <b v="0"/>
    <n v="399"/>
    <n v="9"/>
    <s v="France"/>
    <s v="PayPal"/>
    <s v="Mandarin"/>
    <n v="73"/>
    <n v="4.4000000000000004"/>
    <b v="1"/>
    <x v="0"/>
    <n v="4332"/>
    <x v="0"/>
    <x v="4"/>
    <x v="3"/>
    <x v="8"/>
    <n v="15.99"/>
    <n v="0.81111111111111112"/>
  </r>
  <r>
    <x v="688"/>
    <s v="Karen"/>
    <d v="2023-10-31T00:00:00"/>
    <d v="2024-12-06T00:00:00"/>
    <x v="2"/>
    <n v="108"/>
    <x v="0"/>
    <n v="4"/>
    <n v="2"/>
    <b v="0"/>
    <n v="694"/>
    <n v="199"/>
    <s v="UK"/>
    <s v="Cryptocurrency"/>
    <s v="Mandarin"/>
    <n v="81"/>
    <n v="5"/>
    <b v="0"/>
    <x v="0"/>
    <n v="851"/>
    <x v="3"/>
    <x v="3"/>
    <x v="3"/>
    <x v="23"/>
    <n v="15.99"/>
    <n v="0.75"/>
  </r>
  <r>
    <x v="689"/>
    <s v="Michael"/>
    <d v="2023-01-01T00:00:00"/>
    <d v="2024-12-05T00:00:00"/>
    <x v="1"/>
    <n v="96"/>
    <x v="3"/>
    <n v="3"/>
    <n v="2"/>
    <b v="0"/>
    <n v="434"/>
    <n v="11"/>
    <s v="USA"/>
    <s v="Credit Card"/>
    <s v="French"/>
    <n v="80"/>
    <n v="4.5999999999999996"/>
    <b v="0"/>
    <x v="0"/>
    <n v="2261"/>
    <x v="3"/>
    <x v="2"/>
    <x v="3"/>
    <x v="3"/>
    <n v="11.99"/>
    <n v="0.83333333333333337"/>
  </r>
  <r>
    <x v="690"/>
    <s v="Daniel"/>
    <d v="2024-02-17T00:00:00"/>
    <d v="2024-11-30T00:00:00"/>
    <x v="1"/>
    <n v="247"/>
    <x v="0"/>
    <n v="2"/>
    <n v="3"/>
    <b v="0"/>
    <n v="696"/>
    <n v="28"/>
    <s v="Germany"/>
    <s v="Debit Card"/>
    <s v="French"/>
    <n v="79"/>
    <n v="4.8"/>
    <b v="0"/>
    <x v="0"/>
    <n v="1500"/>
    <x v="0"/>
    <x v="4"/>
    <x v="0"/>
    <x v="20"/>
    <n v="11.99"/>
    <n v="0.31983805668016196"/>
  </r>
  <r>
    <x v="691"/>
    <s v="Paul"/>
    <d v="2024-05-07T00:00:00"/>
    <d v="2024-11-24T00:00:00"/>
    <x v="2"/>
    <n v="245"/>
    <x v="6"/>
    <n v="3"/>
    <n v="5"/>
    <b v="1"/>
    <n v="862"/>
    <n v="129"/>
    <s v="India"/>
    <s v="Debit Card"/>
    <s v="Mandarin"/>
    <n v="6"/>
    <n v="3.7"/>
    <b v="1"/>
    <x v="0"/>
    <n v="2130"/>
    <x v="4"/>
    <x v="1"/>
    <x v="1"/>
    <x v="7"/>
    <n v="15.99"/>
    <n v="2.4489795918367346E-2"/>
  </r>
  <r>
    <x v="692"/>
    <s v="Megan"/>
    <d v="2023-02-13T00:00:00"/>
    <d v="2024-12-13T00:00:00"/>
    <x v="0"/>
    <n v="366"/>
    <x v="1"/>
    <n v="4"/>
    <n v="5"/>
    <b v="0"/>
    <n v="631"/>
    <n v="56"/>
    <s v="France"/>
    <s v="PayPal"/>
    <s v="Spanish"/>
    <n v="35"/>
    <n v="4.0999999999999996"/>
    <b v="0"/>
    <x v="0"/>
    <n v="4308"/>
    <x v="1"/>
    <x v="0"/>
    <x v="0"/>
    <x v="12"/>
    <n v="7.99"/>
    <n v="9.5628415300546443E-2"/>
  </r>
  <r>
    <x v="693"/>
    <s v="Todd"/>
    <d v="2024-06-10T00:00:00"/>
    <d v="2024-12-09T00:00:00"/>
    <x v="2"/>
    <n v="170"/>
    <x v="2"/>
    <n v="1"/>
    <n v="3"/>
    <b v="0"/>
    <n v="144"/>
    <n v="142"/>
    <s v="India"/>
    <s v="Cryptocurrency"/>
    <s v="Hindi"/>
    <n v="81"/>
    <n v="4.7"/>
    <b v="1"/>
    <x v="0"/>
    <n v="421"/>
    <x v="3"/>
    <x v="1"/>
    <x v="3"/>
    <x v="14"/>
    <n v="15.99"/>
    <n v="0.47647058823529409"/>
  </r>
  <r>
    <x v="694"/>
    <s v="Emma"/>
    <d v="2023-09-16T00:00:00"/>
    <d v="2024-11-24T00:00:00"/>
    <x v="0"/>
    <n v="447"/>
    <x v="3"/>
    <n v="3"/>
    <n v="1"/>
    <b v="1"/>
    <n v="466"/>
    <n v="198"/>
    <s v="India"/>
    <s v="Cryptocurrency"/>
    <s v="Hindi"/>
    <n v="3"/>
    <n v="4.5"/>
    <b v="0"/>
    <x v="0"/>
    <n v="2163"/>
    <x v="3"/>
    <x v="0"/>
    <x v="0"/>
    <x v="5"/>
    <n v="7.99"/>
    <n v="6.7114093959731542E-3"/>
  </r>
  <r>
    <x v="695"/>
    <s v="Amanda"/>
    <d v="2023-04-17T00:00:00"/>
    <d v="2024-12-16T00:00:00"/>
    <x v="0"/>
    <n v="369"/>
    <x v="4"/>
    <n v="3"/>
    <n v="1"/>
    <b v="0"/>
    <n v="759"/>
    <n v="56"/>
    <s v="Australia"/>
    <s v="PayPal"/>
    <s v="Hindi"/>
    <n v="30"/>
    <n v="4"/>
    <b v="0"/>
    <x v="0"/>
    <n v="3354"/>
    <x v="4"/>
    <x v="2"/>
    <x v="0"/>
    <x v="1"/>
    <n v="7.99"/>
    <n v="8.1300813008130079E-2"/>
  </r>
  <r>
    <x v="696"/>
    <s v="Mark"/>
    <d v="2023-06-24T00:00:00"/>
    <d v="2024-11-26T00:00:00"/>
    <x v="2"/>
    <n v="62"/>
    <x v="5"/>
    <n v="5"/>
    <n v="1"/>
    <b v="0"/>
    <n v="811"/>
    <n v="109"/>
    <s v="Germany"/>
    <s v="Cryptocurrency"/>
    <s v="German"/>
    <n v="14"/>
    <n v="3.1"/>
    <b v="0"/>
    <x v="0"/>
    <n v="3702"/>
    <x v="3"/>
    <x v="4"/>
    <x v="2"/>
    <x v="4"/>
    <n v="15.99"/>
    <n v="0.22580645161290322"/>
  </r>
  <r>
    <x v="697"/>
    <s v="Dylan"/>
    <d v="2024-01-06T00:00:00"/>
    <d v="2024-11-27T00:00:00"/>
    <x v="0"/>
    <n v="294"/>
    <x v="4"/>
    <n v="1"/>
    <n v="3"/>
    <b v="1"/>
    <n v="936"/>
    <n v="120"/>
    <s v="France"/>
    <s v="Debit Card"/>
    <s v="Spanish"/>
    <n v="49"/>
    <n v="3.2"/>
    <b v="1"/>
    <x v="0"/>
    <n v="3758"/>
    <x v="4"/>
    <x v="0"/>
    <x v="3"/>
    <x v="16"/>
    <n v="7.99"/>
    <n v="0.16666666666666666"/>
  </r>
  <r>
    <x v="698"/>
    <s v="Garrett"/>
    <d v="2024-04-24T00:00:00"/>
    <d v="2024-12-09T00:00:00"/>
    <x v="1"/>
    <n v="10"/>
    <x v="3"/>
    <n v="2"/>
    <n v="4"/>
    <b v="0"/>
    <n v="146"/>
    <n v="95"/>
    <s v="Australia"/>
    <s v="Credit Card"/>
    <s v="Spanish"/>
    <n v="99"/>
    <n v="3.8"/>
    <b v="1"/>
    <x v="0"/>
    <n v="3942"/>
    <x v="4"/>
    <x v="0"/>
    <x v="3"/>
    <x v="21"/>
    <n v="11.99"/>
    <n v="9.9"/>
  </r>
  <r>
    <x v="699"/>
    <s v="Jason"/>
    <d v="2023-04-15T00:00:00"/>
    <d v="2024-11-29T00:00:00"/>
    <x v="1"/>
    <n v="389"/>
    <x v="4"/>
    <n v="2"/>
    <n v="2"/>
    <b v="1"/>
    <n v="631"/>
    <n v="85"/>
    <s v="Australia"/>
    <s v="Debit Card"/>
    <s v="Spanish"/>
    <n v="53"/>
    <n v="3.3"/>
    <b v="1"/>
    <x v="0"/>
    <n v="2242"/>
    <x v="1"/>
    <x v="4"/>
    <x v="3"/>
    <x v="1"/>
    <n v="11.99"/>
    <n v="0.13624678663239073"/>
  </r>
  <r>
    <x v="700"/>
    <s v="Michael"/>
    <d v="2024-04-01T00:00:00"/>
    <d v="2024-12-05T00:00:00"/>
    <x v="0"/>
    <n v="55"/>
    <x v="2"/>
    <n v="5"/>
    <n v="6"/>
    <b v="0"/>
    <n v="682"/>
    <n v="141"/>
    <s v="USA"/>
    <s v="Debit Card"/>
    <s v="Hindi"/>
    <n v="42"/>
    <n v="3.6"/>
    <b v="1"/>
    <x v="0"/>
    <n v="2561"/>
    <x v="1"/>
    <x v="3"/>
    <x v="0"/>
    <x v="21"/>
    <n v="7.99"/>
    <n v="0.76363636363636367"/>
  </r>
  <r>
    <x v="701"/>
    <s v="Jonathon"/>
    <d v="2024-04-02T00:00:00"/>
    <d v="2024-11-20T00:00:00"/>
    <x v="1"/>
    <n v="208"/>
    <x v="6"/>
    <n v="4"/>
    <n v="6"/>
    <b v="1"/>
    <n v="135"/>
    <n v="9"/>
    <s v="USA"/>
    <s v="PayPal"/>
    <s v="Hindi"/>
    <n v="41"/>
    <n v="3"/>
    <b v="1"/>
    <x v="0"/>
    <n v="2465"/>
    <x v="4"/>
    <x v="0"/>
    <x v="0"/>
    <x v="21"/>
    <n v="11.99"/>
    <n v="0.19711538461538461"/>
  </r>
  <r>
    <x v="702"/>
    <s v="Sarah"/>
    <d v="2024-07-24T00:00:00"/>
    <d v="2024-12-09T00:00:00"/>
    <x v="2"/>
    <n v="198"/>
    <x v="2"/>
    <n v="5"/>
    <n v="5"/>
    <b v="1"/>
    <n v="255"/>
    <n v="183"/>
    <s v="Canada"/>
    <s v="Debit Card"/>
    <s v="French"/>
    <n v="92"/>
    <n v="4.9000000000000004"/>
    <b v="0"/>
    <x v="0"/>
    <n v="4435"/>
    <x v="4"/>
    <x v="2"/>
    <x v="2"/>
    <x v="17"/>
    <n v="15.99"/>
    <n v="0.46464646464646464"/>
  </r>
  <r>
    <x v="703"/>
    <s v="Michael"/>
    <d v="2024-07-09T00:00:00"/>
    <d v="2024-12-05T00:00:00"/>
    <x v="1"/>
    <n v="280"/>
    <x v="4"/>
    <n v="1"/>
    <n v="1"/>
    <b v="1"/>
    <n v="702"/>
    <n v="58"/>
    <s v="France"/>
    <s v="PayPal"/>
    <s v="French"/>
    <n v="13"/>
    <n v="3.2"/>
    <b v="0"/>
    <x v="0"/>
    <n v="4116"/>
    <x v="0"/>
    <x v="3"/>
    <x v="3"/>
    <x v="17"/>
    <n v="11.99"/>
    <n v="4.642857142857143E-2"/>
  </r>
  <r>
    <x v="704"/>
    <s v="Caitlin"/>
    <d v="2024-11-02T00:00:00"/>
    <d v="2024-11-28T00:00:00"/>
    <x v="0"/>
    <n v="161"/>
    <x v="5"/>
    <n v="2"/>
    <n v="5"/>
    <b v="0"/>
    <n v="151"/>
    <n v="109"/>
    <s v="UK"/>
    <s v="Cryptocurrency"/>
    <s v="English"/>
    <n v="27"/>
    <n v="3.3"/>
    <b v="0"/>
    <x v="0"/>
    <n v="944"/>
    <x v="2"/>
    <x v="0"/>
    <x v="3"/>
    <x v="24"/>
    <n v="7.99"/>
    <n v="0.16770186335403728"/>
  </r>
  <r>
    <x v="705"/>
    <s v="Samantha"/>
    <d v="2024-06-08T00:00:00"/>
    <d v="2024-11-27T00:00:00"/>
    <x v="0"/>
    <n v="439"/>
    <x v="0"/>
    <n v="2"/>
    <n v="2"/>
    <b v="1"/>
    <n v="421"/>
    <n v="138"/>
    <s v="India"/>
    <s v="Debit Card"/>
    <s v="Spanish"/>
    <n v="14"/>
    <n v="4.0999999999999996"/>
    <b v="0"/>
    <x v="0"/>
    <n v="4219"/>
    <x v="2"/>
    <x v="0"/>
    <x v="2"/>
    <x v="14"/>
    <n v="7.99"/>
    <n v="3.1890660592255128E-2"/>
  </r>
  <r>
    <x v="706"/>
    <s v="Joseph"/>
    <d v="2023-11-03T00:00:00"/>
    <d v="2024-12-02T00:00:00"/>
    <x v="0"/>
    <n v="339"/>
    <x v="6"/>
    <n v="5"/>
    <n v="5"/>
    <b v="1"/>
    <n v="354"/>
    <n v="129"/>
    <s v="France"/>
    <s v="Cryptocurrency"/>
    <s v="French"/>
    <n v="14"/>
    <n v="3.9"/>
    <b v="0"/>
    <x v="0"/>
    <n v="4311"/>
    <x v="1"/>
    <x v="3"/>
    <x v="0"/>
    <x v="15"/>
    <n v="7.99"/>
    <n v="4.1297935103244837E-2"/>
  </r>
  <r>
    <x v="707"/>
    <s v="Joshua"/>
    <d v="2024-10-15T00:00:00"/>
    <d v="2024-11-28T00:00:00"/>
    <x v="1"/>
    <n v="52"/>
    <x v="0"/>
    <n v="4"/>
    <n v="4"/>
    <b v="0"/>
    <n v="377"/>
    <n v="135"/>
    <s v="UK"/>
    <s v="Credit Card"/>
    <s v="Spanish"/>
    <n v="90"/>
    <n v="4.0999999999999996"/>
    <b v="1"/>
    <x v="0"/>
    <n v="1972"/>
    <x v="2"/>
    <x v="1"/>
    <x v="1"/>
    <x v="19"/>
    <n v="11.99"/>
    <n v="1.7307692307692308"/>
  </r>
  <r>
    <x v="708"/>
    <s v="Ashley"/>
    <d v="2024-05-08T00:00:00"/>
    <d v="2024-12-16T00:00:00"/>
    <x v="2"/>
    <n v="297"/>
    <x v="5"/>
    <n v="5"/>
    <n v="3"/>
    <b v="0"/>
    <n v="796"/>
    <n v="200"/>
    <s v="France"/>
    <s v="Cryptocurrency"/>
    <s v="French"/>
    <n v="36"/>
    <n v="3.1"/>
    <b v="1"/>
    <x v="0"/>
    <n v="2132"/>
    <x v="0"/>
    <x v="4"/>
    <x v="1"/>
    <x v="7"/>
    <n v="15.99"/>
    <n v="0.12121212121212122"/>
  </r>
  <r>
    <x v="709"/>
    <s v="Michael"/>
    <d v="2023-01-08T00:00:00"/>
    <d v="2024-11-19T00:00:00"/>
    <x v="2"/>
    <n v="40"/>
    <x v="3"/>
    <n v="5"/>
    <n v="1"/>
    <b v="1"/>
    <n v="841"/>
    <n v="179"/>
    <s v="Australia"/>
    <s v="PayPal"/>
    <s v="German"/>
    <n v="59"/>
    <n v="3.5"/>
    <b v="1"/>
    <x v="0"/>
    <n v="2370"/>
    <x v="2"/>
    <x v="4"/>
    <x v="3"/>
    <x v="3"/>
    <n v="15.99"/>
    <n v="1.4750000000000001"/>
  </r>
  <r>
    <x v="710"/>
    <s v="Erin"/>
    <d v="2024-02-07T00:00:00"/>
    <d v="2024-12-11T00:00:00"/>
    <x v="2"/>
    <n v="379"/>
    <x v="0"/>
    <n v="2"/>
    <n v="1"/>
    <b v="1"/>
    <n v="885"/>
    <n v="110"/>
    <s v="UK"/>
    <s v="Debit Card"/>
    <s v="Spanish"/>
    <n v="43"/>
    <n v="4.2"/>
    <b v="1"/>
    <x v="0"/>
    <n v="1312"/>
    <x v="2"/>
    <x v="4"/>
    <x v="1"/>
    <x v="20"/>
    <n v="15.99"/>
    <n v="0.11345646437994723"/>
  </r>
  <r>
    <x v="711"/>
    <s v="Jason"/>
    <d v="2024-04-13T00:00:00"/>
    <d v="2024-11-24T00:00:00"/>
    <x v="2"/>
    <n v="82"/>
    <x v="4"/>
    <n v="2"/>
    <n v="3"/>
    <b v="0"/>
    <n v="999"/>
    <n v="190"/>
    <s v="France"/>
    <s v="PayPal"/>
    <s v="Spanish"/>
    <n v="57"/>
    <n v="3.1"/>
    <b v="1"/>
    <x v="0"/>
    <n v="4920"/>
    <x v="4"/>
    <x v="0"/>
    <x v="3"/>
    <x v="21"/>
    <n v="15.99"/>
    <n v="0.69512195121951215"/>
  </r>
  <r>
    <x v="712"/>
    <s v="Grace"/>
    <d v="2023-03-02T00:00:00"/>
    <d v="2024-11-23T00:00:00"/>
    <x v="1"/>
    <n v="192"/>
    <x v="0"/>
    <n v="3"/>
    <n v="3"/>
    <b v="0"/>
    <n v="585"/>
    <n v="82"/>
    <s v="Germany"/>
    <s v="Cryptocurrency"/>
    <s v="Hindi"/>
    <n v="59"/>
    <n v="4.0999999999999996"/>
    <b v="1"/>
    <x v="0"/>
    <n v="2897"/>
    <x v="2"/>
    <x v="3"/>
    <x v="2"/>
    <x v="9"/>
    <n v="11.99"/>
    <n v="0.30729166666666669"/>
  </r>
  <r>
    <x v="713"/>
    <s v="Jennifer"/>
    <d v="2024-10-19T00:00:00"/>
    <d v="2024-11-29T00:00:00"/>
    <x v="2"/>
    <n v="286"/>
    <x v="1"/>
    <n v="5"/>
    <n v="2"/>
    <b v="0"/>
    <n v="617"/>
    <n v="89"/>
    <s v="Canada"/>
    <s v="PayPal"/>
    <s v="German"/>
    <n v="64"/>
    <n v="3.2"/>
    <b v="1"/>
    <x v="0"/>
    <n v="1275"/>
    <x v="0"/>
    <x v="3"/>
    <x v="3"/>
    <x v="19"/>
    <n v="15.99"/>
    <n v="0.22377622377622378"/>
  </r>
  <r>
    <x v="714"/>
    <s v="Timothy"/>
    <d v="2024-04-07T00:00:00"/>
    <d v="2024-12-11T00:00:00"/>
    <x v="1"/>
    <n v="452"/>
    <x v="4"/>
    <n v="2"/>
    <n v="6"/>
    <b v="0"/>
    <n v="196"/>
    <n v="132"/>
    <s v="France"/>
    <s v="Cryptocurrency"/>
    <s v="Spanish"/>
    <n v="84"/>
    <n v="3.7"/>
    <b v="1"/>
    <x v="0"/>
    <n v="340"/>
    <x v="4"/>
    <x v="2"/>
    <x v="1"/>
    <x v="21"/>
    <n v="11.99"/>
    <n v="0.18584070796460178"/>
  </r>
  <r>
    <x v="715"/>
    <s v="Ann"/>
    <d v="2023-03-03T00:00:00"/>
    <d v="2024-11-27T00:00:00"/>
    <x v="0"/>
    <n v="417"/>
    <x v="4"/>
    <n v="4"/>
    <n v="5"/>
    <b v="0"/>
    <n v="792"/>
    <n v="187"/>
    <s v="France"/>
    <s v="Cryptocurrency"/>
    <s v="English"/>
    <n v="5"/>
    <n v="4.5999999999999996"/>
    <b v="1"/>
    <x v="0"/>
    <n v="444"/>
    <x v="2"/>
    <x v="1"/>
    <x v="3"/>
    <x v="9"/>
    <n v="7.99"/>
    <n v="1.1990407673860911E-2"/>
  </r>
  <r>
    <x v="716"/>
    <s v="Angela"/>
    <d v="2023-09-22T00:00:00"/>
    <d v="2024-12-13T00:00:00"/>
    <x v="2"/>
    <n v="371"/>
    <x v="5"/>
    <n v="1"/>
    <n v="5"/>
    <b v="1"/>
    <n v="466"/>
    <n v="176"/>
    <s v="Canada"/>
    <s v="Cryptocurrency"/>
    <s v="Hindi"/>
    <n v="73"/>
    <n v="4.9000000000000004"/>
    <b v="0"/>
    <x v="0"/>
    <n v="292"/>
    <x v="1"/>
    <x v="1"/>
    <x v="2"/>
    <x v="5"/>
    <n v="15.99"/>
    <n v="0.19676549865229109"/>
  </r>
  <r>
    <x v="717"/>
    <s v="Matthew"/>
    <d v="2023-11-09T00:00:00"/>
    <d v="2024-12-12T00:00:00"/>
    <x v="2"/>
    <n v="110"/>
    <x v="4"/>
    <n v="2"/>
    <n v="5"/>
    <b v="1"/>
    <n v="684"/>
    <n v="32"/>
    <s v="UK"/>
    <s v="PayPal"/>
    <s v="French"/>
    <n v="68"/>
    <n v="4"/>
    <b v="0"/>
    <x v="0"/>
    <n v="53"/>
    <x v="3"/>
    <x v="1"/>
    <x v="0"/>
    <x v="15"/>
    <n v="15.99"/>
    <n v="0.61818181818181817"/>
  </r>
  <r>
    <x v="718"/>
    <s v="Rachel"/>
    <d v="2023-06-24T00:00:00"/>
    <d v="2024-12-02T00:00:00"/>
    <x v="2"/>
    <n v="274"/>
    <x v="4"/>
    <n v="2"/>
    <n v="1"/>
    <b v="1"/>
    <n v="155"/>
    <n v="94"/>
    <s v="UK"/>
    <s v="Debit Card"/>
    <s v="German"/>
    <n v="96"/>
    <n v="3.5"/>
    <b v="0"/>
    <x v="0"/>
    <n v="1638"/>
    <x v="1"/>
    <x v="0"/>
    <x v="1"/>
    <x v="4"/>
    <n v="15.99"/>
    <n v="0.35036496350364965"/>
  </r>
  <r>
    <x v="719"/>
    <s v="Tammy"/>
    <d v="2024-03-15T00:00:00"/>
    <d v="2024-11-25T00:00:00"/>
    <x v="2"/>
    <n v="412"/>
    <x v="2"/>
    <n v="2"/>
    <n v="5"/>
    <b v="1"/>
    <n v="450"/>
    <n v="147"/>
    <s v="Australia"/>
    <s v="Debit Card"/>
    <s v="Hindi"/>
    <n v="11"/>
    <n v="4.4000000000000004"/>
    <b v="1"/>
    <x v="0"/>
    <n v="3542"/>
    <x v="4"/>
    <x v="1"/>
    <x v="0"/>
    <x v="10"/>
    <n v="15.99"/>
    <n v="2.6699029126213591E-2"/>
  </r>
  <r>
    <x v="720"/>
    <s v="Amy"/>
    <d v="2023-02-10T00:00:00"/>
    <d v="2024-11-29T00:00:00"/>
    <x v="1"/>
    <n v="341"/>
    <x v="6"/>
    <n v="4"/>
    <n v="1"/>
    <b v="1"/>
    <n v="744"/>
    <n v="146"/>
    <s v="Australia"/>
    <s v="PayPal"/>
    <s v="English"/>
    <n v="75"/>
    <n v="4.4000000000000004"/>
    <b v="0"/>
    <x v="0"/>
    <n v="4935"/>
    <x v="2"/>
    <x v="0"/>
    <x v="2"/>
    <x v="12"/>
    <n v="11.99"/>
    <n v="0.21994134897360704"/>
  </r>
  <r>
    <x v="721"/>
    <s v="Desiree"/>
    <d v="2024-11-13T00:00:00"/>
    <d v="2024-12-15T00:00:00"/>
    <x v="1"/>
    <n v="388"/>
    <x v="6"/>
    <n v="3"/>
    <n v="6"/>
    <b v="0"/>
    <n v="51"/>
    <n v="27"/>
    <s v="Canada"/>
    <s v="Debit Card"/>
    <s v="German"/>
    <n v="66"/>
    <n v="3.2"/>
    <b v="1"/>
    <x v="0"/>
    <n v="1216"/>
    <x v="3"/>
    <x v="4"/>
    <x v="3"/>
    <x v="24"/>
    <n v="11.99"/>
    <n v="0.17010309278350516"/>
  </r>
  <r>
    <x v="722"/>
    <s v="Erika"/>
    <d v="2023-02-07T00:00:00"/>
    <d v="2024-11-19T00:00:00"/>
    <x v="2"/>
    <n v="446"/>
    <x v="2"/>
    <n v="1"/>
    <n v="4"/>
    <b v="1"/>
    <n v="897"/>
    <n v="19"/>
    <s v="Germany"/>
    <s v="PayPal"/>
    <s v="English"/>
    <n v="14"/>
    <n v="3.5"/>
    <b v="1"/>
    <x v="0"/>
    <n v="4409"/>
    <x v="1"/>
    <x v="1"/>
    <x v="0"/>
    <x v="12"/>
    <n v="15.99"/>
    <n v="3.1390134529147982E-2"/>
  </r>
  <r>
    <x v="723"/>
    <s v="Laurie"/>
    <d v="2024-01-01T00:00:00"/>
    <d v="2024-12-17T00:00:00"/>
    <x v="2"/>
    <n v="223"/>
    <x v="0"/>
    <n v="5"/>
    <n v="3"/>
    <b v="1"/>
    <n v="499"/>
    <n v="124"/>
    <s v="Canada"/>
    <s v="PayPal"/>
    <s v="German"/>
    <n v="78"/>
    <n v="4.7"/>
    <b v="1"/>
    <x v="0"/>
    <n v="2853"/>
    <x v="3"/>
    <x v="3"/>
    <x v="2"/>
    <x v="16"/>
    <n v="15.99"/>
    <n v="0.34977578475336324"/>
  </r>
  <r>
    <x v="724"/>
    <s v="Melvin"/>
    <d v="2024-01-01T00:00:00"/>
    <d v="2024-12-16T00:00:00"/>
    <x v="2"/>
    <n v="417"/>
    <x v="2"/>
    <n v="5"/>
    <n v="4"/>
    <b v="0"/>
    <n v="179"/>
    <n v="29"/>
    <s v="Canada"/>
    <s v="Credit Card"/>
    <s v="Mandarin"/>
    <n v="84"/>
    <n v="4.5"/>
    <b v="0"/>
    <x v="0"/>
    <n v="1252"/>
    <x v="2"/>
    <x v="0"/>
    <x v="1"/>
    <x v="16"/>
    <n v="15.99"/>
    <n v="0.20143884892086331"/>
  </r>
  <r>
    <x v="725"/>
    <s v="Jose"/>
    <d v="2023-12-16T00:00:00"/>
    <d v="2024-11-20T00:00:00"/>
    <x v="1"/>
    <n v="390"/>
    <x v="6"/>
    <n v="5"/>
    <n v="1"/>
    <b v="1"/>
    <n v="889"/>
    <n v="145"/>
    <s v="USA"/>
    <s v="PayPal"/>
    <s v="Hindi"/>
    <n v="60"/>
    <n v="4.5"/>
    <b v="1"/>
    <x v="0"/>
    <n v="3027"/>
    <x v="2"/>
    <x v="4"/>
    <x v="0"/>
    <x v="8"/>
    <n v="11.99"/>
    <n v="0.15384615384615385"/>
  </r>
  <r>
    <x v="726"/>
    <s v="John"/>
    <d v="2023-03-22T00:00:00"/>
    <d v="2024-12-02T00:00:00"/>
    <x v="2"/>
    <n v="33"/>
    <x v="5"/>
    <n v="4"/>
    <n v="2"/>
    <b v="0"/>
    <n v="191"/>
    <n v="25"/>
    <s v="UK"/>
    <s v="Credit Card"/>
    <s v="German"/>
    <n v="44"/>
    <n v="4.5"/>
    <b v="1"/>
    <x v="0"/>
    <n v="1228"/>
    <x v="3"/>
    <x v="3"/>
    <x v="1"/>
    <x v="9"/>
    <n v="15.99"/>
    <n v="1.3333333333333333"/>
  </r>
  <r>
    <x v="727"/>
    <s v="Cynthia"/>
    <d v="2024-10-29T00:00:00"/>
    <d v="2024-12-05T00:00:00"/>
    <x v="1"/>
    <n v="302"/>
    <x v="0"/>
    <n v="5"/>
    <n v="5"/>
    <b v="1"/>
    <n v="42"/>
    <n v="196"/>
    <s v="India"/>
    <s v="Credit Card"/>
    <s v="Hindi"/>
    <n v="74"/>
    <n v="4.5999999999999996"/>
    <b v="0"/>
    <x v="0"/>
    <n v="3616"/>
    <x v="1"/>
    <x v="2"/>
    <x v="1"/>
    <x v="19"/>
    <n v="11.99"/>
    <n v="0.24503311258278146"/>
  </r>
  <r>
    <x v="728"/>
    <s v="Kurt"/>
    <d v="2024-12-11T00:00:00"/>
    <d v="2024-11-27T00:00:00"/>
    <x v="2"/>
    <n v="121"/>
    <x v="4"/>
    <n v="4"/>
    <n v="5"/>
    <b v="1"/>
    <n v="53"/>
    <n v="77"/>
    <s v="Australia"/>
    <s v="PayPal"/>
    <s v="Hindi"/>
    <n v="54"/>
    <n v="3.1"/>
    <b v="1"/>
    <x v="0"/>
    <n v="3913"/>
    <x v="3"/>
    <x v="0"/>
    <x v="2"/>
    <x v="18"/>
    <n v="15.99"/>
    <n v="0.4462809917355372"/>
  </r>
  <r>
    <x v="729"/>
    <s v="Mary"/>
    <d v="2023-02-08T00:00:00"/>
    <d v="2024-11-21T00:00:00"/>
    <x v="0"/>
    <n v="112"/>
    <x v="4"/>
    <n v="5"/>
    <n v="6"/>
    <b v="0"/>
    <n v="535"/>
    <n v="43"/>
    <s v="UK"/>
    <s v="Cryptocurrency"/>
    <s v="English"/>
    <n v="89"/>
    <n v="3.1"/>
    <b v="1"/>
    <x v="0"/>
    <n v="775"/>
    <x v="1"/>
    <x v="2"/>
    <x v="1"/>
    <x v="12"/>
    <n v="7.99"/>
    <n v="0.7946428571428571"/>
  </r>
  <r>
    <x v="730"/>
    <s v="David"/>
    <d v="2023-06-30T00:00:00"/>
    <d v="2024-12-05T00:00:00"/>
    <x v="2"/>
    <n v="375"/>
    <x v="6"/>
    <n v="3"/>
    <n v="6"/>
    <b v="0"/>
    <n v="416"/>
    <n v="79"/>
    <s v="France"/>
    <s v="PayPal"/>
    <s v="Hindi"/>
    <n v="33"/>
    <n v="3.2"/>
    <b v="1"/>
    <x v="0"/>
    <n v="2536"/>
    <x v="1"/>
    <x v="4"/>
    <x v="1"/>
    <x v="4"/>
    <n v="15.99"/>
    <n v="8.7999999999999995E-2"/>
  </r>
  <r>
    <x v="731"/>
    <s v="Melissa"/>
    <d v="2024-09-17T00:00:00"/>
    <d v="2024-12-01T00:00:00"/>
    <x v="1"/>
    <n v="97"/>
    <x v="5"/>
    <n v="3"/>
    <n v="2"/>
    <b v="0"/>
    <n v="287"/>
    <n v="39"/>
    <s v="France"/>
    <s v="PayPal"/>
    <s v="English"/>
    <n v="9"/>
    <n v="4.9000000000000004"/>
    <b v="0"/>
    <x v="0"/>
    <n v="2331"/>
    <x v="3"/>
    <x v="1"/>
    <x v="1"/>
    <x v="11"/>
    <n v="11.99"/>
    <n v="9.2783505154639179E-2"/>
  </r>
  <r>
    <x v="732"/>
    <s v="Glenda"/>
    <d v="2024-06-08T00:00:00"/>
    <d v="2024-12-04T00:00:00"/>
    <x v="2"/>
    <n v="306"/>
    <x v="3"/>
    <n v="4"/>
    <n v="5"/>
    <b v="0"/>
    <n v="651"/>
    <n v="60"/>
    <s v="Germany"/>
    <s v="Cryptocurrency"/>
    <s v="Mandarin"/>
    <n v="86"/>
    <n v="3.1"/>
    <b v="0"/>
    <x v="0"/>
    <n v="2953"/>
    <x v="1"/>
    <x v="4"/>
    <x v="3"/>
    <x v="14"/>
    <n v="15.99"/>
    <n v="0.28104575163398693"/>
  </r>
  <r>
    <x v="733"/>
    <s v="Melvin"/>
    <d v="2024-07-25T00:00:00"/>
    <d v="2024-11-21T00:00:00"/>
    <x v="1"/>
    <n v="136"/>
    <x v="4"/>
    <n v="5"/>
    <n v="2"/>
    <b v="1"/>
    <n v="821"/>
    <n v="174"/>
    <s v="France"/>
    <s v="Credit Card"/>
    <s v="German"/>
    <n v="92"/>
    <n v="3.6"/>
    <b v="1"/>
    <x v="0"/>
    <n v="868"/>
    <x v="1"/>
    <x v="3"/>
    <x v="3"/>
    <x v="17"/>
    <n v="11.99"/>
    <n v="0.67647058823529416"/>
  </r>
  <r>
    <x v="734"/>
    <s v="Brandon"/>
    <d v="2023-05-12T00:00:00"/>
    <d v="2024-11-26T00:00:00"/>
    <x v="0"/>
    <n v="12"/>
    <x v="5"/>
    <n v="2"/>
    <n v="3"/>
    <b v="1"/>
    <n v="396"/>
    <n v="22"/>
    <s v="Australia"/>
    <s v="Cryptocurrency"/>
    <s v="Hindi"/>
    <n v="70"/>
    <n v="3.5"/>
    <b v="1"/>
    <x v="0"/>
    <n v="4808"/>
    <x v="4"/>
    <x v="3"/>
    <x v="0"/>
    <x v="0"/>
    <n v="7.99"/>
    <n v="5.833333333333333"/>
  </r>
  <r>
    <x v="735"/>
    <s v="Duane"/>
    <d v="2024-01-25T00:00:00"/>
    <d v="2024-12-05T00:00:00"/>
    <x v="2"/>
    <n v="379"/>
    <x v="3"/>
    <n v="4"/>
    <n v="5"/>
    <b v="1"/>
    <n v="726"/>
    <n v="103"/>
    <s v="Germany"/>
    <s v="PayPal"/>
    <s v="Mandarin"/>
    <n v="39"/>
    <n v="3.5"/>
    <b v="1"/>
    <x v="0"/>
    <n v="4177"/>
    <x v="1"/>
    <x v="2"/>
    <x v="0"/>
    <x v="16"/>
    <n v="15.99"/>
    <n v="0.10290237467018469"/>
  </r>
  <r>
    <x v="736"/>
    <s v="Laurie"/>
    <d v="2023-11-04T00:00:00"/>
    <d v="2024-12-18T00:00:00"/>
    <x v="2"/>
    <n v="205"/>
    <x v="4"/>
    <n v="3"/>
    <n v="2"/>
    <b v="1"/>
    <n v="420"/>
    <n v="24"/>
    <s v="France"/>
    <s v="Debit Card"/>
    <s v="Spanish"/>
    <n v="61"/>
    <n v="4.8"/>
    <b v="0"/>
    <x v="0"/>
    <n v="564"/>
    <x v="1"/>
    <x v="3"/>
    <x v="3"/>
    <x v="15"/>
    <n v="15.99"/>
    <n v="0.29756097560975608"/>
  </r>
  <r>
    <x v="737"/>
    <s v="Cody"/>
    <d v="2023-09-07T00:00:00"/>
    <d v="2024-11-25T00:00:00"/>
    <x v="2"/>
    <n v="335"/>
    <x v="0"/>
    <n v="3"/>
    <n v="6"/>
    <b v="1"/>
    <n v="75"/>
    <n v="177"/>
    <s v="UK"/>
    <s v="PayPal"/>
    <s v="Hindi"/>
    <n v="73"/>
    <n v="3.9"/>
    <b v="1"/>
    <x v="0"/>
    <n v="1702"/>
    <x v="1"/>
    <x v="2"/>
    <x v="1"/>
    <x v="5"/>
    <n v="15.99"/>
    <n v="0.21791044776119403"/>
  </r>
  <r>
    <x v="738"/>
    <s v="Valerie"/>
    <d v="2024-05-25T00:00:00"/>
    <d v="2024-11-22T00:00:00"/>
    <x v="2"/>
    <n v="449"/>
    <x v="4"/>
    <n v="5"/>
    <n v="6"/>
    <b v="0"/>
    <n v="683"/>
    <n v="85"/>
    <s v="Germany"/>
    <s v="Debit Card"/>
    <s v="Mandarin"/>
    <n v="25"/>
    <n v="4.2"/>
    <b v="1"/>
    <x v="0"/>
    <n v="249"/>
    <x v="3"/>
    <x v="1"/>
    <x v="3"/>
    <x v="7"/>
    <n v="15.99"/>
    <n v="5.5679287305122498E-2"/>
  </r>
  <r>
    <x v="739"/>
    <s v="Jennifer"/>
    <d v="2023-04-10T00:00:00"/>
    <d v="2024-12-07T00:00:00"/>
    <x v="0"/>
    <n v="453"/>
    <x v="3"/>
    <n v="1"/>
    <n v="5"/>
    <b v="1"/>
    <n v="487"/>
    <n v="128"/>
    <s v="India"/>
    <s v="Cryptocurrency"/>
    <s v="Mandarin"/>
    <n v="41"/>
    <n v="4.5"/>
    <b v="1"/>
    <x v="0"/>
    <n v="30"/>
    <x v="0"/>
    <x v="2"/>
    <x v="1"/>
    <x v="1"/>
    <n v="7.99"/>
    <n v="9.0507726269315678E-2"/>
  </r>
  <r>
    <x v="740"/>
    <s v="Tanya"/>
    <d v="2024-10-25T00:00:00"/>
    <d v="2024-11-21T00:00:00"/>
    <x v="0"/>
    <n v="252"/>
    <x v="0"/>
    <n v="1"/>
    <n v="1"/>
    <b v="1"/>
    <n v="968"/>
    <n v="197"/>
    <s v="India"/>
    <s v="Debit Card"/>
    <s v="Hindi"/>
    <n v="46"/>
    <n v="4"/>
    <b v="0"/>
    <x v="0"/>
    <n v="3842"/>
    <x v="4"/>
    <x v="2"/>
    <x v="3"/>
    <x v="19"/>
    <n v="7.99"/>
    <n v="0.18253968253968253"/>
  </r>
  <r>
    <x v="741"/>
    <s v="Daniel"/>
    <d v="2024-10-30T00:00:00"/>
    <d v="2024-11-25T00:00:00"/>
    <x v="1"/>
    <n v="379"/>
    <x v="4"/>
    <n v="2"/>
    <n v="1"/>
    <b v="1"/>
    <n v="632"/>
    <n v="82"/>
    <s v="USA"/>
    <s v="Credit Card"/>
    <s v="Spanish"/>
    <n v="29"/>
    <n v="3.2"/>
    <b v="1"/>
    <x v="0"/>
    <n v="1299"/>
    <x v="1"/>
    <x v="1"/>
    <x v="3"/>
    <x v="19"/>
    <n v="11.99"/>
    <n v="7.6517150395778361E-2"/>
  </r>
  <r>
    <x v="742"/>
    <s v="Troy"/>
    <d v="2024-02-17T00:00:00"/>
    <d v="2024-12-01T00:00:00"/>
    <x v="0"/>
    <n v="280"/>
    <x v="6"/>
    <n v="3"/>
    <n v="1"/>
    <b v="0"/>
    <n v="188"/>
    <n v="103"/>
    <s v="Germany"/>
    <s v="Cryptocurrency"/>
    <s v="English"/>
    <n v="80"/>
    <n v="4.8"/>
    <b v="0"/>
    <x v="0"/>
    <n v="2346"/>
    <x v="2"/>
    <x v="4"/>
    <x v="2"/>
    <x v="20"/>
    <n v="7.99"/>
    <n v="0.2857142857142857"/>
  </r>
  <r>
    <x v="743"/>
    <s v="Emily"/>
    <d v="2024-04-06T00:00:00"/>
    <d v="2024-11-24T00:00:00"/>
    <x v="0"/>
    <n v="187"/>
    <x v="4"/>
    <n v="3"/>
    <n v="3"/>
    <b v="0"/>
    <n v="987"/>
    <n v="166"/>
    <s v="Australia"/>
    <s v="PayPal"/>
    <s v="Spanish"/>
    <n v="24"/>
    <n v="4.7"/>
    <b v="0"/>
    <x v="0"/>
    <n v="215"/>
    <x v="1"/>
    <x v="4"/>
    <x v="1"/>
    <x v="21"/>
    <n v="7.99"/>
    <n v="0.12834224598930483"/>
  </r>
  <r>
    <x v="744"/>
    <s v="Elizabeth"/>
    <d v="2023-09-23T00:00:00"/>
    <d v="2024-12-02T00:00:00"/>
    <x v="0"/>
    <n v="373"/>
    <x v="0"/>
    <n v="2"/>
    <n v="1"/>
    <b v="1"/>
    <n v="925"/>
    <n v="12"/>
    <s v="UK"/>
    <s v="PayPal"/>
    <s v="Hindi"/>
    <n v="22"/>
    <n v="4.2"/>
    <b v="1"/>
    <x v="0"/>
    <n v="3062"/>
    <x v="3"/>
    <x v="0"/>
    <x v="2"/>
    <x v="5"/>
    <n v="7.99"/>
    <n v="5.8981233243967826E-2"/>
  </r>
  <r>
    <x v="745"/>
    <s v="Brian"/>
    <d v="2023-05-28T00:00:00"/>
    <d v="2024-12-15T00:00:00"/>
    <x v="2"/>
    <n v="482"/>
    <x v="0"/>
    <n v="2"/>
    <n v="5"/>
    <b v="1"/>
    <n v="838"/>
    <n v="159"/>
    <s v="Canada"/>
    <s v="Debit Card"/>
    <s v="French"/>
    <n v="39"/>
    <n v="4.8"/>
    <b v="0"/>
    <x v="0"/>
    <n v="2978"/>
    <x v="4"/>
    <x v="3"/>
    <x v="2"/>
    <x v="0"/>
    <n v="15.99"/>
    <n v="8.0912863070539423E-2"/>
  </r>
  <r>
    <x v="746"/>
    <s v="Claire"/>
    <d v="2023-11-15T00:00:00"/>
    <d v="2024-12-11T00:00:00"/>
    <x v="1"/>
    <n v="360"/>
    <x v="2"/>
    <n v="3"/>
    <n v="4"/>
    <b v="0"/>
    <n v="295"/>
    <n v="55"/>
    <s v="Canada"/>
    <s v="Credit Card"/>
    <s v="Mandarin"/>
    <n v="31"/>
    <n v="3.7"/>
    <b v="0"/>
    <x v="0"/>
    <n v="1984"/>
    <x v="4"/>
    <x v="1"/>
    <x v="1"/>
    <x v="15"/>
    <n v="11.99"/>
    <n v="8.611111111111111E-2"/>
  </r>
  <r>
    <x v="747"/>
    <s v="Samuel"/>
    <d v="2023-01-16T00:00:00"/>
    <d v="2024-12-14T00:00:00"/>
    <x v="2"/>
    <n v="463"/>
    <x v="5"/>
    <n v="2"/>
    <n v="1"/>
    <b v="0"/>
    <n v="844"/>
    <n v="98"/>
    <s v="UK"/>
    <s v="Cryptocurrency"/>
    <s v="English"/>
    <n v="15"/>
    <n v="3.6"/>
    <b v="1"/>
    <x v="0"/>
    <n v="945"/>
    <x v="0"/>
    <x v="4"/>
    <x v="3"/>
    <x v="3"/>
    <n v="15.99"/>
    <n v="3.2397408207343416E-2"/>
  </r>
  <r>
    <x v="748"/>
    <s v="Caroline"/>
    <d v="2023-01-02T00:00:00"/>
    <d v="2024-12-02T00:00:00"/>
    <x v="2"/>
    <n v="13"/>
    <x v="6"/>
    <n v="3"/>
    <n v="5"/>
    <b v="0"/>
    <n v="378"/>
    <n v="123"/>
    <s v="India"/>
    <s v="Credit Card"/>
    <s v="German"/>
    <n v="3"/>
    <n v="4.2"/>
    <b v="0"/>
    <x v="0"/>
    <n v="4134"/>
    <x v="1"/>
    <x v="1"/>
    <x v="0"/>
    <x v="3"/>
    <n v="15.99"/>
    <n v="0.23076923076923078"/>
  </r>
  <r>
    <x v="749"/>
    <s v="Benjamin"/>
    <d v="2023-02-07T00:00:00"/>
    <d v="2024-12-16T00:00:00"/>
    <x v="0"/>
    <n v="129"/>
    <x v="3"/>
    <n v="4"/>
    <n v="5"/>
    <b v="0"/>
    <n v="439"/>
    <n v="10"/>
    <s v="UK"/>
    <s v="Credit Card"/>
    <s v="French"/>
    <n v="11"/>
    <n v="3.7"/>
    <b v="0"/>
    <x v="0"/>
    <n v="3741"/>
    <x v="4"/>
    <x v="0"/>
    <x v="2"/>
    <x v="12"/>
    <n v="7.99"/>
    <n v="8.5271317829457363E-2"/>
  </r>
  <r>
    <x v="750"/>
    <s v="Matthew"/>
    <d v="2024-05-02T00:00:00"/>
    <d v="2024-11-23T00:00:00"/>
    <x v="0"/>
    <n v="290"/>
    <x v="1"/>
    <n v="5"/>
    <n v="5"/>
    <b v="0"/>
    <n v="84"/>
    <n v="52"/>
    <s v="Canada"/>
    <s v="Debit Card"/>
    <s v="Hindi"/>
    <n v="91"/>
    <n v="3.1"/>
    <b v="1"/>
    <x v="0"/>
    <n v="1408"/>
    <x v="1"/>
    <x v="3"/>
    <x v="3"/>
    <x v="7"/>
    <n v="7.99"/>
    <n v="0.31379310344827588"/>
  </r>
  <r>
    <x v="751"/>
    <s v="Yolanda"/>
    <d v="2024-09-02T00:00:00"/>
    <d v="2024-11-25T00:00:00"/>
    <x v="0"/>
    <n v="50"/>
    <x v="0"/>
    <n v="2"/>
    <n v="3"/>
    <b v="1"/>
    <n v="502"/>
    <n v="5"/>
    <s v="India"/>
    <s v="Debit Card"/>
    <s v="Hindi"/>
    <n v="96"/>
    <n v="4.4000000000000004"/>
    <b v="1"/>
    <x v="0"/>
    <n v="1917"/>
    <x v="4"/>
    <x v="4"/>
    <x v="3"/>
    <x v="11"/>
    <n v="7.99"/>
    <n v="1.92"/>
  </r>
  <r>
    <x v="752"/>
    <s v="Amber"/>
    <d v="2024-11-06T00:00:00"/>
    <d v="2024-12-06T00:00:00"/>
    <x v="2"/>
    <n v="241"/>
    <x v="6"/>
    <n v="3"/>
    <n v="2"/>
    <b v="1"/>
    <n v="549"/>
    <n v="158"/>
    <s v="India"/>
    <s v="Debit Card"/>
    <s v="Mandarin"/>
    <n v="96"/>
    <n v="3.1"/>
    <b v="1"/>
    <x v="0"/>
    <n v="1986"/>
    <x v="0"/>
    <x v="1"/>
    <x v="2"/>
    <x v="24"/>
    <n v="15.99"/>
    <n v="0.39834024896265557"/>
  </r>
  <r>
    <x v="753"/>
    <s v="William"/>
    <d v="2024-01-26T00:00:00"/>
    <d v="2024-11-28T00:00:00"/>
    <x v="0"/>
    <n v="383"/>
    <x v="4"/>
    <n v="3"/>
    <n v="2"/>
    <b v="1"/>
    <n v="699"/>
    <n v="174"/>
    <s v="France"/>
    <s v="Credit Card"/>
    <s v="French"/>
    <n v="13"/>
    <n v="3.8"/>
    <b v="1"/>
    <x v="0"/>
    <n v="3254"/>
    <x v="0"/>
    <x v="2"/>
    <x v="3"/>
    <x v="16"/>
    <n v="7.99"/>
    <n v="3.3942558746736295E-2"/>
  </r>
  <r>
    <x v="754"/>
    <s v="Dawn"/>
    <d v="2024-11-16T00:00:00"/>
    <d v="2024-11-29T00:00:00"/>
    <x v="0"/>
    <n v="384"/>
    <x v="2"/>
    <n v="5"/>
    <n v="1"/>
    <b v="0"/>
    <n v="423"/>
    <n v="110"/>
    <s v="France"/>
    <s v="Credit Card"/>
    <s v="Mandarin"/>
    <n v="61"/>
    <n v="4.7"/>
    <b v="1"/>
    <x v="0"/>
    <n v="3648"/>
    <x v="0"/>
    <x v="3"/>
    <x v="2"/>
    <x v="24"/>
    <n v="7.99"/>
    <n v="0.15885416666666666"/>
  </r>
  <r>
    <x v="755"/>
    <s v="Matthew"/>
    <d v="2023-02-17T00:00:00"/>
    <d v="2024-12-04T00:00:00"/>
    <x v="0"/>
    <n v="302"/>
    <x v="4"/>
    <n v="1"/>
    <n v="1"/>
    <b v="1"/>
    <n v="964"/>
    <n v="165"/>
    <s v="France"/>
    <s v="Cryptocurrency"/>
    <s v="English"/>
    <n v="47"/>
    <n v="4.4000000000000004"/>
    <b v="0"/>
    <x v="0"/>
    <n v="3552"/>
    <x v="2"/>
    <x v="4"/>
    <x v="1"/>
    <x v="12"/>
    <n v="7.99"/>
    <n v="0.15562913907284767"/>
  </r>
  <r>
    <x v="756"/>
    <s v="Jose"/>
    <d v="2024-02-19T00:00:00"/>
    <d v="2024-12-05T00:00:00"/>
    <x v="2"/>
    <n v="24"/>
    <x v="2"/>
    <n v="2"/>
    <n v="1"/>
    <b v="0"/>
    <n v="742"/>
    <n v="150"/>
    <s v="USA"/>
    <s v="Credit Card"/>
    <s v="French"/>
    <n v="57"/>
    <n v="3"/>
    <b v="0"/>
    <x v="0"/>
    <n v="150"/>
    <x v="2"/>
    <x v="2"/>
    <x v="2"/>
    <x v="20"/>
    <n v="15.99"/>
    <n v="2.375"/>
  </r>
  <r>
    <x v="757"/>
    <s v="Peter"/>
    <d v="2024-05-18T00:00:00"/>
    <d v="2024-11-20T00:00:00"/>
    <x v="1"/>
    <n v="416"/>
    <x v="6"/>
    <n v="3"/>
    <n v="5"/>
    <b v="0"/>
    <n v="97"/>
    <n v="172"/>
    <s v="USA"/>
    <s v="Credit Card"/>
    <s v="Spanish"/>
    <n v="89"/>
    <n v="4.3"/>
    <b v="1"/>
    <x v="0"/>
    <n v="786"/>
    <x v="2"/>
    <x v="2"/>
    <x v="3"/>
    <x v="7"/>
    <n v="11.99"/>
    <n v="0.21394230769230768"/>
  </r>
  <r>
    <x v="758"/>
    <s v="Sandra"/>
    <d v="2023-09-10T00:00:00"/>
    <d v="2024-12-09T00:00:00"/>
    <x v="2"/>
    <n v="272"/>
    <x v="5"/>
    <n v="5"/>
    <n v="1"/>
    <b v="1"/>
    <n v="735"/>
    <n v="74"/>
    <s v="Germany"/>
    <s v="Credit Card"/>
    <s v="English"/>
    <n v="90"/>
    <n v="3.8"/>
    <b v="1"/>
    <x v="0"/>
    <n v="1808"/>
    <x v="4"/>
    <x v="1"/>
    <x v="0"/>
    <x v="5"/>
    <n v="15.99"/>
    <n v="0.33088235294117646"/>
  </r>
  <r>
    <x v="759"/>
    <s v="Dawn"/>
    <d v="2024-05-23T00:00:00"/>
    <d v="2024-12-01T00:00:00"/>
    <x v="2"/>
    <n v="294"/>
    <x v="1"/>
    <n v="3"/>
    <n v="6"/>
    <b v="0"/>
    <n v="709"/>
    <n v="181"/>
    <s v="Germany"/>
    <s v="Cryptocurrency"/>
    <s v="Spanish"/>
    <n v="39"/>
    <n v="3.2"/>
    <b v="1"/>
    <x v="0"/>
    <n v="3091"/>
    <x v="3"/>
    <x v="3"/>
    <x v="1"/>
    <x v="7"/>
    <n v="15.99"/>
    <n v="0.1326530612244898"/>
  </r>
  <r>
    <x v="760"/>
    <s v="John"/>
    <d v="2023-09-13T00:00:00"/>
    <d v="2024-12-11T00:00:00"/>
    <x v="2"/>
    <n v="18"/>
    <x v="3"/>
    <n v="4"/>
    <n v="2"/>
    <b v="0"/>
    <n v="882"/>
    <n v="1"/>
    <s v="France"/>
    <s v="Credit Card"/>
    <s v="Spanish"/>
    <n v="100"/>
    <n v="4.7"/>
    <b v="1"/>
    <x v="0"/>
    <n v="3697"/>
    <x v="1"/>
    <x v="1"/>
    <x v="1"/>
    <x v="5"/>
    <n v="15.99"/>
    <n v="5.5555555555555554"/>
  </r>
  <r>
    <x v="761"/>
    <s v="Cynthia"/>
    <d v="2024-07-14T00:00:00"/>
    <d v="2024-12-12T00:00:00"/>
    <x v="2"/>
    <n v="409"/>
    <x v="0"/>
    <n v="1"/>
    <n v="2"/>
    <b v="1"/>
    <n v="131"/>
    <n v="85"/>
    <s v="Germany"/>
    <s v="Cryptocurrency"/>
    <s v="French"/>
    <n v="95"/>
    <n v="4.3"/>
    <b v="1"/>
    <x v="0"/>
    <n v="4835"/>
    <x v="3"/>
    <x v="2"/>
    <x v="3"/>
    <x v="17"/>
    <n v="15.99"/>
    <n v="0.23227383863080683"/>
  </r>
  <r>
    <x v="762"/>
    <s v="Mary"/>
    <d v="2024-04-13T00:00:00"/>
    <d v="2024-11-29T00:00:00"/>
    <x v="1"/>
    <n v="290"/>
    <x v="6"/>
    <n v="4"/>
    <n v="4"/>
    <b v="0"/>
    <n v="305"/>
    <n v="112"/>
    <s v="USA"/>
    <s v="PayPal"/>
    <s v="Spanish"/>
    <n v="57"/>
    <n v="4.5"/>
    <b v="0"/>
    <x v="0"/>
    <n v="2023"/>
    <x v="1"/>
    <x v="3"/>
    <x v="2"/>
    <x v="21"/>
    <n v="11.99"/>
    <n v="0.19655172413793104"/>
  </r>
  <r>
    <x v="763"/>
    <s v="Tiffany"/>
    <d v="2024-10-10T00:00:00"/>
    <d v="2024-11-30T00:00:00"/>
    <x v="2"/>
    <n v="102"/>
    <x v="1"/>
    <n v="5"/>
    <n v="3"/>
    <b v="0"/>
    <n v="456"/>
    <n v="52"/>
    <s v="Germany"/>
    <s v="Debit Card"/>
    <s v="French"/>
    <n v="32"/>
    <n v="4.9000000000000004"/>
    <b v="1"/>
    <x v="0"/>
    <n v="1005"/>
    <x v="4"/>
    <x v="1"/>
    <x v="1"/>
    <x v="19"/>
    <n v="15.99"/>
    <n v="0.31372549019607843"/>
  </r>
  <r>
    <x v="764"/>
    <s v="Michael"/>
    <d v="2023-09-21T00:00:00"/>
    <d v="2024-12-02T00:00:00"/>
    <x v="2"/>
    <n v="119"/>
    <x v="2"/>
    <n v="2"/>
    <n v="1"/>
    <b v="1"/>
    <n v="385"/>
    <n v="82"/>
    <s v="Australia"/>
    <s v="Cryptocurrency"/>
    <s v="English"/>
    <n v="87"/>
    <n v="3.3"/>
    <b v="0"/>
    <x v="0"/>
    <n v="876"/>
    <x v="4"/>
    <x v="0"/>
    <x v="3"/>
    <x v="5"/>
    <n v="15.99"/>
    <n v="0.73109243697478987"/>
  </r>
  <r>
    <x v="765"/>
    <s v="Caitlin"/>
    <d v="2023-07-25T00:00:00"/>
    <d v="2024-12-18T00:00:00"/>
    <x v="1"/>
    <n v="87"/>
    <x v="0"/>
    <n v="3"/>
    <n v="6"/>
    <b v="1"/>
    <n v="213"/>
    <n v="98"/>
    <s v="Canada"/>
    <s v="Debit Card"/>
    <s v="Mandarin"/>
    <n v="84"/>
    <n v="4.7"/>
    <b v="0"/>
    <x v="0"/>
    <n v="2089"/>
    <x v="4"/>
    <x v="1"/>
    <x v="3"/>
    <x v="13"/>
    <n v="11.99"/>
    <n v="0.96551724137931039"/>
  </r>
  <r>
    <x v="766"/>
    <s v="Charles"/>
    <d v="2023-07-03T00:00:00"/>
    <d v="2024-11-30T00:00:00"/>
    <x v="0"/>
    <n v="273"/>
    <x v="1"/>
    <n v="5"/>
    <n v="1"/>
    <b v="1"/>
    <n v="830"/>
    <n v="178"/>
    <s v="USA"/>
    <s v="Cryptocurrency"/>
    <s v="French"/>
    <n v="37"/>
    <n v="3.7"/>
    <b v="1"/>
    <x v="0"/>
    <n v="772"/>
    <x v="0"/>
    <x v="4"/>
    <x v="1"/>
    <x v="13"/>
    <n v="7.99"/>
    <n v="0.13553113553113552"/>
  </r>
  <r>
    <x v="767"/>
    <s v="Derek"/>
    <d v="2023-06-03T00:00:00"/>
    <d v="2024-11-21T00:00:00"/>
    <x v="2"/>
    <n v="281"/>
    <x v="5"/>
    <n v="1"/>
    <n v="2"/>
    <b v="1"/>
    <n v="601"/>
    <n v="75"/>
    <s v="France"/>
    <s v="Credit Card"/>
    <s v="German"/>
    <n v="92"/>
    <n v="4.5"/>
    <b v="0"/>
    <x v="0"/>
    <n v="373"/>
    <x v="2"/>
    <x v="3"/>
    <x v="2"/>
    <x v="4"/>
    <n v="15.99"/>
    <n v="0.32740213523131673"/>
  </r>
  <r>
    <x v="768"/>
    <s v="Rebecca"/>
    <d v="2023-01-12T00:00:00"/>
    <d v="2024-12-18T00:00:00"/>
    <x v="0"/>
    <n v="115"/>
    <x v="3"/>
    <n v="2"/>
    <n v="3"/>
    <b v="0"/>
    <n v="843"/>
    <n v="153"/>
    <s v="France"/>
    <s v="PayPal"/>
    <s v="Mandarin"/>
    <n v="6"/>
    <n v="3.3"/>
    <b v="1"/>
    <x v="0"/>
    <n v="3425"/>
    <x v="4"/>
    <x v="1"/>
    <x v="2"/>
    <x v="3"/>
    <n v="7.99"/>
    <n v="5.2173913043478258E-2"/>
  </r>
  <r>
    <x v="769"/>
    <s v="John"/>
    <d v="2023-02-25T00:00:00"/>
    <d v="2024-12-13T00:00:00"/>
    <x v="1"/>
    <n v="483"/>
    <x v="4"/>
    <n v="2"/>
    <n v="6"/>
    <b v="0"/>
    <n v="386"/>
    <n v="192"/>
    <s v="Australia"/>
    <s v="PayPal"/>
    <s v="French"/>
    <n v="95"/>
    <n v="4.5999999999999996"/>
    <b v="1"/>
    <x v="0"/>
    <n v="4422"/>
    <x v="1"/>
    <x v="4"/>
    <x v="0"/>
    <x v="12"/>
    <n v="11.99"/>
    <n v="0.19668737060041408"/>
  </r>
  <r>
    <x v="770"/>
    <s v="Jordan"/>
    <d v="2024-03-31T00:00:00"/>
    <d v="2024-12-11T00:00:00"/>
    <x v="1"/>
    <n v="129"/>
    <x v="1"/>
    <n v="5"/>
    <n v="3"/>
    <b v="0"/>
    <n v="291"/>
    <n v="37"/>
    <s v="India"/>
    <s v="Credit Card"/>
    <s v="Mandarin"/>
    <n v="51"/>
    <n v="3.8"/>
    <b v="0"/>
    <x v="0"/>
    <n v="4980"/>
    <x v="4"/>
    <x v="1"/>
    <x v="2"/>
    <x v="10"/>
    <n v="11.99"/>
    <n v="0.39534883720930231"/>
  </r>
  <r>
    <x v="771"/>
    <s v="Norman"/>
    <d v="2024-10-03T00:00:00"/>
    <d v="2024-12-10T00:00:00"/>
    <x v="1"/>
    <n v="292"/>
    <x v="1"/>
    <n v="4"/>
    <n v="3"/>
    <b v="0"/>
    <n v="198"/>
    <n v="195"/>
    <s v="Canada"/>
    <s v="Credit Card"/>
    <s v="English"/>
    <n v="55"/>
    <n v="4.9000000000000004"/>
    <b v="1"/>
    <x v="0"/>
    <n v="1367"/>
    <x v="4"/>
    <x v="0"/>
    <x v="0"/>
    <x v="19"/>
    <n v="11.99"/>
    <n v="0.18835616438356165"/>
  </r>
  <r>
    <x v="772"/>
    <s v="Lori"/>
    <d v="2023-02-16T00:00:00"/>
    <d v="2024-12-10T00:00:00"/>
    <x v="1"/>
    <n v="307"/>
    <x v="4"/>
    <n v="3"/>
    <n v="1"/>
    <b v="0"/>
    <n v="919"/>
    <n v="175"/>
    <s v="India"/>
    <s v="Debit Card"/>
    <s v="English"/>
    <n v="22"/>
    <n v="4"/>
    <b v="1"/>
    <x v="0"/>
    <n v="2728"/>
    <x v="1"/>
    <x v="0"/>
    <x v="0"/>
    <x v="12"/>
    <n v="11.99"/>
    <n v="7.1661237785016291E-2"/>
  </r>
  <r>
    <x v="773"/>
    <s v="Katrina"/>
    <d v="2023-11-05T00:00:00"/>
    <d v="2024-12-04T00:00:00"/>
    <x v="2"/>
    <n v="306"/>
    <x v="1"/>
    <n v="5"/>
    <n v="6"/>
    <b v="1"/>
    <n v="483"/>
    <n v="5"/>
    <s v="UK"/>
    <s v="Debit Card"/>
    <s v="Hindi"/>
    <n v="56"/>
    <n v="4.7"/>
    <b v="0"/>
    <x v="0"/>
    <n v="1556"/>
    <x v="4"/>
    <x v="0"/>
    <x v="1"/>
    <x v="15"/>
    <n v="15.99"/>
    <n v="0.18300653594771241"/>
  </r>
  <r>
    <x v="774"/>
    <s v="Dawn"/>
    <d v="2023-05-28T00:00:00"/>
    <d v="2024-12-14T00:00:00"/>
    <x v="1"/>
    <n v="71"/>
    <x v="2"/>
    <n v="3"/>
    <n v="2"/>
    <b v="1"/>
    <n v="645"/>
    <n v="5"/>
    <s v="Australia"/>
    <s v="PayPal"/>
    <s v="Mandarin"/>
    <n v="66"/>
    <n v="3.9"/>
    <b v="0"/>
    <x v="0"/>
    <n v="4566"/>
    <x v="4"/>
    <x v="1"/>
    <x v="0"/>
    <x v="0"/>
    <n v="11.99"/>
    <n v="0.92957746478873238"/>
  </r>
  <r>
    <x v="775"/>
    <s v="Shannon"/>
    <d v="2023-12-26T00:00:00"/>
    <d v="2024-12-08T00:00:00"/>
    <x v="2"/>
    <n v="253"/>
    <x v="2"/>
    <n v="1"/>
    <n v="2"/>
    <b v="1"/>
    <n v="653"/>
    <n v="53"/>
    <s v="USA"/>
    <s v="PayPal"/>
    <s v="Hindi"/>
    <n v="43"/>
    <n v="4.0999999999999996"/>
    <b v="1"/>
    <x v="0"/>
    <n v="2969"/>
    <x v="3"/>
    <x v="0"/>
    <x v="1"/>
    <x v="8"/>
    <n v="15.99"/>
    <n v="0.16996047430830039"/>
  </r>
  <r>
    <x v="776"/>
    <s v="Eric"/>
    <d v="2024-04-13T00:00:00"/>
    <d v="2024-12-13T00:00:00"/>
    <x v="2"/>
    <n v="68"/>
    <x v="4"/>
    <n v="5"/>
    <n v="2"/>
    <b v="0"/>
    <n v="727"/>
    <n v="5"/>
    <s v="Germany"/>
    <s v="Cryptocurrency"/>
    <s v="French"/>
    <n v="8"/>
    <n v="4.5999999999999996"/>
    <b v="0"/>
    <x v="0"/>
    <n v="3421"/>
    <x v="2"/>
    <x v="3"/>
    <x v="0"/>
    <x v="21"/>
    <n v="15.99"/>
    <n v="0.11764705882352941"/>
  </r>
  <r>
    <x v="777"/>
    <s v="Amber"/>
    <d v="2023-05-14T00:00:00"/>
    <d v="2024-12-16T00:00:00"/>
    <x v="0"/>
    <n v="366"/>
    <x v="1"/>
    <n v="1"/>
    <n v="1"/>
    <b v="1"/>
    <n v="257"/>
    <n v="46"/>
    <s v="Germany"/>
    <s v="Debit Card"/>
    <s v="French"/>
    <n v="7"/>
    <n v="4.5"/>
    <b v="1"/>
    <x v="0"/>
    <n v="2535"/>
    <x v="4"/>
    <x v="1"/>
    <x v="1"/>
    <x v="0"/>
    <n v="7.99"/>
    <n v="1.912568306010929E-2"/>
  </r>
  <r>
    <x v="778"/>
    <s v="Robert"/>
    <d v="2024-02-21T00:00:00"/>
    <d v="2024-12-11T00:00:00"/>
    <x v="2"/>
    <n v="166"/>
    <x v="6"/>
    <n v="4"/>
    <n v="1"/>
    <b v="0"/>
    <n v="208"/>
    <n v="39"/>
    <s v="Germany"/>
    <s v="PayPal"/>
    <s v="Spanish"/>
    <n v="53"/>
    <n v="5"/>
    <b v="1"/>
    <x v="0"/>
    <n v="290"/>
    <x v="0"/>
    <x v="0"/>
    <x v="1"/>
    <x v="20"/>
    <n v="15.99"/>
    <n v="0.31927710843373491"/>
  </r>
  <r>
    <x v="779"/>
    <s v="Destiny"/>
    <d v="2024-08-23T00:00:00"/>
    <d v="2024-12-03T00:00:00"/>
    <x v="2"/>
    <n v="136"/>
    <x v="5"/>
    <n v="2"/>
    <n v="4"/>
    <b v="1"/>
    <n v="471"/>
    <n v="91"/>
    <s v="Canada"/>
    <s v="Debit Card"/>
    <s v="Mandarin"/>
    <n v="70"/>
    <n v="4.4000000000000004"/>
    <b v="0"/>
    <x v="0"/>
    <n v="756"/>
    <x v="4"/>
    <x v="1"/>
    <x v="3"/>
    <x v="6"/>
    <n v="15.99"/>
    <n v="0.51470588235294112"/>
  </r>
  <r>
    <x v="780"/>
    <s v="Pamela"/>
    <d v="2024-07-21T00:00:00"/>
    <d v="2024-12-09T00:00:00"/>
    <x v="0"/>
    <n v="358"/>
    <x v="5"/>
    <n v="3"/>
    <n v="2"/>
    <b v="1"/>
    <n v="512"/>
    <n v="153"/>
    <s v="UK"/>
    <s v="Credit Card"/>
    <s v="Hindi"/>
    <n v="70"/>
    <n v="3.3"/>
    <b v="1"/>
    <x v="0"/>
    <n v="947"/>
    <x v="2"/>
    <x v="2"/>
    <x v="0"/>
    <x v="17"/>
    <n v="7.99"/>
    <n v="0.19553072625698323"/>
  </r>
  <r>
    <x v="781"/>
    <s v="Nicole"/>
    <d v="2023-03-10T00:00:00"/>
    <d v="2024-12-16T00:00:00"/>
    <x v="2"/>
    <n v="399"/>
    <x v="1"/>
    <n v="1"/>
    <n v="2"/>
    <b v="0"/>
    <n v="355"/>
    <n v="181"/>
    <s v="USA"/>
    <s v="Credit Card"/>
    <s v="Hindi"/>
    <n v="79"/>
    <n v="3.4"/>
    <b v="1"/>
    <x v="0"/>
    <n v="2138"/>
    <x v="1"/>
    <x v="3"/>
    <x v="0"/>
    <x v="9"/>
    <n v="15.99"/>
    <n v="0.19799498746867167"/>
  </r>
  <r>
    <x v="782"/>
    <s v="Timothy"/>
    <d v="2023-10-12T00:00:00"/>
    <d v="2024-12-07T00:00:00"/>
    <x v="1"/>
    <n v="285"/>
    <x v="6"/>
    <n v="1"/>
    <n v="5"/>
    <b v="0"/>
    <n v="634"/>
    <n v="168"/>
    <s v="USA"/>
    <s v="Cryptocurrency"/>
    <s v="German"/>
    <n v="76"/>
    <n v="3.3"/>
    <b v="1"/>
    <x v="0"/>
    <n v="3151"/>
    <x v="1"/>
    <x v="3"/>
    <x v="3"/>
    <x v="23"/>
    <n v="11.99"/>
    <n v="0.26666666666666666"/>
  </r>
  <r>
    <x v="783"/>
    <s v="Alexandra"/>
    <d v="2023-07-19T00:00:00"/>
    <d v="2024-12-17T00:00:00"/>
    <x v="0"/>
    <n v="424"/>
    <x v="4"/>
    <n v="2"/>
    <n v="3"/>
    <b v="0"/>
    <n v="942"/>
    <n v="127"/>
    <s v="Germany"/>
    <s v="PayPal"/>
    <s v="English"/>
    <n v="95"/>
    <n v="4.8"/>
    <b v="1"/>
    <x v="0"/>
    <n v="670"/>
    <x v="2"/>
    <x v="3"/>
    <x v="3"/>
    <x v="13"/>
    <n v="7.99"/>
    <n v="0.22405660377358491"/>
  </r>
  <r>
    <x v="784"/>
    <s v="Patricia"/>
    <d v="2024-01-30T00:00:00"/>
    <d v="2024-11-26T00:00:00"/>
    <x v="1"/>
    <n v="467"/>
    <x v="0"/>
    <n v="1"/>
    <n v="3"/>
    <b v="1"/>
    <n v="350"/>
    <n v="134"/>
    <s v="Germany"/>
    <s v="Debit Card"/>
    <s v="English"/>
    <n v="1"/>
    <n v="3.9"/>
    <b v="0"/>
    <x v="0"/>
    <n v="3037"/>
    <x v="0"/>
    <x v="1"/>
    <x v="3"/>
    <x v="16"/>
    <n v="11.99"/>
    <n v="2.1413276231263384E-3"/>
  </r>
  <r>
    <x v="785"/>
    <s v="Katrina"/>
    <d v="2023-01-05T00:00:00"/>
    <d v="2024-12-17T00:00:00"/>
    <x v="2"/>
    <n v="443"/>
    <x v="6"/>
    <n v="1"/>
    <n v="3"/>
    <b v="0"/>
    <n v="326"/>
    <n v="59"/>
    <s v="Germany"/>
    <s v="PayPal"/>
    <s v="Hindi"/>
    <n v="57"/>
    <n v="3.9"/>
    <b v="0"/>
    <x v="0"/>
    <n v="3712"/>
    <x v="1"/>
    <x v="0"/>
    <x v="0"/>
    <x v="3"/>
    <n v="15.99"/>
    <n v="0.12866817155756208"/>
  </r>
  <r>
    <x v="786"/>
    <s v="Andrea"/>
    <d v="2023-10-04T00:00:00"/>
    <d v="2024-12-01T00:00:00"/>
    <x v="2"/>
    <n v="214"/>
    <x v="2"/>
    <n v="1"/>
    <n v="3"/>
    <b v="0"/>
    <n v="61"/>
    <n v="148"/>
    <s v="UK"/>
    <s v="Cryptocurrency"/>
    <s v="German"/>
    <n v="95"/>
    <n v="4.0999999999999996"/>
    <b v="1"/>
    <x v="0"/>
    <n v="2029"/>
    <x v="0"/>
    <x v="3"/>
    <x v="0"/>
    <x v="23"/>
    <n v="15.99"/>
    <n v="0.44392523364485981"/>
  </r>
  <r>
    <x v="787"/>
    <s v="Suzanne"/>
    <d v="2023-10-03T00:00:00"/>
    <d v="2024-11-22T00:00:00"/>
    <x v="2"/>
    <n v="437"/>
    <x v="4"/>
    <n v="2"/>
    <n v="2"/>
    <b v="1"/>
    <n v="328"/>
    <n v="170"/>
    <s v="France"/>
    <s v="Debit Card"/>
    <s v="English"/>
    <n v="25"/>
    <n v="3.6"/>
    <b v="0"/>
    <x v="0"/>
    <n v="2406"/>
    <x v="2"/>
    <x v="1"/>
    <x v="0"/>
    <x v="23"/>
    <n v="15.99"/>
    <n v="5.7208237986270026E-2"/>
  </r>
  <r>
    <x v="788"/>
    <s v="Benjamin"/>
    <d v="2023-02-11T00:00:00"/>
    <d v="2024-12-10T00:00:00"/>
    <x v="2"/>
    <n v="419"/>
    <x v="1"/>
    <n v="2"/>
    <n v="1"/>
    <b v="0"/>
    <n v="591"/>
    <n v="166"/>
    <s v="Australia"/>
    <s v="PayPal"/>
    <s v="German"/>
    <n v="26"/>
    <n v="3.5"/>
    <b v="1"/>
    <x v="0"/>
    <n v="3264"/>
    <x v="1"/>
    <x v="4"/>
    <x v="0"/>
    <x v="12"/>
    <n v="15.99"/>
    <n v="6.205250596658711E-2"/>
  </r>
  <r>
    <x v="789"/>
    <s v="Shannon"/>
    <d v="2024-07-15T00:00:00"/>
    <d v="2024-11-24T00:00:00"/>
    <x v="1"/>
    <n v="129"/>
    <x v="0"/>
    <n v="2"/>
    <n v="5"/>
    <b v="0"/>
    <n v="527"/>
    <n v="153"/>
    <s v="Australia"/>
    <s v="PayPal"/>
    <s v="German"/>
    <n v="0"/>
    <n v="4.5999999999999996"/>
    <b v="0"/>
    <x v="0"/>
    <n v="1135"/>
    <x v="4"/>
    <x v="1"/>
    <x v="0"/>
    <x v="17"/>
    <n v="11.99"/>
    <n v="0"/>
  </r>
  <r>
    <x v="790"/>
    <s v="Stephen"/>
    <d v="2024-11-09T00:00:00"/>
    <d v="2024-12-01T00:00:00"/>
    <x v="2"/>
    <n v="75"/>
    <x v="2"/>
    <n v="5"/>
    <n v="1"/>
    <b v="1"/>
    <n v="115"/>
    <n v="122"/>
    <s v="Australia"/>
    <s v="Debit Card"/>
    <s v="Hindi"/>
    <n v="86"/>
    <n v="3.5"/>
    <b v="0"/>
    <x v="0"/>
    <n v="3761"/>
    <x v="4"/>
    <x v="1"/>
    <x v="1"/>
    <x v="24"/>
    <n v="15.99"/>
    <n v="1.1466666666666667"/>
  </r>
  <r>
    <x v="791"/>
    <s v="Courtney"/>
    <d v="2024-10-03T00:00:00"/>
    <d v="2024-12-05T00:00:00"/>
    <x v="0"/>
    <n v="346"/>
    <x v="3"/>
    <n v="5"/>
    <n v="5"/>
    <b v="1"/>
    <n v="732"/>
    <n v="144"/>
    <s v="France"/>
    <s v="PayPal"/>
    <s v="French"/>
    <n v="73"/>
    <n v="4.9000000000000004"/>
    <b v="0"/>
    <x v="0"/>
    <n v="3633"/>
    <x v="4"/>
    <x v="4"/>
    <x v="0"/>
    <x v="19"/>
    <n v="7.99"/>
    <n v="0.21098265895953758"/>
  </r>
  <r>
    <x v="792"/>
    <s v="Daniel"/>
    <d v="2023-05-11T00:00:00"/>
    <d v="2024-12-01T00:00:00"/>
    <x v="1"/>
    <n v="480"/>
    <x v="4"/>
    <n v="4"/>
    <n v="6"/>
    <b v="1"/>
    <n v="509"/>
    <n v="12"/>
    <s v="Canada"/>
    <s v="Credit Card"/>
    <s v="English"/>
    <n v="43"/>
    <n v="3.1"/>
    <b v="0"/>
    <x v="0"/>
    <n v="3308"/>
    <x v="0"/>
    <x v="1"/>
    <x v="1"/>
    <x v="0"/>
    <n v="11.99"/>
    <n v="8.9583333333333334E-2"/>
  </r>
  <r>
    <x v="793"/>
    <s v="Janet"/>
    <d v="2024-06-25T00:00:00"/>
    <d v="2024-12-02T00:00:00"/>
    <x v="1"/>
    <n v="188"/>
    <x v="4"/>
    <n v="2"/>
    <n v="2"/>
    <b v="1"/>
    <n v="655"/>
    <n v="16"/>
    <s v="USA"/>
    <s v="PayPal"/>
    <s v="English"/>
    <n v="50"/>
    <n v="3.3"/>
    <b v="1"/>
    <x v="0"/>
    <n v="1311"/>
    <x v="3"/>
    <x v="0"/>
    <x v="0"/>
    <x v="14"/>
    <n v="11.99"/>
    <n v="0.26595744680851063"/>
  </r>
  <r>
    <x v="794"/>
    <s v="Phyllis"/>
    <d v="2024-02-28T00:00:00"/>
    <d v="2024-12-04T00:00:00"/>
    <x v="0"/>
    <n v="420"/>
    <x v="1"/>
    <n v="4"/>
    <n v="1"/>
    <b v="0"/>
    <n v="399"/>
    <n v="45"/>
    <s v="USA"/>
    <s v="Debit Card"/>
    <s v="French"/>
    <n v="52"/>
    <n v="4"/>
    <b v="0"/>
    <x v="0"/>
    <n v="4333"/>
    <x v="1"/>
    <x v="1"/>
    <x v="2"/>
    <x v="20"/>
    <n v="7.99"/>
    <n v="0.12380952380952381"/>
  </r>
  <r>
    <x v="795"/>
    <s v="Amanda"/>
    <d v="2023-06-10T00:00:00"/>
    <d v="2024-12-11T00:00:00"/>
    <x v="2"/>
    <n v="204"/>
    <x v="4"/>
    <n v="3"/>
    <n v="5"/>
    <b v="0"/>
    <n v="597"/>
    <n v="118"/>
    <s v="Germany"/>
    <s v="Debit Card"/>
    <s v="English"/>
    <n v="60"/>
    <n v="3.1"/>
    <b v="1"/>
    <x v="0"/>
    <n v="4575"/>
    <x v="0"/>
    <x v="0"/>
    <x v="1"/>
    <x v="4"/>
    <n v="15.99"/>
    <n v="0.29411764705882354"/>
  </r>
  <r>
    <x v="796"/>
    <s v="Timothy"/>
    <d v="2023-08-24T00:00:00"/>
    <d v="2024-12-08T00:00:00"/>
    <x v="2"/>
    <n v="355"/>
    <x v="4"/>
    <n v="1"/>
    <n v="1"/>
    <b v="1"/>
    <n v="358"/>
    <n v="173"/>
    <s v="Canada"/>
    <s v="Cryptocurrency"/>
    <s v="Hindi"/>
    <n v="60"/>
    <n v="4.8"/>
    <b v="0"/>
    <x v="0"/>
    <n v="2448"/>
    <x v="1"/>
    <x v="2"/>
    <x v="3"/>
    <x v="2"/>
    <n v="15.99"/>
    <n v="0.16901408450704225"/>
  </r>
  <r>
    <x v="797"/>
    <s v="Lynn"/>
    <d v="2024-08-20T00:00:00"/>
    <d v="2024-12-03T00:00:00"/>
    <x v="0"/>
    <n v="200"/>
    <x v="1"/>
    <n v="3"/>
    <n v="2"/>
    <b v="0"/>
    <n v="453"/>
    <n v="172"/>
    <s v="Canada"/>
    <s v="PayPal"/>
    <s v="English"/>
    <n v="1"/>
    <n v="4.4000000000000004"/>
    <b v="1"/>
    <x v="0"/>
    <n v="1072"/>
    <x v="4"/>
    <x v="4"/>
    <x v="2"/>
    <x v="6"/>
    <n v="7.99"/>
    <n v="5.0000000000000001E-3"/>
  </r>
  <r>
    <x v="798"/>
    <s v="Courtney"/>
    <d v="2023-03-26T00:00:00"/>
    <d v="2024-11-29T00:00:00"/>
    <x v="0"/>
    <n v="178"/>
    <x v="0"/>
    <n v="2"/>
    <n v="2"/>
    <b v="1"/>
    <n v="378"/>
    <n v="117"/>
    <s v="India"/>
    <s v="Credit Card"/>
    <s v="Hindi"/>
    <n v="63"/>
    <n v="4.8"/>
    <b v="1"/>
    <x v="0"/>
    <n v="1784"/>
    <x v="1"/>
    <x v="3"/>
    <x v="1"/>
    <x v="9"/>
    <n v="7.99"/>
    <n v="0.3539325842696629"/>
  </r>
  <r>
    <x v="799"/>
    <s v="Reginald"/>
    <d v="2024-07-14T00:00:00"/>
    <d v="2024-12-11T00:00:00"/>
    <x v="1"/>
    <n v="337"/>
    <x v="3"/>
    <n v="2"/>
    <n v="2"/>
    <b v="1"/>
    <n v="750"/>
    <n v="146"/>
    <s v="India"/>
    <s v="Credit Card"/>
    <s v="English"/>
    <n v="100"/>
    <n v="4.0999999999999996"/>
    <b v="1"/>
    <x v="0"/>
    <n v="3787"/>
    <x v="1"/>
    <x v="0"/>
    <x v="0"/>
    <x v="17"/>
    <n v="11.99"/>
    <n v="0.29673590504451036"/>
  </r>
  <r>
    <x v="800"/>
    <s v="Lori"/>
    <d v="2023-08-08T00:00:00"/>
    <d v="2024-11-30T00:00:00"/>
    <x v="1"/>
    <n v="24"/>
    <x v="1"/>
    <n v="4"/>
    <n v="4"/>
    <b v="0"/>
    <n v="30"/>
    <n v="20"/>
    <s v="UK"/>
    <s v="Cryptocurrency"/>
    <s v="Hindi"/>
    <n v="98"/>
    <n v="3.9"/>
    <b v="0"/>
    <x v="0"/>
    <n v="4477"/>
    <x v="3"/>
    <x v="2"/>
    <x v="3"/>
    <x v="2"/>
    <n v="11.99"/>
    <n v="4.083333333333333"/>
  </r>
  <r>
    <x v="801"/>
    <s v="Jaclyn"/>
    <d v="2023-02-09T00:00:00"/>
    <d v="2024-11-30T00:00:00"/>
    <x v="1"/>
    <n v="167"/>
    <x v="2"/>
    <n v="5"/>
    <n v="5"/>
    <b v="0"/>
    <n v="127"/>
    <n v="138"/>
    <s v="UK"/>
    <s v="Credit Card"/>
    <s v="Mandarin"/>
    <n v="66"/>
    <n v="4.7"/>
    <b v="1"/>
    <x v="0"/>
    <n v="711"/>
    <x v="2"/>
    <x v="0"/>
    <x v="1"/>
    <x v="12"/>
    <n v="11.99"/>
    <n v="0.39520958083832336"/>
  </r>
  <r>
    <x v="802"/>
    <s v="Cheryl"/>
    <d v="2024-06-07T00:00:00"/>
    <d v="2024-12-11T00:00:00"/>
    <x v="0"/>
    <n v="289"/>
    <x v="1"/>
    <n v="5"/>
    <n v="2"/>
    <b v="0"/>
    <n v="216"/>
    <n v="162"/>
    <s v="France"/>
    <s v="PayPal"/>
    <s v="Hindi"/>
    <n v="99"/>
    <n v="3.7"/>
    <b v="1"/>
    <x v="0"/>
    <n v="3711"/>
    <x v="2"/>
    <x v="4"/>
    <x v="0"/>
    <x v="14"/>
    <n v="7.99"/>
    <n v="0.34256055363321797"/>
  </r>
  <r>
    <x v="803"/>
    <s v="Jennifer"/>
    <d v="2023-07-07T00:00:00"/>
    <d v="2024-12-13T00:00:00"/>
    <x v="0"/>
    <n v="450"/>
    <x v="0"/>
    <n v="1"/>
    <n v="2"/>
    <b v="1"/>
    <n v="12"/>
    <n v="133"/>
    <s v="Canada"/>
    <s v="Debit Card"/>
    <s v="Hindi"/>
    <n v="100"/>
    <n v="3.4"/>
    <b v="0"/>
    <x v="0"/>
    <n v="2534"/>
    <x v="4"/>
    <x v="0"/>
    <x v="3"/>
    <x v="13"/>
    <n v="7.99"/>
    <n v="0.22222222222222221"/>
  </r>
  <r>
    <x v="804"/>
    <s v="Jennifer"/>
    <d v="2024-06-04T00:00:00"/>
    <d v="2024-12-17T00:00:00"/>
    <x v="1"/>
    <n v="165"/>
    <x v="2"/>
    <n v="5"/>
    <n v="5"/>
    <b v="0"/>
    <n v="421"/>
    <n v="3"/>
    <s v="USA"/>
    <s v="Cryptocurrency"/>
    <s v="English"/>
    <n v="96"/>
    <n v="4.5"/>
    <b v="1"/>
    <x v="0"/>
    <n v="2624"/>
    <x v="1"/>
    <x v="4"/>
    <x v="1"/>
    <x v="14"/>
    <n v="11.99"/>
    <n v="0.58181818181818179"/>
  </r>
  <r>
    <x v="805"/>
    <s v="Deborah"/>
    <d v="2023-05-08T00:00:00"/>
    <d v="2024-12-17T00:00:00"/>
    <x v="2"/>
    <n v="391"/>
    <x v="0"/>
    <n v="2"/>
    <n v="2"/>
    <b v="0"/>
    <n v="988"/>
    <n v="82"/>
    <s v="USA"/>
    <s v="PayPal"/>
    <s v="German"/>
    <n v="73"/>
    <n v="3"/>
    <b v="1"/>
    <x v="0"/>
    <n v="3617"/>
    <x v="2"/>
    <x v="2"/>
    <x v="2"/>
    <x v="0"/>
    <n v="15.99"/>
    <n v="0.1867007672634271"/>
  </r>
  <r>
    <x v="806"/>
    <s v="Tina"/>
    <d v="2024-07-14T00:00:00"/>
    <d v="2024-11-23T00:00:00"/>
    <x v="1"/>
    <n v="318"/>
    <x v="1"/>
    <n v="2"/>
    <n v="1"/>
    <b v="0"/>
    <n v="376"/>
    <n v="44"/>
    <s v="USA"/>
    <s v="Cryptocurrency"/>
    <s v="Mandarin"/>
    <n v="42"/>
    <n v="3.9"/>
    <b v="0"/>
    <x v="0"/>
    <n v="3078"/>
    <x v="4"/>
    <x v="1"/>
    <x v="2"/>
    <x v="17"/>
    <n v="11.99"/>
    <n v="0.13207547169811321"/>
  </r>
  <r>
    <x v="807"/>
    <s v="Allison"/>
    <d v="2024-06-22T00:00:00"/>
    <d v="2024-11-29T00:00:00"/>
    <x v="2"/>
    <n v="157"/>
    <x v="3"/>
    <n v="2"/>
    <n v="2"/>
    <b v="0"/>
    <n v="542"/>
    <n v="80"/>
    <s v="Australia"/>
    <s v="PayPal"/>
    <s v="English"/>
    <n v="53"/>
    <n v="4.2"/>
    <b v="0"/>
    <x v="0"/>
    <n v="164"/>
    <x v="2"/>
    <x v="0"/>
    <x v="1"/>
    <x v="14"/>
    <n v="15.99"/>
    <n v="0.33757961783439489"/>
  </r>
  <r>
    <x v="808"/>
    <s v="Sara"/>
    <d v="2023-01-10T00:00:00"/>
    <d v="2024-11-19T00:00:00"/>
    <x v="1"/>
    <n v="25"/>
    <x v="1"/>
    <n v="3"/>
    <n v="5"/>
    <b v="1"/>
    <n v="232"/>
    <n v="196"/>
    <s v="UK"/>
    <s v="Debit Card"/>
    <s v="Spanish"/>
    <n v="48"/>
    <n v="3.2"/>
    <b v="0"/>
    <x v="0"/>
    <n v="2805"/>
    <x v="2"/>
    <x v="2"/>
    <x v="2"/>
    <x v="3"/>
    <n v="11.99"/>
    <n v="1.92"/>
  </r>
  <r>
    <x v="809"/>
    <s v="Joel"/>
    <d v="2023-04-12T00:00:00"/>
    <d v="2024-12-09T00:00:00"/>
    <x v="1"/>
    <n v="112"/>
    <x v="1"/>
    <n v="3"/>
    <n v="4"/>
    <b v="1"/>
    <n v="505"/>
    <n v="118"/>
    <s v="UK"/>
    <s v="PayPal"/>
    <s v="English"/>
    <n v="81"/>
    <n v="3.9"/>
    <b v="0"/>
    <x v="0"/>
    <n v="3848"/>
    <x v="1"/>
    <x v="1"/>
    <x v="3"/>
    <x v="1"/>
    <n v="11.99"/>
    <n v="0.7232142857142857"/>
  </r>
  <r>
    <x v="810"/>
    <s v="Diana"/>
    <d v="2023-05-12T00:00:00"/>
    <d v="2024-12-14T00:00:00"/>
    <x v="1"/>
    <n v="479"/>
    <x v="0"/>
    <n v="2"/>
    <n v="5"/>
    <b v="0"/>
    <n v="394"/>
    <n v="35"/>
    <s v="Australia"/>
    <s v="Cryptocurrency"/>
    <s v="Mandarin"/>
    <n v="93"/>
    <n v="3.7"/>
    <b v="0"/>
    <x v="0"/>
    <n v="836"/>
    <x v="1"/>
    <x v="1"/>
    <x v="0"/>
    <x v="0"/>
    <n v="11.99"/>
    <n v="0.19415448851774531"/>
  </r>
  <r>
    <x v="811"/>
    <s v="James"/>
    <d v="2023-07-31T00:00:00"/>
    <d v="2024-12-18T00:00:00"/>
    <x v="1"/>
    <n v="233"/>
    <x v="6"/>
    <n v="1"/>
    <n v="2"/>
    <b v="1"/>
    <n v="769"/>
    <n v="132"/>
    <s v="India"/>
    <s v="PayPal"/>
    <s v="Hindi"/>
    <n v="82"/>
    <n v="4.3"/>
    <b v="1"/>
    <x v="0"/>
    <n v="2761"/>
    <x v="3"/>
    <x v="2"/>
    <x v="2"/>
    <x v="13"/>
    <n v="11.99"/>
    <n v="0.35193133047210301"/>
  </r>
  <r>
    <x v="812"/>
    <s v="Jeffrey"/>
    <d v="2024-11-27T00:00:00"/>
    <d v="2024-12-18T00:00:00"/>
    <x v="0"/>
    <n v="44"/>
    <x v="1"/>
    <n v="4"/>
    <n v="4"/>
    <b v="0"/>
    <n v="89"/>
    <n v="90"/>
    <s v="India"/>
    <s v="Debit Card"/>
    <s v="French"/>
    <n v="48"/>
    <n v="5"/>
    <b v="1"/>
    <x v="0"/>
    <n v="4633"/>
    <x v="4"/>
    <x v="0"/>
    <x v="0"/>
    <x v="24"/>
    <n v="7.99"/>
    <n v="1.0909090909090908"/>
  </r>
  <r>
    <x v="813"/>
    <s v="Christian"/>
    <d v="2024-12-08T00:00:00"/>
    <d v="2024-12-15T00:00:00"/>
    <x v="2"/>
    <n v="456"/>
    <x v="0"/>
    <n v="2"/>
    <n v="3"/>
    <b v="1"/>
    <n v="240"/>
    <n v="83"/>
    <s v="Canada"/>
    <s v="Credit Card"/>
    <s v="Hindi"/>
    <n v="76"/>
    <n v="4"/>
    <b v="0"/>
    <x v="0"/>
    <n v="4260"/>
    <x v="2"/>
    <x v="2"/>
    <x v="0"/>
    <x v="18"/>
    <n v="15.99"/>
    <n v="0.16666666666666666"/>
  </r>
  <r>
    <x v="814"/>
    <s v="Hunter"/>
    <d v="2023-09-12T00:00:00"/>
    <d v="2024-12-06T00:00:00"/>
    <x v="0"/>
    <n v="486"/>
    <x v="1"/>
    <n v="3"/>
    <n v="2"/>
    <b v="0"/>
    <n v="181"/>
    <n v="15"/>
    <s v="Germany"/>
    <s v="Credit Card"/>
    <s v="German"/>
    <n v="0"/>
    <n v="4.2"/>
    <b v="0"/>
    <x v="0"/>
    <n v="447"/>
    <x v="4"/>
    <x v="2"/>
    <x v="2"/>
    <x v="5"/>
    <n v="7.99"/>
    <n v="0"/>
  </r>
  <r>
    <x v="815"/>
    <s v="Shane"/>
    <d v="2024-11-11T00:00:00"/>
    <d v="2024-12-01T00:00:00"/>
    <x v="1"/>
    <n v="308"/>
    <x v="0"/>
    <n v="4"/>
    <n v="3"/>
    <b v="1"/>
    <n v="284"/>
    <n v="81"/>
    <s v="Australia"/>
    <s v="Credit Card"/>
    <s v="Spanish"/>
    <n v="92"/>
    <n v="3.7"/>
    <b v="1"/>
    <x v="0"/>
    <n v="1298"/>
    <x v="4"/>
    <x v="2"/>
    <x v="3"/>
    <x v="24"/>
    <n v="11.99"/>
    <n v="0.29870129870129869"/>
  </r>
  <r>
    <x v="816"/>
    <s v="Brittany"/>
    <d v="2024-06-28T00:00:00"/>
    <d v="2024-12-02T00:00:00"/>
    <x v="0"/>
    <n v="161"/>
    <x v="6"/>
    <n v="3"/>
    <n v="5"/>
    <b v="0"/>
    <n v="698"/>
    <n v="77"/>
    <s v="Canada"/>
    <s v="PayPal"/>
    <s v="Spanish"/>
    <n v="32"/>
    <n v="3.7"/>
    <b v="0"/>
    <x v="0"/>
    <n v="3445"/>
    <x v="3"/>
    <x v="3"/>
    <x v="3"/>
    <x v="14"/>
    <n v="7.99"/>
    <n v="0.19875776397515527"/>
  </r>
  <r>
    <x v="817"/>
    <s v="Erica"/>
    <d v="2023-07-07T00:00:00"/>
    <d v="2024-12-14T00:00:00"/>
    <x v="2"/>
    <n v="316"/>
    <x v="5"/>
    <n v="3"/>
    <n v="1"/>
    <b v="0"/>
    <n v="734"/>
    <n v="21"/>
    <s v="Canada"/>
    <s v="Credit Card"/>
    <s v="Hindi"/>
    <n v="65"/>
    <n v="4.5999999999999996"/>
    <b v="0"/>
    <x v="0"/>
    <n v="3039"/>
    <x v="2"/>
    <x v="4"/>
    <x v="0"/>
    <x v="13"/>
    <n v="15.99"/>
    <n v="0.20569620253164558"/>
  </r>
  <r>
    <x v="818"/>
    <s v="Justin"/>
    <d v="2024-01-27T00:00:00"/>
    <d v="2024-11-26T00:00:00"/>
    <x v="1"/>
    <n v="133"/>
    <x v="1"/>
    <n v="5"/>
    <n v="4"/>
    <b v="0"/>
    <n v="951"/>
    <n v="86"/>
    <s v="UK"/>
    <s v="PayPal"/>
    <s v="German"/>
    <n v="88"/>
    <n v="4.4000000000000004"/>
    <b v="0"/>
    <x v="0"/>
    <n v="3815"/>
    <x v="2"/>
    <x v="3"/>
    <x v="1"/>
    <x v="16"/>
    <n v="11.99"/>
    <n v="0.66165413533834583"/>
  </r>
  <r>
    <x v="819"/>
    <s v="Sarah"/>
    <d v="2024-05-28T00:00:00"/>
    <d v="2024-11-30T00:00:00"/>
    <x v="2"/>
    <n v="270"/>
    <x v="5"/>
    <n v="3"/>
    <n v="6"/>
    <b v="0"/>
    <n v="271"/>
    <n v="5"/>
    <s v="UK"/>
    <s v="Credit Card"/>
    <s v="Spanish"/>
    <n v="41"/>
    <n v="3.5"/>
    <b v="0"/>
    <x v="0"/>
    <n v="1135"/>
    <x v="3"/>
    <x v="2"/>
    <x v="0"/>
    <x v="7"/>
    <n v="15.99"/>
    <n v="0.15185185185185185"/>
  </r>
  <r>
    <x v="820"/>
    <s v="Lindsay"/>
    <d v="2023-07-21T00:00:00"/>
    <d v="2024-11-22T00:00:00"/>
    <x v="1"/>
    <n v="85"/>
    <x v="4"/>
    <n v="3"/>
    <n v="1"/>
    <b v="1"/>
    <n v="851"/>
    <n v="48"/>
    <s v="USA"/>
    <s v="Cryptocurrency"/>
    <s v="French"/>
    <n v="45"/>
    <n v="4.5999999999999996"/>
    <b v="0"/>
    <x v="0"/>
    <n v="2706"/>
    <x v="4"/>
    <x v="0"/>
    <x v="1"/>
    <x v="13"/>
    <n v="11.99"/>
    <n v="0.52941176470588236"/>
  </r>
  <r>
    <x v="821"/>
    <s v="Rachel"/>
    <d v="2023-04-28T00:00:00"/>
    <d v="2024-11-29T00:00:00"/>
    <x v="1"/>
    <n v="65"/>
    <x v="1"/>
    <n v="2"/>
    <n v="3"/>
    <b v="1"/>
    <n v="302"/>
    <n v="6"/>
    <s v="UK"/>
    <s v="PayPal"/>
    <s v="Hindi"/>
    <n v="81"/>
    <n v="3.5"/>
    <b v="1"/>
    <x v="0"/>
    <n v="3828"/>
    <x v="4"/>
    <x v="2"/>
    <x v="1"/>
    <x v="1"/>
    <n v="11.99"/>
    <n v="1.2461538461538462"/>
  </r>
  <r>
    <x v="822"/>
    <s v="David"/>
    <d v="2024-12-09T00:00:00"/>
    <d v="2024-12-13T00:00:00"/>
    <x v="0"/>
    <n v="393"/>
    <x v="1"/>
    <n v="3"/>
    <n v="3"/>
    <b v="0"/>
    <n v="829"/>
    <n v="117"/>
    <s v="USA"/>
    <s v="Credit Card"/>
    <s v="Hindi"/>
    <n v="65"/>
    <n v="4.9000000000000004"/>
    <b v="1"/>
    <x v="0"/>
    <n v="4409"/>
    <x v="2"/>
    <x v="0"/>
    <x v="3"/>
    <x v="18"/>
    <n v="7.99"/>
    <n v="0.16539440203562342"/>
  </r>
  <r>
    <x v="823"/>
    <s v="Breanna"/>
    <d v="2023-02-16T00:00:00"/>
    <d v="2024-12-12T00:00:00"/>
    <x v="1"/>
    <n v="181"/>
    <x v="0"/>
    <n v="5"/>
    <n v="5"/>
    <b v="0"/>
    <n v="860"/>
    <n v="148"/>
    <s v="USA"/>
    <s v="Debit Card"/>
    <s v="Mandarin"/>
    <n v="3"/>
    <n v="4.3"/>
    <b v="1"/>
    <x v="0"/>
    <n v="433"/>
    <x v="4"/>
    <x v="2"/>
    <x v="3"/>
    <x v="12"/>
    <n v="11.99"/>
    <n v="1.6574585635359115E-2"/>
  </r>
  <r>
    <x v="824"/>
    <s v="James"/>
    <d v="2023-12-03T00:00:00"/>
    <d v="2024-12-09T00:00:00"/>
    <x v="1"/>
    <n v="416"/>
    <x v="2"/>
    <n v="5"/>
    <n v="4"/>
    <b v="1"/>
    <n v="964"/>
    <n v="187"/>
    <s v="USA"/>
    <s v="Cryptocurrency"/>
    <s v="French"/>
    <n v="6"/>
    <n v="3.2"/>
    <b v="0"/>
    <x v="0"/>
    <n v="2554"/>
    <x v="2"/>
    <x v="0"/>
    <x v="0"/>
    <x v="8"/>
    <n v="11.99"/>
    <n v="1.4423076923076924E-2"/>
  </r>
  <r>
    <x v="825"/>
    <s v="Hector"/>
    <d v="2024-05-17T00:00:00"/>
    <d v="2024-11-29T00:00:00"/>
    <x v="2"/>
    <n v="243"/>
    <x v="2"/>
    <n v="3"/>
    <n v="2"/>
    <b v="0"/>
    <n v="40"/>
    <n v="52"/>
    <s v="Canada"/>
    <s v="Cryptocurrency"/>
    <s v="English"/>
    <n v="4"/>
    <n v="4"/>
    <b v="1"/>
    <x v="0"/>
    <n v="1348"/>
    <x v="1"/>
    <x v="1"/>
    <x v="2"/>
    <x v="7"/>
    <n v="15.99"/>
    <n v="1.646090534979424E-2"/>
  </r>
  <r>
    <x v="826"/>
    <s v="Jennifer"/>
    <d v="2024-12-11T00:00:00"/>
    <d v="2024-12-08T00:00:00"/>
    <x v="1"/>
    <n v="381"/>
    <x v="6"/>
    <n v="2"/>
    <n v="3"/>
    <b v="1"/>
    <n v="568"/>
    <n v="62"/>
    <s v="Germany"/>
    <s v="Debit Card"/>
    <s v="Mandarin"/>
    <n v="50"/>
    <n v="4.8"/>
    <b v="0"/>
    <x v="0"/>
    <n v="1375"/>
    <x v="3"/>
    <x v="1"/>
    <x v="0"/>
    <x v="18"/>
    <n v="11.99"/>
    <n v="0.13123359580052493"/>
  </r>
  <r>
    <x v="827"/>
    <s v="James"/>
    <d v="2023-10-04T00:00:00"/>
    <d v="2024-12-11T00:00:00"/>
    <x v="1"/>
    <n v="71"/>
    <x v="5"/>
    <n v="5"/>
    <n v="4"/>
    <b v="1"/>
    <n v="666"/>
    <n v="100"/>
    <s v="Australia"/>
    <s v="Credit Card"/>
    <s v="Mandarin"/>
    <n v="97"/>
    <n v="3.1"/>
    <b v="0"/>
    <x v="0"/>
    <n v="3630"/>
    <x v="1"/>
    <x v="3"/>
    <x v="0"/>
    <x v="23"/>
    <n v="11.99"/>
    <n v="1.3661971830985915"/>
  </r>
  <r>
    <x v="828"/>
    <s v="Dale"/>
    <d v="2024-08-14T00:00:00"/>
    <d v="2024-12-07T00:00:00"/>
    <x v="1"/>
    <n v="219"/>
    <x v="4"/>
    <n v="4"/>
    <n v="1"/>
    <b v="1"/>
    <n v="318"/>
    <n v="37"/>
    <s v="France"/>
    <s v="Cryptocurrency"/>
    <s v="Spanish"/>
    <n v="69"/>
    <n v="3.9"/>
    <b v="1"/>
    <x v="0"/>
    <n v="1457"/>
    <x v="3"/>
    <x v="3"/>
    <x v="0"/>
    <x v="6"/>
    <n v="11.99"/>
    <n v="0.31506849315068491"/>
  </r>
  <r>
    <x v="829"/>
    <s v="Lisa"/>
    <d v="2023-11-07T00:00:00"/>
    <d v="2024-12-15T00:00:00"/>
    <x v="2"/>
    <n v="335"/>
    <x v="0"/>
    <n v="2"/>
    <n v="4"/>
    <b v="0"/>
    <n v="609"/>
    <n v="181"/>
    <s v="Canada"/>
    <s v="PayPal"/>
    <s v="Hindi"/>
    <n v="81"/>
    <n v="4.7"/>
    <b v="1"/>
    <x v="0"/>
    <n v="3332"/>
    <x v="3"/>
    <x v="2"/>
    <x v="0"/>
    <x v="15"/>
    <n v="15.99"/>
    <n v="0.2417910447761194"/>
  </r>
  <r>
    <x v="830"/>
    <s v="Anthony"/>
    <d v="2023-06-08T00:00:00"/>
    <d v="2024-12-18T00:00:00"/>
    <x v="0"/>
    <n v="435"/>
    <x v="5"/>
    <n v="2"/>
    <n v="1"/>
    <b v="0"/>
    <n v="163"/>
    <n v="69"/>
    <s v="India"/>
    <s v="PayPal"/>
    <s v="German"/>
    <n v="24"/>
    <n v="4.8"/>
    <b v="1"/>
    <x v="0"/>
    <n v="3815"/>
    <x v="3"/>
    <x v="0"/>
    <x v="3"/>
    <x v="4"/>
    <n v="7.99"/>
    <n v="5.5172413793103448E-2"/>
  </r>
  <r>
    <x v="831"/>
    <s v="Christine"/>
    <d v="2024-05-10T00:00:00"/>
    <d v="2024-12-09T00:00:00"/>
    <x v="2"/>
    <n v="423"/>
    <x v="1"/>
    <n v="4"/>
    <n v="3"/>
    <b v="0"/>
    <n v="648"/>
    <n v="46"/>
    <s v="USA"/>
    <s v="Debit Card"/>
    <s v="Spanish"/>
    <n v="0"/>
    <n v="4.5"/>
    <b v="0"/>
    <x v="0"/>
    <n v="3859"/>
    <x v="0"/>
    <x v="4"/>
    <x v="0"/>
    <x v="7"/>
    <n v="15.99"/>
    <n v="0"/>
  </r>
  <r>
    <x v="832"/>
    <s v="Stephen"/>
    <d v="2023-05-28T00:00:00"/>
    <d v="2024-12-05T00:00:00"/>
    <x v="0"/>
    <n v="304"/>
    <x v="6"/>
    <n v="1"/>
    <n v="3"/>
    <b v="0"/>
    <n v="975"/>
    <n v="10"/>
    <s v="Canada"/>
    <s v="PayPal"/>
    <s v="English"/>
    <n v="48"/>
    <n v="3.2"/>
    <b v="0"/>
    <x v="0"/>
    <n v="3923"/>
    <x v="2"/>
    <x v="1"/>
    <x v="0"/>
    <x v="0"/>
    <n v="7.99"/>
    <n v="0.15789473684210525"/>
  </r>
  <r>
    <x v="833"/>
    <s v="Marvin"/>
    <d v="2024-02-24T00:00:00"/>
    <d v="2024-12-17T00:00:00"/>
    <x v="1"/>
    <n v="455"/>
    <x v="1"/>
    <n v="3"/>
    <n v="6"/>
    <b v="1"/>
    <n v="15"/>
    <n v="36"/>
    <s v="Germany"/>
    <s v="Debit Card"/>
    <s v="English"/>
    <n v="37"/>
    <n v="4.2"/>
    <b v="0"/>
    <x v="0"/>
    <n v="4486"/>
    <x v="4"/>
    <x v="2"/>
    <x v="3"/>
    <x v="20"/>
    <n v="11.99"/>
    <n v="8.1318681318681321E-2"/>
  </r>
  <r>
    <x v="834"/>
    <s v="Jasmine"/>
    <d v="2023-04-29T00:00:00"/>
    <d v="2024-11-30T00:00:00"/>
    <x v="1"/>
    <n v="449"/>
    <x v="3"/>
    <n v="1"/>
    <n v="2"/>
    <b v="1"/>
    <n v="268"/>
    <n v="11"/>
    <s v="Canada"/>
    <s v="Debit Card"/>
    <s v="English"/>
    <n v="62"/>
    <n v="5"/>
    <b v="0"/>
    <x v="0"/>
    <n v="993"/>
    <x v="1"/>
    <x v="1"/>
    <x v="1"/>
    <x v="1"/>
    <n v="11.99"/>
    <n v="0.13808463251670378"/>
  </r>
  <r>
    <x v="835"/>
    <s v="Shannon"/>
    <d v="2023-11-09T00:00:00"/>
    <d v="2024-11-23T00:00:00"/>
    <x v="2"/>
    <n v="39"/>
    <x v="1"/>
    <n v="3"/>
    <n v="1"/>
    <b v="1"/>
    <n v="791"/>
    <n v="3"/>
    <s v="Germany"/>
    <s v="Credit Card"/>
    <s v="Spanish"/>
    <n v="33"/>
    <n v="3.1"/>
    <b v="1"/>
    <x v="0"/>
    <n v="631"/>
    <x v="2"/>
    <x v="1"/>
    <x v="2"/>
    <x v="15"/>
    <n v="15.99"/>
    <n v="0.84615384615384615"/>
  </r>
  <r>
    <x v="836"/>
    <s v="Kenneth"/>
    <d v="2024-10-25T00:00:00"/>
    <d v="2024-11-19T00:00:00"/>
    <x v="2"/>
    <n v="139"/>
    <x v="5"/>
    <n v="2"/>
    <n v="1"/>
    <b v="0"/>
    <n v="257"/>
    <n v="173"/>
    <s v="Australia"/>
    <s v="Debit Card"/>
    <s v="English"/>
    <n v="16"/>
    <n v="3.7"/>
    <b v="1"/>
    <x v="0"/>
    <n v="214"/>
    <x v="2"/>
    <x v="1"/>
    <x v="0"/>
    <x v="19"/>
    <n v="15.99"/>
    <n v="0.11510791366906475"/>
  </r>
  <r>
    <x v="837"/>
    <s v="Michelle"/>
    <d v="2023-11-19T00:00:00"/>
    <d v="2024-12-18T00:00:00"/>
    <x v="0"/>
    <n v="345"/>
    <x v="2"/>
    <n v="1"/>
    <n v="4"/>
    <b v="0"/>
    <n v="767"/>
    <n v="66"/>
    <s v="Canada"/>
    <s v="Debit Card"/>
    <s v="Mandarin"/>
    <n v="70"/>
    <n v="3.8"/>
    <b v="0"/>
    <x v="0"/>
    <n v="2327"/>
    <x v="1"/>
    <x v="2"/>
    <x v="0"/>
    <x v="15"/>
    <n v="7.99"/>
    <n v="0.20289855072463769"/>
  </r>
  <r>
    <x v="838"/>
    <s v="Ethan"/>
    <d v="2023-09-15T00:00:00"/>
    <d v="2024-12-06T00:00:00"/>
    <x v="1"/>
    <n v="500"/>
    <x v="3"/>
    <n v="3"/>
    <n v="5"/>
    <b v="1"/>
    <n v="362"/>
    <n v="38"/>
    <s v="France"/>
    <s v="Debit Card"/>
    <s v="Hindi"/>
    <n v="100"/>
    <n v="4"/>
    <b v="0"/>
    <x v="0"/>
    <n v="3679"/>
    <x v="2"/>
    <x v="4"/>
    <x v="1"/>
    <x v="5"/>
    <n v="11.99"/>
    <n v="0.2"/>
  </r>
  <r>
    <x v="839"/>
    <s v="Charles"/>
    <d v="2024-03-07T00:00:00"/>
    <d v="2024-11-28T00:00:00"/>
    <x v="1"/>
    <n v="365"/>
    <x v="5"/>
    <n v="5"/>
    <n v="5"/>
    <b v="1"/>
    <n v="779"/>
    <n v="113"/>
    <s v="UK"/>
    <s v="PayPal"/>
    <s v="German"/>
    <n v="65"/>
    <n v="4.2"/>
    <b v="0"/>
    <x v="0"/>
    <n v="2238"/>
    <x v="0"/>
    <x v="4"/>
    <x v="3"/>
    <x v="10"/>
    <n v="11.99"/>
    <n v="0.17808219178082191"/>
  </r>
  <r>
    <x v="840"/>
    <s v="Stephanie"/>
    <d v="2024-10-16T00:00:00"/>
    <d v="2024-12-08T00:00:00"/>
    <x v="0"/>
    <n v="479"/>
    <x v="6"/>
    <n v="4"/>
    <n v="5"/>
    <b v="0"/>
    <n v="159"/>
    <n v="136"/>
    <s v="Canada"/>
    <s v="Cryptocurrency"/>
    <s v="German"/>
    <n v="7"/>
    <n v="4.2"/>
    <b v="1"/>
    <x v="0"/>
    <n v="3655"/>
    <x v="2"/>
    <x v="2"/>
    <x v="1"/>
    <x v="19"/>
    <n v="7.99"/>
    <n v="1.4613778705636743E-2"/>
  </r>
  <r>
    <x v="841"/>
    <s v="Robert"/>
    <d v="2023-09-24T00:00:00"/>
    <d v="2024-12-07T00:00:00"/>
    <x v="0"/>
    <n v="63"/>
    <x v="4"/>
    <n v="4"/>
    <n v="2"/>
    <b v="1"/>
    <n v="104"/>
    <n v="72"/>
    <s v="France"/>
    <s v="Cryptocurrency"/>
    <s v="Mandarin"/>
    <n v="17"/>
    <n v="4.9000000000000004"/>
    <b v="1"/>
    <x v="0"/>
    <n v="1587"/>
    <x v="3"/>
    <x v="2"/>
    <x v="3"/>
    <x v="5"/>
    <n v="7.99"/>
    <n v="0.26984126984126983"/>
  </r>
  <r>
    <x v="842"/>
    <s v="Larry"/>
    <d v="2023-04-05T00:00:00"/>
    <d v="2024-12-11T00:00:00"/>
    <x v="1"/>
    <n v="104"/>
    <x v="3"/>
    <n v="2"/>
    <n v="6"/>
    <b v="0"/>
    <n v="570"/>
    <n v="29"/>
    <s v="UK"/>
    <s v="PayPal"/>
    <s v="German"/>
    <n v="56"/>
    <n v="3.9"/>
    <b v="1"/>
    <x v="0"/>
    <n v="4501"/>
    <x v="1"/>
    <x v="0"/>
    <x v="0"/>
    <x v="1"/>
    <n v="11.99"/>
    <n v="0.53846153846153844"/>
  </r>
  <r>
    <x v="843"/>
    <s v="Andrew"/>
    <d v="2023-12-15T00:00:00"/>
    <d v="2024-11-25T00:00:00"/>
    <x v="2"/>
    <n v="380"/>
    <x v="4"/>
    <n v="5"/>
    <n v="5"/>
    <b v="1"/>
    <n v="112"/>
    <n v="149"/>
    <s v="Australia"/>
    <s v="Cryptocurrency"/>
    <s v="Mandarin"/>
    <n v="74"/>
    <n v="3.4"/>
    <b v="1"/>
    <x v="0"/>
    <n v="1910"/>
    <x v="4"/>
    <x v="3"/>
    <x v="2"/>
    <x v="8"/>
    <n v="15.99"/>
    <n v="0.19473684210526315"/>
  </r>
  <r>
    <x v="844"/>
    <s v="Michele"/>
    <d v="2024-02-12T00:00:00"/>
    <d v="2024-12-13T00:00:00"/>
    <x v="0"/>
    <n v="500"/>
    <x v="1"/>
    <n v="5"/>
    <n v="4"/>
    <b v="1"/>
    <n v="568"/>
    <n v="151"/>
    <s v="Germany"/>
    <s v="Cryptocurrency"/>
    <s v="French"/>
    <n v="11"/>
    <n v="3.6"/>
    <b v="0"/>
    <x v="0"/>
    <n v="2731"/>
    <x v="0"/>
    <x v="3"/>
    <x v="0"/>
    <x v="20"/>
    <n v="7.99"/>
    <n v="2.1999999999999999E-2"/>
  </r>
  <r>
    <x v="845"/>
    <s v="Victor"/>
    <d v="2023-01-30T00:00:00"/>
    <d v="2024-12-15T00:00:00"/>
    <x v="2"/>
    <n v="247"/>
    <x v="6"/>
    <n v="2"/>
    <n v="2"/>
    <b v="0"/>
    <n v="943"/>
    <n v="42"/>
    <s v="UK"/>
    <s v="PayPal"/>
    <s v="Spanish"/>
    <n v="85"/>
    <n v="3.5"/>
    <b v="1"/>
    <x v="0"/>
    <n v="4517"/>
    <x v="0"/>
    <x v="0"/>
    <x v="1"/>
    <x v="3"/>
    <n v="15.99"/>
    <n v="0.34412955465587042"/>
  </r>
  <r>
    <x v="846"/>
    <s v="Craig"/>
    <d v="2023-02-19T00:00:00"/>
    <d v="2024-12-05T00:00:00"/>
    <x v="1"/>
    <n v="486"/>
    <x v="2"/>
    <n v="2"/>
    <n v="6"/>
    <b v="0"/>
    <n v="887"/>
    <n v="128"/>
    <s v="USA"/>
    <s v="Credit Card"/>
    <s v="German"/>
    <n v="59"/>
    <n v="4.4000000000000004"/>
    <b v="0"/>
    <x v="0"/>
    <n v="1238"/>
    <x v="3"/>
    <x v="0"/>
    <x v="2"/>
    <x v="12"/>
    <n v="11.99"/>
    <n v="0.12139917695473251"/>
  </r>
  <r>
    <x v="847"/>
    <s v="William"/>
    <d v="2024-03-10T00:00:00"/>
    <d v="2024-11-19T00:00:00"/>
    <x v="0"/>
    <n v="220"/>
    <x v="0"/>
    <n v="2"/>
    <n v="1"/>
    <b v="0"/>
    <n v="998"/>
    <n v="187"/>
    <s v="India"/>
    <s v="Debit Card"/>
    <s v="English"/>
    <n v="17"/>
    <n v="4.4000000000000004"/>
    <b v="0"/>
    <x v="0"/>
    <n v="1786"/>
    <x v="2"/>
    <x v="4"/>
    <x v="2"/>
    <x v="10"/>
    <n v="7.99"/>
    <n v="7.7272727272727271E-2"/>
  </r>
  <r>
    <x v="848"/>
    <s v="Stephanie"/>
    <d v="2023-09-21T00:00:00"/>
    <d v="2024-11-25T00:00:00"/>
    <x v="2"/>
    <n v="21"/>
    <x v="1"/>
    <n v="5"/>
    <n v="1"/>
    <b v="1"/>
    <n v="484"/>
    <n v="112"/>
    <s v="India"/>
    <s v="Credit Card"/>
    <s v="Hindi"/>
    <n v="88"/>
    <n v="3.5"/>
    <b v="1"/>
    <x v="0"/>
    <n v="1683"/>
    <x v="4"/>
    <x v="4"/>
    <x v="2"/>
    <x v="5"/>
    <n v="15.99"/>
    <n v="4.1904761904761907"/>
  </r>
  <r>
    <x v="849"/>
    <s v="John"/>
    <d v="2024-08-25T00:00:00"/>
    <d v="2024-11-25T00:00:00"/>
    <x v="1"/>
    <n v="417"/>
    <x v="0"/>
    <n v="2"/>
    <n v="5"/>
    <b v="1"/>
    <n v="458"/>
    <n v="145"/>
    <s v="Germany"/>
    <s v="Debit Card"/>
    <s v="Spanish"/>
    <n v="91"/>
    <n v="3.3"/>
    <b v="1"/>
    <x v="0"/>
    <n v="996"/>
    <x v="3"/>
    <x v="1"/>
    <x v="1"/>
    <x v="6"/>
    <n v="11.99"/>
    <n v="0.21822541966426859"/>
  </r>
  <r>
    <x v="850"/>
    <s v="Desiree"/>
    <d v="2024-06-24T00:00:00"/>
    <d v="2024-11-20T00:00:00"/>
    <x v="1"/>
    <n v="191"/>
    <x v="5"/>
    <n v="1"/>
    <n v="4"/>
    <b v="0"/>
    <n v="925"/>
    <n v="124"/>
    <s v="Germany"/>
    <s v="Cryptocurrency"/>
    <s v="Hindi"/>
    <n v="37"/>
    <n v="4.0999999999999996"/>
    <b v="0"/>
    <x v="0"/>
    <n v="608"/>
    <x v="0"/>
    <x v="2"/>
    <x v="1"/>
    <x v="14"/>
    <n v="11.99"/>
    <n v="0.193717277486911"/>
  </r>
  <r>
    <x v="851"/>
    <s v="Edward"/>
    <d v="2024-01-09T00:00:00"/>
    <d v="2024-11-26T00:00:00"/>
    <x v="0"/>
    <n v="460"/>
    <x v="5"/>
    <n v="5"/>
    <n v="2"/>
    <b v="0"/>
    <n v="559"/>
    <n v="136"/>
    <s v="France"/>
    <s v="Credit Card"/>
    <s v="German"/>
    <n v="58"/>
    <n v="3.6"/>
    <b v="0"/>
    <x v="0"/>
    <n v="4650"/>
    <x v="1"/>
    <x v="4"/>
    <x v="2"/>
    <x v="16"/>
    <n v="7.99"/>
    <n v="0.12608695652173912"/>
  </r>
  <r>
    <x v="852"/>
    <s v="Jason"/>
    <d v="2023-09-05T00:00:00"/>
    <d v="2024-12-13T00:00:00"/>
    <x v="0"/>
    <n v="413"/>
    <x v="3"/>
    <n v="5"/>
    <n v="5"/>
    <b v="1"/>
    <n v="895"/>
    <n v="3"/>
    <s v="USA"/>
    <s v="Credit Card"/>
    <s v="German"/>
    <n v="87"/>
    <n v="3.2"/>
    <b v="1"/>
    <x v="0"/>
    <n v="1340"/>
    <x v="3"/>
    <x v="0"/>
    <x v="0"/>
    <x v="5"/>
    <n v="7.99"/>
    <n v="0.21065375302663439"/>
  </r>
  <r>
    <x v="853"/>
    <s v="Elizabeth"/>
    <d v="2023-05-11T00:00:00"/>
    <d v="2024-12-17T00:00:00"/>
    <x v="0"/>
    <n v="484"/>
    <x v="0"/>
    <n v="1"/>
    <n v="6"/>
    <b v="1"/>
    <n v="570"/>
    <n v="18"/>
    <s v="Germany"/>
    <s v="Credit Card"/>
    <s v="Hindi"/>
    <n v="5"/>
    <n v="4.5999999999999996"/>
    <b v="1"/>
    <x v="0"/>
    <n v="1821"/>
    <x v="0"/>
    <x v="1"/>
    <x v="2"/>
    <x v="0"/>
    <n v="7.99"/>
    <n v="1.0330578512396695E-2"/>
  </r>
  <r>
    <x v="854"/>
    <s v="Nicole"/>
    <d v="2024-09-04T00:00:00"/>
    <d v="2024-11-19T00:00:00"/>
    <x v="2"/>
    <n v="227"/>
    <x v="6"/>
    <n v="1"/>
    <n v="4"/>
    <b v="1"/>
    <n v="187"/>
    <n v="48"/>
    <s v="USA"/>
    <s v="Credit Card"/>
    <s v="French"/>
    <n v="6"/>
    <n v="3.4"/>
    <b v="1"/>
    <x v="0"/>
    <n v="3020"/>
    <x v="3"/>
    <x v="3"/>
    <x v="1"/>
    <x v="11"/>
    <n v="15.99"/>
    <n v="2.643171806167401E-2"/>
  </r>
  <r>
    <x v="855"/>
    <s v="Amy"/>
    <d v="2024-12-08T00:00:00"/>
    <d v="2024-12-17T00:00:00"/>
    <x v="1"/>
    <n v="313"/>
    <x v="2"/>
    <n v="5"/>
    <n v="6"/>
    <b v="1"/>
    <n v="900"/>
    <n v="135"/>
    <s v="Canada"/>
    <s v="Debit Card"/>
    <s v="French"/>
    <n v="87"/>
    <n v="4.8"/>
    <b v="0"/>
    <x v="0"/>
    <n v="1243"/>
    <x v="0"/>
    <x v="4"/>
    <x v="3"/>
    <x v="18"/>
    <n v="11.99"/>
    <n v="0.27795527156549521"/>
  </r>
  <r>
    <x v="856"/>
    <s v="Leslie"/>
    <d v="2023-04-17T00:00:00"/>
    <d v="2024-11-23T00:00:00"/>
    <x v="1"/>
    <n v="491"/>
    <x v="4"/>
    <n v="2"/>
    <n v="3"/>
    <b v="1"/>
    <n v="194"/>
    <n v="187"/>
    <s v="India"/>
    <s v="PayPal"/>
    <s v="French"/>
    <n v="44"/>
    <n v="4.4000000000000004"/>
    <b v="1"/>
    <x v="0"/>
    <n v="540"/>
    <x v="0"/>
    <x v="1"/>
    <x v="3"/>
    <x v="1"/>
    <n v="11.99"/>
    <n v="8.9613034623217916E-2"/>
  </r>
  <r>
    <x v="857"/>
    <s v="Alicia"/>
    <d v="2023-12-26T00:00:00"/>
    <d v="2024-12-16T00:00:00"/>
    <x v="2"/>
    <n v="50"/>
    <x v="2"/>
    <n v="4"/>
    <n v="2"/>
    <b v="1"/>
    <n v="155"/>
    <n v="115"/>
    <s v="USA"/>
    <s v="Debit Card"/>
    <s v="German"/>
    <n v="92"/>
    <n v="4.3"/>
    <b v="0"/>
    <x v="0"/>
    <n v="2583"/>
    <x v="1"/>
    <x v="3"/>
    <x v="3"/>
    <x v="8"/>
    <n v="15.99"/>
    <n v="1.84"/>
  </r>
  <r>
    <x v="858"/>
    <s v="Donald"/>
    <d v="2023-05-14T00:00:00"/>
    <d v="2024-12-04T00:00:00"/>
    <x v="0"/>
    <n v="73"/>
    <x v="6"/>
    <n v="2"/>
    <n v="1"/>
    <b v="1"/>
    <n v="184"/>
    <n v="172"/>
    <s v="India"/>
    <s v="Cryptocurrency"/>
    <s v="English"/>
    <n v="41"/>
    <n v="4.8"/>
    <b v="0"/>
    <x v="0"/>
    <n v="3463"/>
    <x v="0"/>
    <x v="0"/>
    <x v="2"/>
    <x v="0"/>
    <n v="7.99"/>
    <n v="0.56164383561643838"/>
  </r>
  <r>
    <x v="859"/>
    <s v="Michael"/>
    <d v="2024-06-19T00:00:00"/>
    <d v="2024-11-29T00:00:00"/>
    <x v="1"/>
    <n v="139"/>
    <x v="2"/>
    <n v="4"/>
    <n v="5"/>
    <b v="1"/>
    <n v="539"/>
    <n v="152"/>
    <s v="Canada"/>
    <s v="Debit Card"/>
    <s v="German"/>
    <n v="48"/>
    <n v="3.8"/>
    <b v="1"/>
    <x v="0"/>
    <n v="4130"/>
    <x v="1"/>
    <x v="0"/>
    <x v="3"/>
    <x v="14"/>
    <n v="11.99"/>
    <n v="0.34532374100719426"/>
  </r>
  <r>
    <x v="860"/>
    <s v="Grant"/>
    <d v="2024-01-17T00:00:00"/>
    <d v="2024-11-29T00:00:00"/>
    <x v="1"/>
    <n v="327"/>
    <x v="3"/>
    <n v="2"/>
    <n v="6"/>
    <b v="1"/>
    <n v="182"/>
    <n v="14"/>
    <s v="USA"/>
    <s v="Debit Card"/>
    <s v="French"/>
    <n v="90"/>
    <n v="3.4"/>
    <b v="0"/>
    <x v="0"/>
    <n v="3918"/>
    <x v="3"/>
    <x v="2"/>
    <x v="0"/>
    <x v="16"/>
    <n v="11.99"/>
    <n v="0.27522935779816515"/>
  </r>
  <r>
    <x v="861"/>
    <s v="Michelle"/>
    <d v="2024-07-22T00:00:00"/>
    <d v="2024-12-16T00:00:00"/>
    <x v="1"/>
    <n v="206"/>
    <x v="1"/>
    <n v="4"/>
    <n v="1"/>
    <b v="0"/>
    <n v="981"/>
    <n v="60"/>
    <s v="UK"/>
    <s v="PayPal"/>
    <s v="English"/>
    <n v="41"/>
    <n v="4.4000000000000004"/>
    <b v="1"/>
    <x v="0"/>
    <n v="4264"/>
    <x v="1"/>
    <x v="1"/>
    <x v="0"/>
    <x v="17"/>
    <n v="11.99"/>
    <n v="0.19902912621359223"/>
  </r>
  <r>
    <x v="862"/>
    <s v="Sydney"/>
    <d v="2023-10-26T00:00:00"/>
    <d v="2024-11-20T00:00:00"/>
    <x v="2"/>
    <n v="23"/>
    <x v="2"/>
    <n v="3"/>
    <n v="3"/>
    <b v="1"/>
    <n v="489"/>
    <n v="7"/>
    <s v="India"/>
    <s v="Debit Card"/>
    <s v="Mandarin"/>
    <n v="54"/>
    <n v="4.5"/>
    <b v="1"/>
    <x v="0"/>
    <n v="1485"/>
    <x v="4"/>
    <x v="2"/>
    <x v="1"/>
    <x v="23"/>
    <n v="15.99"/>
    <n v="2.347826086956522"/>
  </r>
  <r>
    <x v="863"/>
    <s v="Shawna"/>
    <d v="2024-11-24T00:00:00"/>
    <d v="2024-11-24T00:00:00"/>
    <x v="2"/>
    <n v="158"/>
    <x v="5"/>
    <n v="1"/>
    <n v="5"/>
    <b v="1"/>
    <n v="603"/>
    <n v="72"/>
    <s v="India"/>
    <s v="Credit Card"/>
    <s v="Hindi"/>
    <n v="88"/>
    <n v="3.3"/>
    <b v="0"/>
    <x v="0"/>
    <n v="3508"/>
    <x v="2"/>
    <x v="4"/>
    <x v="3"/>
    <x v="24"/>
    <n v="15.99"/>
    <n v="0.55696202531645567"/>
  </r>
  <r>
    <x v="864"/>
    <s v="Allison"/>
    <d v="2023-01-26T00:00:00"/>
    <d v="2024-12-15T00:00:00"/>
    <x v="2"/>
    <n v="459"/>
    <x v="5"/>
    <n v="2"/>
    <n v="1"/>
    <b v="0"/>
    <n v="445"/>
    <n v="153"/>
    <s v="France"/>
    <s v="PayPal"/>
    <s v="Hindi"/>
    <n v="13"/>
    <n v="4.2"/>
    <b v="0"/>
    <x v="0"/>
    <n v="3433"/>
    <x v="1"/>
    <x v="3"/>
    <x v="1"/>
    <x v="3"/>
    <n v="15.99"/>
    <n v="2.8322440087145968E-2"/>
  </r>
  <r>
    <x v="865"/>
    <s v="Andrew"/>
    <d v="2024-06-12T00:00:00"/>
    <d v="2024-12-12T00:00:00"/>
    <x v="2"/>
    <n v="30"/>
    <x v="3"/>
    <n v="4"/>
    <n v="6"/>
    <b v="0"/>
    <n v="233"/>
    <n v="10"/>
    <s v="Germany"/>
    <s v="Cryptocurrency"/>
    <s v="Spanish"/>
    <n v="71"/>
    <n v="4.5999999999999996"/>
    <b v="0"/>
    <x v="0"/>
    <n v="3610"/>
    <x v="0"/>
    <x v="3"/>
    <x v="0"/>
    <x v="14"/>
    <n v="15.99"/>
    <n v="2.3666666666666667"/>
  </r>
  <r>
    <x v="866"/>
    <s v="Mark"/>
    <d v="2024-04-08T00:00:00"/>
    <d v="2024-11-19T00:00:00"/>
    <x v="1"/>
    <n v="42"/>
    <x v="3"/>
    <n v="5"/>
    <n v="2"/>
    <b v="1"/>
    <n v="464"/>
    <n v="171"/>
    <s v="USA"/>
    <s v="Cryptocurrency"/>
    <s v="English"/>
    <n v="88"/>
    <n v="4.5999999999999996"/>
    <b v="1"/>
    <x v="0"/>
    <n v="3307"/>
    <x v="2"/>
    <x v="2"/>
    <x v="2"/>
    <x v="21"/>
    <n v="11.99"/>
    <n v="2.0952380952380953"/>
  </r>
  <r>
    <x v="867"/>
    <s v="Nicole"/>
    <d v="2024-06-02T00:00:00"/>
    <d v="2024-12-17T00:00:00"/>
    <x v="1"/>
    <n v="242"/>
    <x v="4"/>
    <n v="3"/>
    <n v="1"/>
    <b v="0"/>
    <n v="273"/>
    <n v="96"/>
    <s v="Germany"/>
    <s v="Credit Card"/>
    <s v="French"/>
    <n v="34"/>
    <n v="4.9000000000000004"/>
    <b v="1"/>
    <x v="0"/>
    <n v="868"/>
    <x v="2"/>
    <x v="2"/>
    <x v="2"/>
    <x v="14"/>
    <n v="11.99"/>
    <n v="0.14049586776859505"/>
  </r>
  <r>
    <x v="868"/>
    <s v="Matthew"/>
    <d v="2024-10-06T00:00:00"/>
    <d v="2024-11-27T00:00:00"/>
    <x v="1"/>
    <n v="25"/>
    <x v="1"/>
    <n v="5"/>
    <n v="2"/>
    <b v="0"/>
    <n v="162"/>
    <n v="147"/>
    <s v="Germany"/>
    <s v="Debit Card"/>
    <s v="English"/>
    <n v="82"/>
    <n v="4.3"/>
    <b v="0"/>
    <x v="0"/>
    <n v="4358"/>
    <x v="2"/>
    <x v="1"/>
    <x v="0"/>
    <x v="19"/>
    <n v="11.99"/>
    <n v="3.28"/>
  </r>
  <r>
    <x v="869"/>
    <s v="David"/>
    <d v="2023-03-04T00:00:00"/>
    <d v="2024-12-08T00:00:00"/>
    <x v="0"/>
    <n v="140"/>
    <x v="6"/>
    <n v="4"/>
    <n v="4"/>
    <b v="0"/>
    <n v="218"/>
    <n v="5"/>
    <s v="India"/>
    <s v="PayPal"/>
    <s v="French"/>
    <n v="86"/>
    <n v="3.6"/>
    <b v="0"/>
    <x v="0"/>
    <n v="4552"/>
    <x v="1"/>
    <x v="4"/>
    <x v="0"/>
    <x v="9"/>
    <n v="7.99"/>
    <n v="0.61428571428571432"/>
  </r>
  <r>
    <x v="870"/>
    <s v="Shane"/>
    <d v="2023-08-26T00:00:00"/>
    <d v="2024-12-17T00:00:00"/>
    <x v="2"/>
    <n v="192"/>
    <x v="5"/>
    <n v="5"/>
    <n v="3"/>
    <b v="0"/>
    <n v="39"/>
    <n v="18"/>
    <s v="UK"/>
    <s v="Cryptocurrency"/>
    <s v="German"/>
    <n v="75"/>
    <n v="3.3"/>
    <b v="1"/>
    <x v="0"/>
    <n v="3003"/>
    <x v="1"/>
    <x v="2"/>
    <x v="2"/>
    <x v="2"/>
    <n v="15.99"/>
    <n v="0.390625"/>
  </r>
  <r>
    <x v="871"/>
    <s v="Kathryn"/>
    <d v="2024-04-02T00:00:00"/>
    <d v="2024-12-11T00:00:00"/>
    <x v="2"/>
    <n v="267"/>
    <x v="6"/>
    <n v="1"/>
    <n v="2"/>
    <b v="0"/>
    <n v="107"/>
    <n v="140"/>
    <s v="Australia"/>
    <s v="PayPal"/>
    <s v="French"/>
    <n v="7"/>
    <n v="4.8"/>
    <b v="0"/>
    <x v="0"/>
    <n v="783"/>
    <x v="2"/>
    <x v="1"/>
    <x v="1"/>
    <x v="21"/>
    <n v="15.99"/>
    <n v="2.6217228464419477E-2"/>
  </r>
  <r>
    <x v="872"/>
    <s v="John"/>
    <d v="2023-04-14T00:00:00"/>
    <d v="2024-12-15T00:00:00"/>
    <x v="1"/>
    <n v="410"/>
    <x v="6"/>
    <n v="4"/>
    <n v="4"/>
    <b v="0"/>
    <n v="513"/>
    <n v="52"/>
    <s v="Canada"/>
    <s v="Debit Card"/>
    <s v="French"/>
    <n v="19"/>
    <n v="4.7"/>
    <b v="0"/>
    <x v="0"/>
    <n v="3578"/>
    <x v="2"/>
    <x v="1"/>
    <x v="0"/>
    <x v="1"/>
    <n v="11.99"/>
    <n v="4.6341463414634146E-2"/>
  </r>
  <r>
    <x v="873"/>
    <s v="Kara"/>
    <d v="2024-09-23T00:00:00"/>
    <d v="2024-12-15T00:00:00"/>
    <x v="0"/>
    <n v="281"/>
    <x v="5"/>
    <n v="4"/>
    <n v="5"/>
    <b v="0"/>
    <n v="905"/>
    <n v="128"/>
    <s v="Germany"/>
    <s v="Cryptocurrency"/>
    <s v="German"/>
    <n v="70"/>
    <n v="4.3"/>
    <b v="0"/>
    <x v="0"/>
    <n v="1952"/>
    <x v="3"/>
    <x v="2"/>
    <x v="1"/>
    <x v="11"/>
    <n v="7.99"/>
    <n v="0.24911032028469751"/>
  </r>
  <r>
    <x v="874"/>
    <s v="Julie"/>
    <d v="2024-03-07T00:00:00"/>
    <d v="2024-11-27T00:00:00"/>
    <x v="2"/>
    <n v="478"/>
    <x v="5"/>
    <n v="4"/>
    <n v="3"/>
    <b v="1"/>
    <n v="551"/>
    <n v="96"/>
    <s v="UK"/>
    <s v="Cryptocurrency"/>
    <s v="Spanish"/>
    <n v="65"/>
    <n v="4.5999999999999996"/>
    <b v="1"/>
    <x v="0"/>
    <n v="860"/>
    <x v="3"/>
    <x v="4"/>
    <x v="2"/>
    <x v="10"/>
    <n v="15.99"/>
    <n v="0.13598326359832635"/>
  </r>
  <r>
    <x v="875"/>
    <s v="Joshua"/>
    <d v="2024-04-19T00:00:00"/>
    <d v="2024-11-24T00:00:00"/>
    <x v="0"/>
    <n v="44"/>
    <x v="0"/>
    <n v="4"/>
    <n v="5"/>
    <b v="1"/>
    <n v="190"/>
    <n v="193"/>
    <s v="France"/>
    <s v="PayPal"/>
    <s v="Hindi"/>
    <n v="13"/>
    <n v="3.1"/>
    <b v="0"/>
    <x v="0"/>
    <n v="3"/>
    <x v="3"/>
    <x v="2"/>
    <x v="0"/>
    <x v="21"/>
    <n v="7.99"/>
    <n v="0.29545454545454547"/>
  </r>
  <r>
    <x v="876"/>
    <s v="Gary"/>
    <d v="2024-12-01T00:00:00"/>
    <d v="2024-12-16T00:00:00"/>
    <x v="2"/>
    <n v="250"/>
    <x v="0"/>
    <n v="1"/>
    <n v="2"/>
    <b v="1"/>
    <n v="69"/>
    <n v="35"/>
    <s v="Canada"/>
    <s v="Credit Card"/>
    <s v="German"/>
    <n v="13"/>
    <n v="3.3"/>
    <b v="1"/>
    <x v="0"/>
    <n v="1836"/>
    <x v="2"/>
    <x v="1"/>
    <x v="1"/>
    <x v="18"/>
    <n v="15.99"/>
    <n v="5.1999999999999998E-2"/>
  </r>
  <r>
    <x v="877"/>
    <s v="Chelsea"/>
    <d v="2023-10-21T00:00:00"/>
    <d v="2024-12-04T00:00:00"/>
    <x v="0"/>
    <n v="225"/>
    <x v="1"/>
    <n v="5"/>
    <n v="5"/>
    <b v="0"/>
    <n v="274"/>
    <n v="83"/>
    <s v="UK"/>
    <s v="Credit Card"/>
    <s v="German"/>
    <n v="45"/>
    <n v="3.9"/>
    <b v="0"/>
    <x v="0"/>
    <n v="808"/>
    <x v="0"/>
    <x v="0"/>
    <x v="3"/>
    <x v="23"/>
    <n v="7.99"/>
    <n v="0.2"/>
  </r>
  <r>
    <x v="878"/>
    <s v="John"/>
    <d v="2024-09-16T00:00:00"/>
    <d v="2024-11-21T00:00:00"/>
    <x v="2"/>
    <n v="473"/>
    <x v="2"/>
    <n v="4"/>
    <n v="4"/>
    <b v="0"/>
    <n v="605"/>
    <n v="93"/>
    <s v="Germany"/>
    <s v="Debit Card"/>
    <s v="Mandarin"/>
    <n v="13"/>
    <n v="4.8"/>
    <b v="0"/>
    <x v="0"/>
    <n v="2141"/>
    <x v="1"/>
    <x v="0"/>
    <x v="0"/>
    <x v="11"/>
    <n v="15.99"/>
    <n v="2.748414376321353E-2"/>
  </r>
  <r>
    <x v="879"/>
    <s v="Sandra"/>
    <d v="2024-11-13T00:00:00"/>
    <d v="2024-12-08T00:00:00"/>
    <x v="1"/>
    <n v="236"/>
    <x v="2"/>
    <n v="1"/>
    <n v="5"/>
    <b v="1"/>
    <n v="225"/>
    <n v="94"/>
    <s v="Germany"/>
    <s v="Debit Card"/>
    <s v="English"/>
    <n v="61"/>
    <n v="3.7"/>
    <b v="0"/>
    <x v="0"/>
    <n v="1254"/>
    <x v="3"/>
    <x v="0"/>
    <x v="1"/>
    <x v="24"/>
    <n v="11.99"/>
    <n v="0.25847457627118642"/>
  </r>
  <r>
    <x v="880"/>
    <s v="Jennifer"/>
    <d v="2023-02-04T00:00:00"/>
    <d v="2024-11-30T00:00:00"/>
    <x v="1"/>
    <n v="349"/>
    <x v="5"/>
    <n v="4"/>
    <n v="4"/>
    <b v="1"/>
    <n v="386"/>
    <n v="195"/>
    <s v="USA"/>
    <s v="Cryptocurrency"/>
    <s v="German"/>
    <n v="59"/>
    <n v="4.5999999999999996"/>
    <b v="0"/>
    <x v="0"/>
    <n v="2864"/>
    <x v="3"/>
    <x v="0"/>
    <x v="0"/>
    <x v="12"/>
    <n v="11.99"/>
    <n v="0.16905444126074498"/>
  </r>
  <r>
    <x v="881"/>
    <s v="Margaret"/>
    <d v="2023-04-16T00:00:00"/>
    <d v="2024-12-08T00:00:00"/>
    <x v="2"/>
    <n v="139"/>
    <x v="5"/>
    <n v="4"/>
    <n v="5"/>
    <b v="1"/>
    <n v="442"/>
    <n v="110"/>
    <s v="Canada"/>
    <s v="Credit Card"/>
    <s v="Hindi"/>
    <n v="91"/>
    <n v="4.7"/>
    <b v="1"/>
    <x v="0"/>
    <n v="4589"/>
    <x v="0"/>
    <x v="4"/>
    <x v="1"/>
    <x v="1"/>
    <n v="15.99"/>
    <n v="0.65467625899280579"/>
  </r>
  <r>
    <x v="882"/>
    <s v="Jason"/>
    <d v="2024-01-16T00:00:00"/>
    <d v="2024-12-02T00:00:00"/>
    <x v="2"/>
    <n v="278"/>
    <x v="6"/>
    <n v="3"/>
    <n v="2"/>
    <b v="1"/>
    <n v="382"/>
    <n v="25"/>
    <s v="UK"/>
    <s v="PayPal"/>
    <s v="French"/>
    <n v="72"/>
    <n v="4.4000000000000004"/>
    <b v="0"/>
    <x v="0"/>
    <n v="2932"/>
    <x v="0"/>
    <x v="4"/>
    <x v="3"/>
    <x v="16"/>
    <n v="15.99"/>
    <n v="0.25899280575539568"/>
  </r>
  <r>
    <x v="883"/>
    <s v="Nichole"/>
    <d v="2024-07-30T00:00:00"/>
    <d v="2024-12-17T00:00:00"/>
    <x v="0"/>
    <n v="242"/>
    <x v="4"/>
    <n v="5"/>
    <n v="2"/>
    <b v="1"/>
    <n v="156"/>
    <n v="166"/>
    <s v="France"/>
    <s v="Cryptocurrency"/>
    <s v="Hindi"/>
    <n v="53"/>
    <n v="5"/>
    <b v="0"/>
    <x v="0"/>
    <n v="1697"/>
    <x v="4"/>
    <x v="2"/>
    <x v="0"/>
    <x v="17"/>
    <n v="7.99"/>
    <n v="0.21900826446280991"/>
  </r>
  <r>
    <x v="884"/>
    <s v="Eric"/>
    <d v="2023-11-30T00:00:00"/>
    <d v="2024-12-14T00:00:00"/>
    <x v="1"/>
    <n v="251"/>
    <x v="4"/>
    <n v="5"/>
    <n v="6"/>
    <b v="1"/>
    <n v="687"/>
    <n v="160"/>
    <s v="India"/>
    <s v="Debit Card"/>
    <s v="English"/>
    <n v="88"/>
    <n v="4.5"/>
    <b v="0"/>
    <x v="0"/>
    <n v="1411"/>
    <x v="4"/>
    <x v="2"/>
    <x v="1"/>
    <x v="15"/>
    <n v="11.99"/>
    <n v="0.35059760956175301"/>
  </r>
  <r>
    <x v="885"/>
    <s v="Nathan"/>
    <d v="2024-04-13T00:00:00"/>
    <d v="2024-12-10T00:00:00"/>
    <x v="0"/>
    <n v="268"/>
    <x v="1"/>
    <n v="4"/>
    <n v="4"/>
    <b v="1"/>
    <n v="778"/>
    <n v="122"/>
    <s v="Canada"/>
    <s v="Credit Card"/>
    <s v="Hindi"/>
    <n v="12"/>
    <n v="3.8"/>
    <b v="1"/>
    <x v="0"/>
    <n v="3437"/>
    <x v="3"/>
    <x v="1"/>
    <x v="1"/>
    <x v="21"/>
    <n v="7.99"/>
    <n v="4.4776119402985072E-2"/>
  </r>
  <r>
    <x v="886"/>
    <s v="Rachel"/>
    <d v="2024-10-06T00:00:00"/>
    <d v="2024-12-02T00:00:00"/>
    <x v="0"/>
    <n v="322"/>
    <x v="5"/>
    <n v="4"/>
    <n v="6"/>
    <b v="0"/>
    <n v="616"/>
    <n v="45"/>
    <s v="Germany"/>
    <s v="PayPal"/>
    <s v="Spanish"/>
    <n v="22"/>
    <n v="4.9000000000000004"/>
    <b v="1"/>
    <x v="0"/>
    <n v="4509"/>
    <x v="2"/>
    <x v="0"/>
    <x v="1"/>
    <x v="19"/>
    <n v="7.99"/>
    <n v="6.8322981366459631E-2"/>
  </r>
  <r>
    <x v="887"/>
    <s v="Natalie"/>
    <d v="2023-06-25T00:00:00"/>
    <d v="2024-11-30T00:00:00"/>
    <x v="0"/>
    <n v="356"/>
    <x v="3"/>
    <n v="3"/>
    <n v="3"/>
    <b v="1"/>
    <n v="314"/>
    <n v="50"/>
    <s v="Canada"/>
    <s v="Credit Card"/>
    <s v="Mandarin"/>
    <n v="7"/>
    <n v="4.9000000000000004"/>
    <b v="1"/>
    <x v="0"/>
    <n v="3165"/>
    <x v="2"/>
    <x v="1"/>
    <x v="2"/>
    <x v="4"/>
    <n v="7.99"/>
    <n v="1.9662921348314606E-2"/>
  </r>
  <r>
    <x v="888"/>
    <s v="Chad"/>
    <d v="2023-02-18T00:00:00"/>
    <d v="2024-12-04T00:00:00"/>
    <x v="2"/>
    <n v="28"/>
    <x v="3"/>
    <n v="2"/>
    <n v="1"/>
    <b v="1"/>
    <n v="666"/>
    <n v="65"/>
    <s v="France"/>
    <s v="PayPal"/>
    <s v="German"/>
    <n v="21"/>
    <n v="4.3"/>
    <b v="0"/>
    <x v="0"/>
    <n v="2538"/>
    <x v="1"/>
    <x v="2"/>
    <x v="0"/>
    <x v="12"/>
    <n v="15.99"/>
    <n v="0.75"/>
  </r>
  <r>
    <x v="889"/>
    <s v="Megan"/>
    <d v="2024-02-28T00:00:00"/>
    <d v="2024-12-17T00:00:00"/>
    <x v="1"/>
    <n v="43"/>
    <x v="5"/>
    <n v="5"/>
    <n v="2"/>
    <b v="0"/>
    <n v="767"/>
    <n v="83"/>
    <s v="Australia"/>
    <s v="Cryptocurrency"/>
    <s v="German"/>
    <n v="58"/>
    <n v="3"/>
    <b v="1"/>
    <x v="0"/>
    <n v="245"/>
    <x v="1"/>
    <x v="0"/>
    <x v="3"/>
    <x v="20"/>
    <n v="11.99"/>
    <n v="1.3488372093023255"/>
  </r>
  <r>
    <x v="890"/>
    <s v="Martin"/>
    <d v="2023-05-27T00:00:00"/>
    <d v="2024-11-29T00:00:00"/>
    <x v="1"/>
    <n v="391"/>
    <x v="1"/>
    <n v="3"/>
    <n v="3"/>
    <b v="1"/>
    <n v="811"/>
    <n v="3"/>
    <s v="USA"/>
    <s v="PayPal"/>
    <s v="French"/>
    <n v="17"/>
    <n v="4.2"/>
    <b v="0"/>
    <x v="0"/>
    <n v="1364"/>
    <x v="2"/>
    <x v="0"/>
    <x v="2"/>
    <x v="0"/>
    <n v="11.99"/>
    <n v="4.3478260869565216E-2"/>
  </r>
  <r>
    <x v="891"/>
    <s v="Ryan"/>
    <d v="2024-06-26T00:00:00"/>
    <d v="2024-12-18T00:00:00"/>
    <x v="0"/>
    <n v="300"/>
    <x v="2"/>
    <n v="1"/>
    <n v="4"/>
    <b v="1"/>
    <n v="413"/>
    <n v="154"/>
    <s v="Canada"/>
    <s v="PayPal"/>
    <s v="French"/>
    <n v="64"/>
    <n v="4.0999999999999996"/>
    <b v="0"/>
    <x v="0"/>
    <n v="732"/>
    <x v="1"/>
    <x v="4"/>
    <x v="1"/>
    <x v="14"/>
    <n v="7.99"/>
    <n v="0.21333333333333335"/>
  </r>
  <r>
    <x v="892"/>
    <s v="Angela"/>
    <d v="2023-01-02T00:00:00"/>
    <d v="2024-12-15T00:00:00"/>
    <x v="1"/>
    <n v="75"/>
    <x v="4"/>
    <n v="3"/>
    <n v="3"/>
    <b v="0"/>
    <n v="324"/>
    <n v="175"/>
    <s v="USA"/>
    <s v="Debit Card"/>
    <s v="German"/>
    <n v="18"/>
    <n v="3.3"/>
    <b v="0"/>
    <x v="0"/>
    <n v="4976"/>
    <x v="4"/>
    <x v="3"/>
    <x v="1"/>
    <x v="3"/>
    <n v="11.99"/>
    <n v="0.24"/>
  </r>
  <r>
    <x v="893"/>
    <s v="Chad"/>
    <d v="2024-08-09T00:00:00"/>
    <d v="2024-12-02T00:00:00"/>
    <x v="1"/>
    <n v="154"/>
    <x v="6"/>
    <n v="1"/>
    <n v="5"/>
    <b v="1"/>
    <n v="52"/>
    <n v="108"/>
    <s v="Germany"/>
    <s v="Credit Card"/>
    <s v="German"/>
    <n v="94"/>
    <n v="4.0999999999999996"/>
    <b v="0"/>
    <x v="0"/>
    <n v="4176"/>
    <x v="4"/>
    <x v="2"/>
    <x v="0"/>
    <x v="6"/>
    <n v="11.99"/>
    <n v="0.61038961038961037"/>
  </r>
  <r>
    <x v="894"/>
    <s v="Mary"/>
    <d v="2023-05-19T00:00:00"/>
    <d v="2024-12-07T00:00:00"/>
    <x v="0"/>
    <n v="179"/>
    <x v="5"/>
    <n v="2"/>
    <n v="6"/>
    <b v="0"/>
    <n v="680"/>
    <n v="50"/>
    <s v="USA"/>
    <s v="Credit Card"/>
    <s v="English"/>
    <n v="52"/>
    <n v="3.4"/>
    <b v="0"/>
    <x v="0"/>
    <n v="2919"/>
    <x v="0"/>
    <x v="1"/>
    <x v="0"/>
    <x v="0"/>
    <n v="7.99"/>
    <n v="0.29050279329608941"/>
  </r>
  <r>
    <x v="895"/>
    <s v="Marissa"/>
    <d v="2023-09-13T00:00:00"/>
    <d v="2024-12-10T00:00:00"/>
    <x v="1"/>
    <n v="147"/>
    <x v="3"/>
    <n v="1"/>
    <n v="1"/>
    <b v="1"/>
    <n v="780"/>
    <n v="76"/>
    <s v="USA"/>
    <s v="Credit Card"/>
    <s v="Mandarin"/>
    <n v="21"/>
    <n v="4.4000000000000004"/>
    <b v="1"/>
    <x v="0"/>
    <n v="3081"/>
    <x v="4"/>
    <x v="1"/>
    <x v="0"/>
    <x v="5"/>
    <n v="11.99"/>
    <n v="0.14285714285714285"/>
  </r>
  <r>
    <x v="896"/>
    <s v="Patrick"/>
    <d v="2023-06-16T00:00:00"/>
    <d v="2024-11-27T00:00:00"/>
    <x v="1"/>
    <n v="235"/>
    <x v="4"/>
    <n v="3"/>
    <n v="1"/>
    <b v="1"/>
    <n v="569"/>
    <n v="176"/>
    <s v="France"/>
    <s v="Debit Card"/>
    <s v="French"/>
    <n v="18"/>
    <n v="3.8"/>
    <b v="1"/>
    <x v="0"/>
    <n v="3138"/>
    <x v="1"/>
    <x v="0"/>
    <x v="3"/>
    <x v="4"/>
    <n v="11.99"/>
    <n v="7.6595744680851063E-2"/>
  </r>
  <r>
    <x v="897"/>
    <s v="Kelly"/>
    <d v="2023-01-03T00:00:00"/>
    <d v="2024-12-04T00:00:00"/>
    <x v="1"/>
    <n v="390"/>
    <x v="6"/>
    <n v="3"/>
    <n v="1"/>
    <b v="0"/>
    <n v="256"/>
    <n v="183"/>
    <s v="Germany"/>
    <s v="Credit Card"/>
    <s v="German"/>
    <n v="89"/>
    <n v="3.2"/>
    <b v="1"/>
    <x v="0"/>
    <n v="1180"/>
    <x v="2"/>
    <x v="3"/>
    <x v="1"/>
    <x v="3"/>
    <n v="11.99"/>
    <n v="0.2282051282051282"/>
  </r>
  <r>
    <x v="898"/>
    <s v="Mary"/>
    <d v="2024-07-22T00:00:00"/>
    <d v="2024-12-18T00:00:00"/>
    <x v="0"/>
    <n v="116"/>
    <x v="0"/>
    <n v="1"/>
    <n v="4"/>
    <b v="0"/>
    <n v="799"/>
    <n v="137"/>
    <s v="USA"/>
    <s v="Credit Card"/>
    <s v="Mandarin"/>
    <n v="78"/>
    <n v="4.5999999999999996"/>
    <b v="1"/>
    <x v="0"/>
    <n v="4518"/>
    <x v="1"/>
    <x v="4"/>
    <x v="1"/>
    <x v="17"/>
    <n v="7.99"/>
    <n v="0.67241379310344829"/>
  </r>
  <r>
    <x v="899"/>
    <s v="Cynthia"/>
    <d v="2023-03-03T00:00:00"/>
    <d v="2024-12-04T00:00:00"/>
    <x v="2"/>
    <n v="492"/>
    <x v="0"/>
    <n v="1"/>
    <n v="2"/>
    <b v="0"/>
    <n v="237"/>
    <n v="55"/>
    <s v="Australia"/>
    <s v="Cryptocurrency"/>
    <s v="Mandarin"/>
    <n v="15"/>
    <n v="4.9000000000000004"/>
    <b v="1"/>
    <x v="0"/>
    <n v="3843"/>
    <x v="0"/>
    <x v="0"/>
    <x v="1"/>
    <x v="9"/>
    <n v="15.99"/>
    <n v="3.048780487804878E-2"/>
  </r>
  <r>
    <x v="900"/>
    <s v="Jasmine"/>
    <d v="2024-06-04T00:00:00"/>
    <d v="2024-11-22T00:00:00"/>
    <x v="0"/>
    <n v="159"/>
    <x v="0"/>
    <n v="4"/>
    <n v="5"/>
    <b v="1"/>
    <n v="138"/>
    <n v="3"/>
    <s v="Germany"/>
    <s v="Debit Card"/>
    <s v="Hindi"/>
    <n v="12"/>
    <n v="3.9"/>
    <b v="1"/>
    <x v="0"/>
    <n v="3604"/>
    <x v="3"/>
    <x v="1"/>
    <x v="2"/>
    <x v="14"/>
    <n v="7.99"/>
    <n v="7.5471698113207544E-2"/>
  </r>
  <r>
    <x v="901"/>
    <s v="Sarah"/>
    <d v="2023-06-08T00:00:00"/>
    <d v="2024-11-20T00:00:00"/>
    <x v="0"/>
    <n v="279"/>
    <x v="6"/>
    <n v="4"/>
    <n v="6"/>
    <b v="0"/>
    <n v="636"/>
    <n v="176"/>
    <s v="France"/>
    <s v="Cryptocurrency"/>
    <s v="French"/>
    <n v="32"/>
    <n v="3.7"/>
    <b v="1"/>
    <x v="0"/>
    <n v="4445"/>
    <x v="0"/>
    <x v="1"/>
    <x v="3"/>
    <x v="4"/>
    <n v="7.99"/>
    <n v="0.11469534050179211"/>
  </r>
  <r>
    <x v="902"/>
    <s v="Adam"/>
    <d v="2024-07-17T00:00:00"/>
    <d v="2024-11-26T00:00:00"/>
    <x v="2"/>
    <n v="386"/>
    <x v="0"/>
    <n v="2"/>
    <n v="6"/>
    <b v="1"/>
    <n v="461"/>
    <n v="178"/>
    <s v="USA"/>
    <s v="Cryptocurrency"/>
    <s v="Hindi"/>
    <n v="79"/>
    <n v="3.7"/>
    <b v="0"/>
    <x v="0"/>
    <n v="1587"/>
    <x v="4"/>
    <x v="0"/>
    <x v="3"/>
    <x v="17"/>
    <n v="15.99"/>
    <n v="0.20466321243523317"/>
  </r>
  <r>
    <x v="903"/>
    <s v="Mason"/>
    <d v="2024-06-21T00:00:00"/>
    <d v="2024-12-07T00:00:00"/>
    <x v="2"/>
    <n v="332"/>
    <x v="2"/>
    <n v="1"/>
    <n v="6"/>
    <b v="0"/>
    <n v="20"/>
    <n v="128"/>
    <s v="Australia"/>
    <s v="Credit Card"/>
    <s v="English"/>
    <n v="50"/>
    <n v="5"/>
    <b v="0"/>
    <x v="0"/>
    <n v="4400"/>
    <x v="2"/>
    <x v="3"/>
    <x v="0"/>
    <x v="14"/>
    <n v="15.99"/>
    <n v="0.15060240963855423"/>
  </r>
  <r>
    <x v="904"/>
    <s v="Amy"/>
    <d v="2024-01-01T00:00:00"/>
    <d v="2024-11-21T00:00:00"/>
    <x v="1"/>
    <n v="176"/>
    <x v="3"/>
    <n v="5"/>
    <n v="5"/>
    <b v="1"/>
    <n v="276"/>
    <n v="138"/>
    <s v="Australia"/>
    <s v="PayPal"/>
    <s v="Spanish"/>
    <n v="56"/>
    <n v="4.7"/>
    <b v="0"/>
    <x v="0"/>
    <n v="2891"/>
    <x v="0"/>
    <x v="2"/>
    <x v="2"/>
    <x v="16"/>
    <n v="11.99"/>
    <n v="0.31818181818181818"/>
  </r>
  <r>
    <x v="905"/>
    <s v="Craig"/>
    <d v="2024-06-07T00:00:00"/>
    <d v="2024-12-18T00:00:00"/>
    <x v="1"/>
    <n v="221"/>
    <x v="6"/>
    <n v="4"/>
    <n v="1"/>
    <b v="1"/>
    <n v="603"/>
    <n v="141"/>
    <s v="Germany"/>
    <s v="Cryptocurrency"/>
    <s v="Hindi"/>
    <n v="44"/>
    <n v="3.3"/>
    <b v="1"/>
    <x v="0"/>
    <n v="1363"/>
    <x v="0"/>
    <x v="0"/>
    <x v="3"/>
    <x v="14"/>
    <n v="11.99"/>
    <n v="0.19909502262443438"/>
  </r>
  <r>
    <x v="906"/>
    <s v="Lindsay"/>
    <d v="2023-12-31T00:00:00"/>
    <d v="2024-12-05T00:00:00"/>
    <x v="0"/>
    <n v="263"/>
    <x v="4"/>
    <n v="4"/>
    <n v="1"/>
    <b v="1"/>
    <n v="799"/>
    <n v="14"/>
    <s v="USA"/>
    <s v="Credit Card"/>
    <s v="Mandarin"/>
    <n v="32"/>
    <n v="3.3"/>
    <b v="0"/>
    <x v="0"/>
    <n v="2323"/>
    <x v="2"/>
    <x v="4"/>
    <x v="1"/>
    <x v="8"/>
    <n v="7.99"/>
    <n v="0.12167300380228137"/>
  </r>
  <r>
    <x v="907"/>
    <s v="Charles"/>
    <d v="2023-09-23T00:00:00"/>
    <d v="2024-11-27T00:00:00"/>
    <x v="2"/>
    <n v="222"/>
    <x v="3"/>
    <n v="1"/>
    <n v="3"/>
    <b v="0"/>
    <n v="785"/>
    <n v="147"/>
    <s v="France"/>
    <s v="Credit Card"/>
    <s v="Mandarin"/>
    <n v="21"/>
    <n v="4.8"/>
    <b v="1"/>
    <x v="0"/>
    <n v="4291"/>
    <x v="2"/>
    <x v="3"/>
    <x v="2"/>
    <x v="5"/>
    <n v="15.99"/>
    <n v="9.45945945945946E-2"/>
  </r>
  <r>
    <x v="908"/>
    <s v="Joseph"/>
    <d v="2024-12-08T00:00:00"/>
    <d v="2024-12-12T00:00:00"/>
    <x v="1"/>
    <n v="39"/>
    <x v="6"/>
    <n v="5"/>
    <n v="3"/>
    <b v="1"/>
    <n v="28"/>
    <n v="189"/>
    <s v="Canada"/>
    <s v="Credit Card"/>
    <s v="French"/>
    <n v="26"/>
    <n v="4.5999999999999996"/>
    <b v="1"/>
    <x v="0"/>
    <n v="4938"/>
    <x v="0"/>
    <x v="4"/>
    <x v="1"/>
    <x v="18"/>
    <n v="11.99"/>
    <n v="0.66666666666666663"/>
  </r>
  <r>
    <x v="909"/>
    <s v="Michael"/>
    <d v="2023-05-29T00:00:00"/>
    <d v="2024-11-28T00:00:00"/>
    <x v="1"/>
    <n v="445"/>
    <x v="0"/>
    <n v="3"/>
    <n v="2"/>
    <b v="1"/>
    <n v="637"/>
    <n v="14"/>
    <s v="USA"/>
    <s v="Debit Card"/>
    <s v="French"/>
    <n v="50"/>
    <n v="3.2"/>
    <b v="1"/>
    <x v="0"/>
    <n v="913"/>
    <x v="1"/>
    <x v="3"/>
    <x v="0"/>
    <x v="0"/>
    <n v="11.99"/>
    <n v="0.11235955056179775"/>
  </r>
  <r>
    <x v="910"/>
    <s v="James"/>
    <d v="2024-04-25T00:00:00"/>
    <d v="2024-12-10T00:00:00"/>
    <x v="1"/>
    <n v="164"/>
    <x v="2"/>
    <n v="3"/>
    <n v="3"/>
    <b v="1"/>
    <n v="79"/>
    <n v="130"/>
    <s v="Canada"/>
    <s v="PayPal"/>
    <s v="French"/>
    <n v="47"/>
    <n v="3.9"/>
    <b v="0"/>
    <x v="0"/>
    <n v="3925"/>
    <x v="3"/>
    <x v="4"/>
    <x v="2"/>
    <x v="21"/>
    <n v="11.99"/>
    <n v="0.28658536585365851"/>
  </r>
  <r>
    <x v="911"/>
    <s v="Brandon"/>
    <d v="2024-02-21T00:00:00"/>
    <d v="2024-11-24T00:00:00"/>
    <x v="2"/>
    <n v="101"/>
    <x v="2"/>
    <n v="5"/>
    <n v="1"/>
    <b v="1"/>
    <n v="175"/>
    <n v="125"/>
    <s v="India"/>
    <s v="Debit Card"/>
    <s v="Mandarin"/>
    <n v="44"/>
    <n v="3.6"/>
    <b v="1"/>
    <x v="0"/>
    <n v="2517"/>
    <x v="3"/>
    <x v="4"/>
    <x v="1"/>
    <x v="20"/>
    <n v="15.99"/>
    <n v="0.43564356435643564"/>
  </r>
  <r>
    <x v="912"/>
    <s v="Jaclyn"/>
    <d v="2024-10-02T00:00:00"/>
    <d v="2024-12-09T00:00:00"/>
    <x v="1"/>
    <n v="424"/>
    <x v="1"/>
    <n v="1"/>
    <n v="3"/>
    <b v="1"/>
    <n v="684"/>
    <n v="127"/>
    <s v="Germany"/>
    <s v="Cryptocurrency"/>
    <s v="Mandarin"/>
    <n v="97"/>
    <n v="4.5999999999999996"/>
    <b v="0"/>
    <x v="0"/>
    <n v="2070"/>
    <x v="3"/>
    <x v="1"/>
    <x v="0"/>
    <x v="19"/>
    <n v="11.99"/>
    <n v="0.22877358490566038"/>
  </r>
  <r>
    <x v="913"/>
    <s v="Alvin"/>
    <d v="2023-07-22T00:00:00"/>
    <d v="2024-11-20T00:00:00"/>
    <x v="2"/>
    <n v="182"/>
    <x v="2"/>
    <n v="4"/>
    <n v="5"/>
    <b v="0"/>
    <n v="247"/>
    <n v="197"/>
    <s v="USA"/>
    <s v="Cryptocurrency"/>
    <s v="French"/>
    <n v="90"/>
    <n v="4.7"/>
    <b v="0"/>
    <x v="0"/>
    <n v="4726"/>
    <x v="3"/>
    <x v="0"/>
    <x v="1"/>
    <x v="13"/>
    <n v="15.99"/>
    <n v="0.49450549450549453"/>
  </r>
  <r>
    <x v="914"/>
    <s v="Megan"/>
    <d v="2023-08-27T00:00:00"/>
    <d v="2024-12-03T00:00:00"/>
    <x v="2"/>
    <n v="115"/>
    <x v="2"/>
    <n v="2"/>
    <n v="3"/>
    <b v="1"/>
    <n v="741"/>
    <n v="68"/>
    <s v="USA"/>
    <s v="Cryptocurrency"/>
    <s v="Hindi"/>
    <n v="30"/>
    <n v="5"/>
    <b v="1"/>
    <x v="0"/>
    <n v="1536"/>
    <x v="0"/>
    <x v="0"/>
    <x v="2"/>
    <x v="2"/>
    <n v="15.99"/>
    <n v="0.2608695652173913"/>
  </r>
  <r>
    <x v="915"/>
    <s v="Carolyn"/>
    <d v="2024-04-24T00:00:00"/>
    <d v="2024-12-13T00:00:00"/>
    <x v="2"/>
    <n v="33"/>
    <x v="3"/>
    <n v="1"/>
    <n v="4"/>
    <b v="0"/>
    <n v="623"/>
    <n v="53"/>
    <s v="Canada"/>
    <s v="Credit Card"/>
    <s v="English"/>
    <n v="17"/>
    <n v="3.5"/>
    <b v="0"/>
    <x v="0"/>
    <n v="2113"/>
    <x v="1"/>
    <x v="4"/>
    <x v="3"/>
    <x v="21"/>
    <n v="15.99"/>
    <n v="0.51515151515151514"/>
  </r>
  <r>
    <x v="916"/>
    <s v="Christopher"/>
    <d v="2024-05-06T00:00:00"/>
    <d v="2024-12-03T00:00:00"/>
    <x v="0"/>
    <n v="259"/>
    <x v="1"/>
    <n v="1"/>
    <n v="1"/>
    <b v="1"/>
    <n v="327"/>
    <n v="76"/>
    <s v="UK"/>
    <s v="PayPal"/>
    <s v="French"/>
    <n v="9"/>
    <n v="4.3"/>
    <b v="1"/>
    <x v="0"/>
    <n v="428"/>
    <x v="4"/>
    <x v="1"/>
    <x v="3"/>
    <x v="7"/>
    <n v="7.99"/>
    <n v="3.4749034749034749E-2"/>
  </r>
  <r>
    <x v="917"/>
    <s v="Patricia"/>
    <d v="2024-06-13T00:00:00"/>
    <d v="2024-11-20T00:00:00"/>
    <x v="2"/>
    <n v="309"/>
    <x v="6"/>
    <n v="5"/>
    <n v="6"/>
    <b v="0"/>
    <n v="760"/>
    <n v="72"/>
    <s v="France"/>
    <s v="Credit Card"/>
    <s v="French"/>
    <n v="91"/>
    <n v="4.8"/>
    <b v="1"/>
    <x v="0"/>
    <n v="2336"/>
    <x v="2"/>
    <x v="3"/>
    <x v="3"/>
    <x v="14"/>
    <n v="15.99"/>
    <n v="0.29449838187702265"/>
  </r>
  <r>
    <x v="918"/>
    <s v="Richard"/>
    <d v="2023-03-03T00:00:00"/>
    <d v="2024-12-11T00:00:00"/>
    <x v="0"/>
    <n v="367"/>
    <x v="6"/>
    <n v="1"/>
    <n v="3"/>
    <b v="0"/>
    <n v="522"/>
    <n v="10"/>
    <s v="USA"/>
    <s v="PayPal"/>
    <s v="Mandarin"/>
    <n v="70"/>
    <n v="3.8"/>
    <b v="0"/>
    <x v="0"/>
    <n v="2344"/>
    <x v="1"/>
    <x v="1"/>
    <x v="2"/>
    <x v="9"/>
    <n v="7.99"/>
    <n v="0.1907356948228883"/>
  </r>
  <r>
    <x v="919"/>
    <s v="Tiffany"/>
    <d v="2023-09-21T00:00:00"/>
    <d v="2024-11-27T00:00:00"/>
    <x v="0"/>
    <n v="472"/>
    <x v="0"/>
    <n v="5"/>
    <n v="2"/>
    <b v="1"/>
    <n v="76"/>
    <n v="157"/>
    <s v="USA"/>
    <s v="Debit Card"/>
    <s v="French"/>
    <n v="6"/>
    <n v="3.1"/>
    <b v="1"/>
    <x v="0"/>
    <n v="1351"/>
    <x v="3"/>
    <x v="4"/>
    <x v="3"/>
    <x v="5"/>
    <n v="7.99"/>
    <n v="1.2711864406779662E-2"/>
  </r>
  <r>
    <x v="920"/>
    <s v="Thomas"/>
    <d v="2023-12-04T00:00:00"/>
    <d v="2024-11-23T00:00:00"/>
    <x v="2"/>
    <n v="449"/>
    <x v="3"/>
    <n v="5"/>
    <n v="4"/>
    <b v="0"/>
    <n v="61"/>
    <n v="61"/>
    <s v="Germany"/>
    <s v="Debit Card"/>
    <s v="French"/>
    <n v="88"/>
    <n v="3.7"/>
    <b v="1"/>
    <x v="0"/>
    <n v="165"/>
    <x v="4"/>
    <x v="3"/>
    <x v="3"/>
    <x v="8"/>
    <n v="15.99"/>
    <n v="0.19599109131403117"/>
  </r>
  <r>
    <x v="921"/>
    <s v="Daniel"/>
    <d v="2023-12-14T00:00:00"/>
    <d v="2024-12-06T00:00:00"/>
    <x v="2"/>
    <n v="302"/>
    <x v="5"/>
    <n v="4"/>
    <n v="4"/>
    <b v="1"/>
    <n v="800"/>
    <n v="101"/>
    <s v="USA"/>
    <s v="Cryptocurrency"/>
    <s v="English"/>
    <n v="89"/>
    <n v="4.3"/>
    <b v="0"/>
    <x v="0"/>
    <n v="3411"/>
    <x v="1"/>
    <x v="4"/>
    <x v="1"/>
    <x v="8"/>
    <n v="15.99"/>
    <n v="0.29470198675496689"/>
  </r>
  <r>
    <x v="922"/>
    <s v="Ashley"/>
    <d v="2024-09-24T00:00:00"/>
    <d v="2024-12-18T00:00:00"/>
    <x v="0"/>
    <n v="70"/>
    <x v="2"/>
    <n v="3"/>
    <n v="6"/>
    <b v="1"/>
    <n v="226"/>
    <n v="104"/>
    <s v="USA"/>
    <s v="Debit Card"/>
    <s v="German"/>
    <n v="59"/>
    <n v="3.3"/>
    <b v="1"/>
    <x v="0"/>
    <n v="615"/>
    <x v="3"/>
    <x v="3"/>
    <x v="0"/>
    <x v="11"/>
    <n v="7.99"/>
    <n v="0.84285714285714286"/>
  </r>
  <r>
    <x v="923"/>
    <s v="Lindsey"/>
    <d v="2023-05-08T00:00:00"/>
    <d v="2024-12-02T00:00:00"/>
    <x v="0"/>
    <n v="157"/>
    <x v="2"/>
    <n v="2"/>
    <n v="1"/>
    <b v="0"/>
    <n v="792"/>
    <n v="141"/>
    <s v="Canada"/>
    <s v="Credit Card"/>
    <s v="Spanish"/>
    <n v="18"/>
    <n v="4.2"/>
    <b v="0"/>
    <x v="0"/>
    <n v="1538"/>
    <x v="0"/>
    <x v="4"/>
    <x v="3"/>
    <x v="0"/>
    <n v="7.99"/>
    <n v="0.11464968152866242"/>
  </r>
  <r>
    <x v="924"/>
    <s v="Yvonne"/>
    <d v="2023-04-16T00:00:00"/>
    <d v="2024-11-24T00:00:00"/>
    <x v="0"/>
    <n v="17"/>
    <x v="4"/>
    <n v="5"/>
    <n v="5"/>
    <b v="0"/>
    <n v="498"/>
    <n v="67"/>
    <s v="UK"/>
    <s v="PayPal"/>
    <s v="Mandarin"/>
    <n v="67"/>
    <n v="3"/>
    <b v="1"/>
    <x v="0"/>
    <n v="1835"/>
    <x v="2"/>
    <x v="0"/>
    <x v="0"/>
    <x v="1"/>
    <n v="7.99"/>
    <n v="3.9411764705882355"/>
  </r>
  <r>
    <x v="925"/>
    <s v="Gene"/>
    <d v="2023-01-13T00:00:00"/>
    <d v="2024-12-02T00:00:00"/>
    <x v="2"/>
    <n v="173"/>
    <x v="1"/>
    <n v="1"/>
    <n v="3"/>
    <b v="1"/>
    <n v="950"/>
    <n v="163"/>
    <s v="France"/>
    <s v="Debit Card"/>
    <s v="French"/>
    <n v="96"/>
    <n v="4.9000000000000004"/>
    <b v="1"/>
    <x v="0"/>
    <n v="3515"/>
    <x v="2"/>
    <x v="0"/>
    <x v="0"/>
    <x v="3"/>
    <n v="15.99"/>
    <n v="0.55491329479768781"/>
  </r>
  <r>
    <x v="926"/>
    <s v="Phyllis"/>
    <d v="2023-01-11T00:00:00"/>
    <d v="2024-11-21T00:00:00"/>
    <x v="1"/>
    <n v="301"/>
    <x v="5"/>
    <n v="5"/>
    <n v="4"/>
    <b v="0"/>
    <n v="906"/>
    <n v="141"/>
    <s v="Australia"/>
    <s v="Credit Card"/>
    <s v="Hindi"/>
    <n v="56"/>
    <n v="4.5"/>
    <b v="1"/>
    <x v="0"/>
    <n v="1657"/>
    <x v="1"/>
    <x v="0"/>
    <x v="3"/>
    <x v="3"/>
    <n v="11.99"/>
    <n v="0.18604651162790697"/>
  </r>
  <r>
    <x v="927"/>
    <s v="Travis"/>
    <d v="2024-08-16T00:00:00"/>
    <d v="2024-11-28T00:00:00"/>
    <x v="0"/>
    <n v="357"/>
    <x v="4"/>
    <n v="2"/>
    <n v="4"/>
    <b v="1"/>
    <n v="245"/>
    <n v="116"/>
    <s v="France"/>
    <s v="Cryptocurrency"/>
    <s v="Mandarin"/>
    <n v="71"/>
    <n v="4.2"/>
    <b v="1"/>
    <x v="0"/>
    <n v="2209"/>
    <x v="0"/>
    <x v="2"/>
    <x v="0"/>
    <x v="6"/>
    <n v="7.99"/>
    <n v="0.19887955182072828"/>
  </r>
  <r>
    <x v="928"/>
    <s v="Aaron"/>
    <d v="2023-07-18T00:00:00"/>
    <d v="2024-12-02T00:00:00"/>
    <x v="0"/>
    <n v="48"/>
    <x v="1"/>
    <n v="4"/>
    <n v="2"/>
    <b v="0"/>
    <n v="33"/>
    <n v="7"/>
    <s v="USA"/>
    <s v="PayPal"/>
    <s v="German"/>
    <n v="13"/>
    <n v="4.8"/>
    <b v="1"/>
    <x v="0"/>
    <n v="1327"/>
    <x v="2"/>
    <x v="3"/>
    <x v="2"/>
    <x v="13"/>
    <n v="7.99"/>
    <n v="0.27083333333333331"/>
  </r>
  <r>
    <x v="929"/>
    <s v="Nina"/>
    <d v="2023-08-18T00:00:00"/>
    <d v="2024-11-22T00:00:00"/>
    <x v="0"/>
    <n v="351"/>
    <x v="0"/>
    <n v="4"/>
    <n v="2"/>
    <b v="0"/>
    <n v="70"/>
    <n v="41"/>
    <s v="Germany"/>
    <s v="Cryptocurrency"/>
    <s v="Spanish"/>
    <n v="78"/>
    <n v="3.7"/>
    <b v="0"/>
    <x v="0"/>
    <n v="4337"/>
    <x v="0"/>
    <x v="4"/>
    <x v="1"/>
    <x v="2"/>
    <n v="7.99"/>
    <n v="0.22222222222222221"/>
  </r>
  <r>
    <x v="930"/>
    <s v="Stacy"/>
    <d v="2023-11-06T00:00:00"/>
    <d v="2024-12-14T00:00:00"/>
    <x v="1"/>
    <n v="491"/>
    <x v="5"/>
    <n v="3"/>
    <n v="4"/>
    <b v="1"/>
    <n v="779"/>
    <n v="86"/>
    <s v="UK"/>
    <s v="Cryptocurrency"/>
    <s v="Hindi"/>
    <n v="85"/>
    <n v="4.7"/>
    <b v="1"/>
    <x v="0"/>
    <n v="398"/>
    <x v="3"/>
    <x v="4"/>
    <x v="1"/>
    <x v="15"/>
    <n v="11.99"/>
    <n v="0.17311608961303462"/>
  </r>
  <r>
    <x v="931"/>
    <s v="Madison"/>
    <d v="2023-04-12T00:00:00"/>
    <d v="2024-11-29T00:00:00"/>
    <x v="1"/>
    <n v="164"/>
    <x v="2"/>
    <n v="2"/>
    <n v="1"/>
    <b v="1"/>
    <n v="536"/>
    <n v="150"/>
    <s v="UK"/>
    <s v="Debit Card"/>
    <s v="Mandarin"/>
    <n v="7"/>
    <n v="3.2"/>
    <b v="1"/>
    <x v="0"/>
    <n v="1508"/>
    <x v="0"/>
    <x v="3"/>
    <x v="2"/>
    <x v="1"/>
    <n v="11.99"/>
    <n v="4.2682926829268296E-2"/>
  </r>
  <r>
    <x v="932"/>
    <s v="Victoria"/>
    <d v="2023-12-18T00:00:00"/>
    <d v="2024-12-18T00:00:00"/>
    <x v="0"/>
    <n v="304"/>
    <x v="0"/>
    <n v="1"/>
    <n v="6"/>
    <b v="1"/>
    <n v="902"/>
    <n v="20"/>
    <s v="Germany"/>
    <s v="PayPal"/>
    <s v="Mandarin"/>
    <n v="62"/>
    <n v="3.9"/>
    <b v="1"/>
    <x v="0"/>
    <n v="249"/>
    <x v="1"/>
    <x v="0"/>
    <x v="1"/>
    <x v="8"/>
    <n v="7.99"/>
    <n v="0.20394736842105263"/>
  </r>
  <r>
    <x v="933"/>
    <s v="Justin"/>
    <d v="2023-08-13T00:00:00"/>
    <d v="2024-12-08T00:00:00"/>
    <x v="0"/>
    <n v="166"/>
    <x v="4"/>
    <n v="2"/>
    <n v="3"/>
    <b v="1"/>
    <n v="493"/>
    <n v="168"/>
    <s v="USA"/>
    <s v="PayPal"/>
    <s v="English"/>
    <n v="55"/>
    <n v="3.4"/>
    <b v="1"/>
    <x v="0"/>
    <n v="954"/>
    <x v="3"/>
    <x v="2"/>
    <x v="1"/>
    <x v="2"/>
    <n v="7.99"/>
    <n v="0.33132530120481929"/>
  </r>
  <r>
    <x v="934"/>
    <s v="Tammy"/>
    <d v="2024-12-17T00:00:00"/>
    <d v="2024-12-05T00:00:00"/>
    <x v="0"/>
    <n v="225"/>
    <x v="6"/>
    <n v="3"/>
    <n v="3"/>
    <b v="1"/>
    <n v="589"/>
    <n v="103"/>
    <s v="Canada"/>
    <s v="Credit Card"/>
    <s v="Hindi"/>
    <n v="93"/>
    <n v="3.2"/>
    <b v="1"/>
    <x v="0"/>
    <n v="3313"/>
    <x v="2"/>
    <x v="0"/>
    <x v="2"/>
    <x v="18"/>
    <n v="7.99"/>
    <n v="0.41333333333333333"/>
  </r>
  <r>
    <x v="935"/>
    <s v="Joshua"/>
    <d v="2024-09-28T00:00:00"/>
    <d v="2024-12-09T00:00:00"/>
    <x v="0"/>
    <n v="163"/>
    <x v="6"/>
    <n v="2"/>
    <n v="6"/>
    <b v="1"/>
    <n v="206"/>
    <n v="132"/>
    <s v="Germany"/>
    <s v="Debit Card"/>
    <s v="Hindi"/>
    <n v="63"/>
    <n v="3.5"/>
    <b v="1"/>
    <x v="0"/>
    <n v="1790"/>
    <x v="1"/>
    <x v="0"/>
    <x v="1"/>
    <x v="11"/>
    <n v="7.99"/>
    <n v="0.38650306748466257"/>
  </r>
  <r>
    <x v="936"/>
    <s v="Sara"/>
    <d v="2023-03-13T00:00:00"/>
    <d v="2024-11-26T00:00:00"/>
    <x v="2"/>
    <n v="419"/>
    <x v="2"/>
    <n v="2"/>
    <n v="6"/>
    <b v="1"/>
    <n v="752"/>
    <n v="21"/>
    <s v="USA"/>
    <s v="Debit Card"/>
    <s v="Hindi"/>
    <n v="94"/>
    <n v="3.9"/>
    <b v="0"/>
    <x v="0"/>
    <n v="2864"/>
    <x v="1"/>
    <x v="0"/>
    <x v="3"/>
    <x v="9"/>
    <n v="15.99"/>
    <n v="0.22434367541766109"/>
  </r>
  <r>
    <x v="937"/>
    <s v="Benjamin"/>
    <d v="2023-02-26T00:00:00"/>
    <d v="2024-11-22T00:00:00"/>
    <x v="1"/>
    <n v="293"/>
    <x v="0"/>
    <n v="2"/>
    <n v="3"/>
    <b v="0"/>
    <n v="514"/>
    <n v="68"/>
    <s v="India"/>
    <s v="Credit Card"/>
    <s v="Mandarin"/>
    <n v="4"/>
    <n v="4.7"/>
    <b v="0"/>
    <x v="0"/>
    <n v="1872"/>
    <x v="4"/>
    <x v="1"/>
    <x v="0"/>
    <x v="12"/>
    <n v="11.99"/>
    <n v="1.3651877133105802E-2"/>
  </r>
  <r>
    <x v="938"/>
    <s v="Kristen"/>
    <d v="2023-01-16T00:00:00"/>
    <d v="2024-12-15T00:00:00"/>
    <x v="0"/>
    <n v="171"/>
    <x v="4"/>
    <n v="3"/>
    <n v="6"/>
    <b v="1"/>
    <n v="858"/>
    <n v="58"/>
    <s v="Germany"/>
    <s v="Debit Card"/>
    <s v="German"/>
    <n v="21"/>
    <n v="4.5"/>
    <b v="1"/>
    <x v="0"/>
    <n v="2521"/>
    <x v="0"/>
    <x v="3"/>
    <x v="3"/>
    <x v="3"/>
    <n v="7.99"/>
    <n v="0.12280701754385964"/>
  </r>
  <r>
    <x v="939"/>
    <s v="Erika"/>
    <d v="2023-01-11T00:00:00"/>
    <d v="2024-11-20T00:00:00"/>
    <x v="0"/>
    <n v="438"/>
    <x v="3"/>
    <n v="4"/>
    <n v="3"/>
    <b v="0"/>
    <n v="970"/>
    <n v="59"/>
    <s v="Germany"/>
    <s v="Credit Card"/>
    <s v="Spanish"/>
    <n v="78"/>
    <n v="4.5999999999999996"/>
    <b v="1"/>
    <x v="0"/>
    <n v="4426"/>
    <x v="4"/>
    <x v="4"/>
    <x v="0"/>
    <x v="3"/>
    <n v="7.99"/>
    <n v="0.17808219178082191"/>
  </r>
  <r>
    <x v="940"/>
    <s v="Robert"/>
    <d v="2024-09-03T00:00:00"/>
    <d v="2024-11-27T00:00:00"/>
    <x v="1"/>
    <n v="247"/>
    <x v="5"/>
    <n v="4"/>
    <n v="4"/>
    <b v="0"/>
    <n v="510"/>
    <n v="87"/>
    <s v="Australia"/>
    <s v="Debit Card"/>
    <s v="Mandarin"/>
    <n v="99"/>
    <n v="3.5"/>
    <b v="0"/>
    <x v="0"/>
    <n v="3100"/>
    <x v="2"/>
    <x v="3"/>
    <x v="3"/>
    <x v="11"/>
    <n v="11.99"/>
    <n v="0.40080971659919029"/>
  </r>
  <r>
    <x v="941"/>
    <s v="Paul"/>
    <d v="2023-11-29T00:00:00"/>
    <d v="2024-11-26T00:00:00"/>
    <x v="1"/>
    <n v="85"/>
    <x v="4"/>
    <n v="1"/>
    <n v="2"/>
    <b v="0"/>
    <n v="770"/>
    <n v="132"/>
    <s v="UK"/>
    <s v="Debit Card"/>
    <s v="Spanish"/>
    <n v="99"/>
    <n v="4.4000000000000004"/>
    <b v="0"/>
    <x v="0"/>
    <n v="4273"/>
    <x v="4"/>
    <x v="0"/>
    <x v="2"/>
    <x v="15"/>
    <n v="11.99"/>
    <n v="1.1647058823529413"/>
  </r>
  <r>
    <x v="942"/>
    <s v="Robert"/>
    <d v="2023-01-11T00:00:00"/>
    <d v="2024-11-30T00:00:00"/>
    <x v="1"/>
    <n v="203"/>
    <x v="3"/>
    <n v="5"/>
    <n v="2"/>
    <b v="0"/>
    <n v="903"/>
    <n v="19"/>
    <s v="Canada"/>
    <s v="Credit Card"/>
    <s v="Hindi"/>
    <n v="76"/>
    <n v="4.5999999999999996"/>
    <b v="0"/>
    <x v="0"/>
    <n v="1254"/>
    <x v="3"/>
    <x v="3"/>
    <x v="2"/>
    <x v="3"/>
    <n v="11.99"/>
    <n v="0.37438423645320196"/>
  </r>
  <r>
    <x v="943"/>
    <s v="Bianca"/>
    <d v="2024-08-08T00:00:00"/>
    <d v="2024-11-21T00:00:00"/>
    <x v="2"/>
    <n v="219"/>
    <x v="2"/>
    <n v="1"/>
    <n v="5"/>
    <b v="1"/>
    <n v="347"/>
    <n v="55"/>
    <s v="France"/>
    <s v="Cryptocurrency"/>
    <s v="Mandarin"/>
    <n v="64"/>
    <n v="4.5999999999999996"/>
    <b v="1"/>
    <x v="0"/>
    <n v="4817"/>
    <x v="2"/>
    <x v="0"/>
    <x v="1"/>
    <x v="6"/>
    <n v="15.99"/>
    <n v="0.29223744292237441"/>
  </r>
  <r>
    <x v="944"/>
    <s v="Joseph"/>
    <d v="2024-02-22T00:00:00"/>
    <d v="2024-12-18T00:00:00"/>
    <x v="0"/>
    <n v="285"/>
    <x v="5"/>
    <n v="5"/>
    <n v="5"/>
    <b v="0"/>
    <n v="600"/>
    <n v="109"/>
    <s v="Germany"/>
    <s v="Cryptocurrency"/>
    <s v="Mandarin"/>
    <n v="76"/>
    <n v="4"/>
    <b v="0"/>
    <x v="0"/>
    <n v="2330"/>
    <x v="0"/>
    <x v="1"/>
    <x v="2"/>
    <x v="20"/>
    <n v="7.99"/>
    <n v="0.26666666666666666"/>
  </r>
  <r>
    <x v="945"/>
    <s v="Lauren"/>
    <d v="2023-11-19T00:00:00"/>
    <d v="2024-11-23T00:00:00"/>
    <x v="2"/>
    <n v="115"/>
    <x v="4"/>
    <n v="2"/>
    <n v="6"/>
    <b v="1"/>
    <n v="583"/>
    <n v="127"/>
    <s v="USA"/>
    <s v="Credit Card"/>
    <s v="English"/>
    <n v="0"/>
    <n v="3.6"/>
    <b v="0"/>
    <x v="0"/>
    <n v="244"/>
    <x v="1"/>
    <x v="0"/>
    <x v="0"/>
    <x v="15"/>
    <n v="15.99"/>
    <n v="0"/>
  </r>
  <r>
    <x v="946"/>
    <s v="Carol"/>
    <d v="2024-10-10T00:00:00"/>
    <d v="2024-11-21T00:00:00"/>
    <x v="0"/>
    <n v="322"/>
    <x v="1"/>
    <n v="1"/>
    <n v="5"/>
    <b v="1"/>
    <n v="446"/>
    <n v="114"/>
    <s v="Australia"/>
    <s v="Credit Card"/>
    <s v="English"/>
    <n v="84"/>
    <n v="4.5"/>
    <b v="1"/>
    <x v="0"/>
    <n v="1539"/>
    <x v="4"/>
    <x v="1"/>
    <x v="0"/>
    <x v="19"/>
    <n v="7.99"/>
    <n v="0.2608695652173913"/>
  </r>
  <r>
    <x v="947"/>
    <s v="Alicia"/>
    <d v="2024-04-07T00:00:00"/>
    <d v="2024-11-21T00:00:00"/>
    <x v="0"/>
    <n v="348"/>
    <x v="0"/>
    <n v="2"/>
    <n v="2"/>
    <b v="1"/>
    <n v="797"/>
    <n v="81"/>
    <s v="Australia"/>
    <s v="PayPal"/>
    <s v="Spanish"/>
    <n v="12"/>
    <n v="5"/>
    <b v="1"/>
    <x v="0"/>
    <n v="2657"/>
    <x v="2"/>
    <x v="3"/>
    <x v="2"/>
    <x v="21"/>
    <n v="7.99"/>
    <n v="3.4482758620689655E-2"/>
  </r>
  <r>
    <x v="948"/>
    <s v="Laura"/>
    <d v="2024-05-07T00:00:00"/>
    <d v="2024-12-03T00:00:00"/>
    <x v="1"/>
    <n v="482"/>
    <x v="2"/>
    <n v="5"/>
    <n v="2"/>
    <b v="1"/>
    <n v="665"/>
    <n v="96"/>
    <s v="France"/>
    <s v="Debit Card"/>
    <s v="Spanish"/>
    <n v="24"/>
    <n v="4.7"/>
    <b v="1"/>
    <x v="0"/>
    <n v="4851"/>
    <x v="0"/>
    <x v="2"/>
    <x v="3"/>
    <x v="7"/>
    <n v="11.99"/>
    <n v="4.9792531120331947E-2"/>
  </r>
  <r>
    <x v="949"/>
    <s v="Ryan"/>
    <d v="2023-03-12T00:00:00"/>
    <d v="2024-12-11T00:00:00"/>
    <x v="0"/>
    <n v="384"/>
    <x v="2"/>
    <n v="4"/>
    <n v="3"/>
    <b v="1"/>
    <n v="188"/>
    <n v="140"/>
    <s v="France"/>
    <s v="Cryptocurrency"/>
    <s v="French"/>
    <n v="78"/>
    <n v="3.9"/>
    <b v="0"/>
    <x v="0"/>
    <n v="2341"/>
    <x v="0"/>
    <x v="1"/>
    <x v="3"/>
    <x v="9"/>
    <n v="7.99"/>
    <n v="0.203125"/>
  </r>
  <r>
    <x v="950"/>
    <s v="Brian"/>
    <d v="2024-03-06T00:00:00"/>
    <d v="2024-12-09T00:00:00"/>
    <x v="2"/>
    <n v="178"/>
    <x v="5"/>
    <n v="5"/>
    <n v="5"/>
    <b v="0"/>
    <n v="489"/>
    <n v="6"/>
    <s v="India"/>
    <s v="PayPal"/>
    <s v="Spanish"/>
    <n v="72"/>
    <n v="4.5"/>
    <b v="0"/>
    <x v="0"/>
    <n v="3356"/>
    <x v="4"/>
    <x v="4"/>
    <x v="0"/>
    <x v="10"/>
    <n v="15.99"/>
    <n v="0.4044943820224719"/>
  </r>
  <r>
    <x v="951"/>
    <s v="Sandra"/>
    <d v="2023-06-21T00:00:00"/>
    <d v="2024-12-17T00:00:00"/>
    <x v="1"/>
    <n v="91"/>
    <x v="1"/>
    <n v="1"/>
    <n v="2"/>
    <b v="0"/>
    <n v="377"/>
    <n v="14"/>
    <s v="USA"/>
    <s v="Credit Card"/>
    <s v="German"/>
    <n v="53"/>
    <n v="4.5999999999999996"/>
    <b v="0"/>
    <x v="0"/>
    <n v="228"/>
    <x v="4"/>
    <x v="4"/>
    <x v="0"/>
    <x v="4"/>
    <n v="11.99"/>
    <n v="0.58241758241758246"/>
  </r>
  <r>
    <x v="952"/>
    <s v="Krista"/>
    <d v="2024-12-01T00:00:00"/>
    <d v="2024-12-05T00:00:00"/>
    <x v="1"/>
    <n v="175"/>
    <x v="4"/>
    <n v="4"/>
    <n v="3"/>
    <b v="1"/>
    <n v="424"/>
    <n v="125"/>
    <s v="UK"/>
    <s v="Credit Card"/>
    <s v="French"/>
    <n v="13"/>
    <n v="4.7"/>
    <b v="1"/>
    <x v="0"/>
    <n v="2821"/>
    <x v="2"/>
    <x v="0"/>
    <x v="1"/>
    <x v="18"/>
    <n v="11.99"/>
    <n v="7.4285714285714288E-2"/>
  </r>
  <r>
    <x v="953"/>
    <s v="Jeremiah"/>
    <d v="2023-11-19T00:00:00"/>
    <d v="2024-12-14T00:00:00"/>
    <x v="1"/>
    <n v="187"/>
    <x v="0"/>
    <n v="5"/>
    <n v="5"/>
    <b v="1"/>
    <n v="491"/>
    <n v="197"/>
    <s v="UK"/>
    <s v="PayPal"/>
    <s v="French"/>
    <n v="54"/>
    <n v="3.3"/>
    <b v="1"/>
    <x v="0"/>
    <n v="4380"/>
    <x v="0"/>
    <x v="0"/>
    <x v="0"/>
    <x v="15"/>
    <n v="11.99"/>
    <n v="0.28877005347593582"/>
  </r>
  <r>
    <x v="954"/>
    <s v="Leon"/>
    <d v="2024-05-27T00:00:00"/>
    <d v="2024-11-29T00:00:00"/>
    <x v="1"/>
    <n v="352"/>
    <x v="1"/>
    <n v="4"/>
    <n v="1"/>
    <b v="0"/>
    <n v="521"/>
    <n v="128"/>
    <s v="Germany"/>
    <s v="Cryptocurrency"/>
    <s v="English"/>
    <n v="59"/>
    <n v="4.5999999999999996"/>
    <b v="1"/>
    <x v="0"/>
    <n v="2131"/>
    <x v="1"/>
    <x v="3"/>
    <x v="3"/>
    <x v="7"/>
    <n v="11.99"/>
    <n v="0.16761363636363635"/>
  </r>
  <r>
    <x v="955"/>
    <s v="Tracey"/>
    <d v="2023-10-22T00:00:00"/>
    <d v="2024-12-01T00:00:00"/>
    <x v="0"/>
    <n v="448"/>
    <x v="0"/>
    <n v="3"/>
    <n v="4"/>
    <b v="1"/>
    <n v="506"/>
    <n v="193"/>
    <s v="Germany"/>
    <s v="Debit Card"/>
    <s v="Spanish"/>
    <n v="79"/>
    <n v="4.3"/>
    <b v="0"/>
    <x v="0"/>
    <n v="3589"/>
    <x v="2"/>
    <x v="1"/>
    <x v="0"/>
    <x v="23"/>
    <n v="7.99"/>
    <n v="0.17633928571428573"/>
  </r>
  <r>
    <x v="956"/>
    <s v="Edward"/>
    <d v="2024-03-20T00:00:00"/>
    <d v="2024-12-02T00:00:00"/>
    <x v="2"/>
    <n v="81"/>
    <x v="2"/>
    <n v="1"/>
    <n v="6"/>
    <b v="0"/>
    <n v="390"/>
    <n v="43"/>
    <s v="UK"/>
    <s v="Debit Card"/>
    <s v="Mandarin"/>
    <n v="33"/>
    <n v="4"/>
    <b v="0"/>
    <x v="0"/>
    <n v="4162"/>
    <x v="1"/>
    <x v="3"/>
    <x v="3"/>
    <x v="10"/>
    <n v="15.99"/>
    <n v="0.40740740740740738"/>
  </r>
  <r>
    <x v="957"/>
    <s v="Larry"/>
    <d v="2023-12-22T00:00:00"/>
    <d v="2024-12-05T00:00:00"/>
    <x v="2"/>
    <n v="321"/>
    <x v="2"/>
    <n v="1"/>
    <n v="5"/>
    <b v="1"/>
    <n v="276"/>
    <n v="182"/>
    <s v="Australia"/>
    <s v="Cryptocurrency"/>
    <s v="Mandarin"/>
    <n v="52"/>
    <n v="4.9000000000000004"/>
    <b v="1"/>
    <x v="0"/>
    <n v="1013"/>
    <x v="2"/>
    <x v="0"/>
    <x v="3"/>
    <x v="8"/>
    <n v="15.99"/>
    <n v="0.16199376947040497"/>
  </r>
  <r>
    <x v="958"/>
    <s v="Jonathan"/>
    <d v="2024-06-05T00:00:00"/>
    <d v="2024-11-29T00:00:00"/>
    <x v="0"/>
    <n v="114"/>
    <x v="4"/>
    <n v="1"/>
    <n v="1"/>
    <b v="1"/>
    <n v="896"/>
    <n v="9"/>
    <s v="Australia"/>
    <s v="Debit Card"/>
    <s v="Mandarin"/>
    <n v="60"/>
    <n v="3.2"/>
    <b v="0"/>
    <x v="0"/>
    <n v="2731"/>
    <x v="1"/>
    <x v="2"/>
    <x v="2"/>
    <x v="14"/>
    <n v="7.99"/>
    <n v="0.52631578947368418"/>
  </r>
  <r>
    <x v="959"/>
    <s v="Jennifer"/>
    <d v="2023-04-04T00:00:00"/>
    <d v="2024-12-14T00:00:00"/>
    <x v="0"/>
    <n v="493"/>
    <x v="1"/>
    <n v="5"/>
    <n v="2"/>
    <b v="1"/>
    <n v="29"/>
    <n v="82"/>
    <s v="India"/>
    <s v="Cryptocurrency"/>
    <s v="Hindi"/>
    <n v="64"/>
    <n v="3.4"/>
    <b v="0"/>
    <x v="0"/>
    <n v="833"/>
    <x v="0"/>
    <x v="2"/>
    <x v="1"/>
    <x v="1"/>
    <n v="7.99"/>
    <n v="0.12981744421906694"/>
  </r>
  <r>
    <x v="960"/>
    <s v="Travis"/>
    <d v="2023-07-19T00:00:00"/>
    <d v="2024-11-28T00:00:00"/>
    <x v="1"/>
    <n v="475"/>
    <x v="3"/>
    <n v="1"/>
    <n v="5"/>
    <b v="0"/>
    <n v="523"/>
    <n v="30"/>
    <s v="Germany"/>
    <s v="Cryptocurrency"/>
    <s v="German"/>
    <n v="2"/>
    <n v="4.8"/>
    <b v="0"/>
    <x v="0"/>
    <n v="2428"/>
    <x v="0"/>
    <x v="2"/>
    <x v="0"/>
    <x v="13"/>
    <n v="11.99"/>
    <n v="4.2105263157894736E-3"/>
  </r>
  <r>
    <x v="961"/>
    <s v="Michelle"/>
    <d v="2023-12-23T00:00:00"/>
    <d v="2024-12-12T00:00:00"/>
    <x v="1"/>
    <n v="287"/>
    <x v="3"/>
    <n v="1"/>
    <n v="2"/>
    <b v="0"/>
    <n v="918"/>
    <n v="82"/>
    <s v="India"/>
    <s v="Debit Card"/>
    <s v="German"/>
    <n v="81"/>
    <n v="3.2"/>
    <b v="0"/>
    <x v="0"/>
    <n v="4555"/>
    <x v="2"/>
    <x v="4"/>
    <x v="3"/>
    <x v="8"/>
    <n v="11.99"/>
    <n v="0.28222996515679444"/>
  </r>
  <r>
    <x v="962"/>
    <s v="Larry"/>
    <d v="2023-03-28T00:00:00"/>
    <d v="2024-12-17T00:00:00"/>
    <x v="2"/>
    <n v="138"/>
    <x v="0"/>
    <n v="5"/>
    <n v="2"/>
    <b v="0"/>
    <n v="40"/>
    <n v="166"/>
    <s v="UK"/>
    <s v="Cryptocurrency"/>
    <s v="French"/>
    <n v="83"/>
    <n v="4.2"/>
    <b v="0"/>
    <x v="0"/>
    <n v="4777"/>
    <x v="4"/>
    <x v="1"/>
    <x v="2"/>
    <x v="9"/>
    <n v="15.99"/>
    <n v="0.60144927536231885"/>
  </r>
  <r>
    <x v="963"/>
    <s v="Kenneth"/>
    <d v="2024-04-07T00:00:00"/>
    <d v="2024-12-05T00:00:00"/>
    <x v="2"/>
    <n v="198"/>
    <x v="0"/>
    <n v="3"/>
    <n v="1"/>
    <b v="1"/>
    <n v="614"/>
    <n v="69"/>
    <s v="France"/>
    <s v="PayPal"/>
    <s v="Spanish"/>
    <n v="27"/>
    <n v="3.6"/>
    <b v="1"/>
    <x v="0"/>
    <n v="459"/>
    <x v="0"/>
    <x v="1"/>
    <x v="0"/>
    <x v="21"/>
    <n v="15.99"/>
    <n v="0.13636363636363635"/>
  </r>
  <r>
    <x v="964"/>
    <s v="Joshua"/>
    <d v="2023-08-07T00:00:00"/>
    <d v="2024-12-11T00:00:00"/>
    <x v="2"/>
    <n v="164"/>
    <x v="0"/>
    <n v="2"/>
    <n v="1"/>
    <b v="0"/>
    <n v="833"/>
    <n v="89"/>
    <s v="France"/>
    <s v="Cryptocurrency"/>
    <s v="Spanish"/>
    <n v="32"/>
    <n v="4.9000000000000004"/>
    <b v="0"/>
    <x v="0"/>
    <n v="2644"/>
    <x v="2"/>
    <x v="2"/>
    <x v="1"/>
    <x v="2"/>
    <n v="15.99"/>
    <n v="0.1951219512195122"/>
  </r>
  <r>
    <x v="965"/>
    <s v="James"/>
    <d v="2024-07-23T00:00:00"/>
    <d v="2024-12-10T00:00:00"/>
    <x v="2"/>
    <n v="65"/>
    <x v="4"/>
    <n v="4"/>
    <n v="3"/>
    <b v="0"/>
    <n v="238"/>
    <n v="39"/>
    <s v="France"/>
    <s v="Cryptocurrency"/>
    <s v="German"/>
    <n v="23"/>
    <n v="4.7"/>
    <b v="0"/>
    <x v="0"/>
    <n v="2678"/>
    <x v="2"/>
    <x v="3"/>
    <x v="1"/>
    <x v="17"/>
    <n v="15.99"/>
    <n v="0.35384615384615387"/>
  </r>
  <r>
    <x v="966"/>
    <s v="Richard"/>
    <d v="2023-06-18T00:00:00"/>
    <d v="2024-11-25T00:00:00"/>
    <x v="0"/>
    <n v="388"/>
    <x v="1"/>
    <n v="1"/>
    <n v="6"/>
    <b v="1"/>
    <n v="861"/>
    <n v="59"/>
    <s v="USA"/>
    <s v="Debit Card"/>
    <s v="Hindi"/>
    <n v="42"/>
    <n v="4.4000000000000004"/>
    <b v="0"/>
    <x v="0"/>
    <n v="1129"/>
    <x v="3"/>
    <x v="3"/>
    <x v="2"/>
    <x v="4"/>
    <n v="7.99"/>
    <n v="0.10824742268041238"/>
  </r>
  <r>
    <x v="967"/>
    <s v="Michael"/>
    <d v="2024-01-19T00:00:00"/>
    <d v="2024-12-10T00:00:00"/>
    <x v="2"/>
    <n v="412"/>
    <x v="6"/>
    <n v="3"/>
    <n v="3"/>
    <b v="1"/>
    <n v="999"/>
    <n v="127"/>
    <s v="USA"/>
    <s v="Cryptocurrency"/>
    <s v="Hindi"/>
    <n v="4"/>
    <n v="4"/>
    <b v="0"/>
    <x v="0"/>
    <n v="1258"/>
    <x v="1"/>
    <x v="2"/>
    <x v="0"/>
    <x v="16"/>
    <n v="15.99"/>
    <n v="9.7087378640776691E-3"/>
  </r>
  <r>
    <x v="968"/>
    <s v="Jessica"/>
    <d v="2024-04-30T00:00:00"/>
    <d v="2024-11-27T00:00:00"/>
    <x v="2"/>
    <n v="267"/>
    <x v="0"/>
    <n v="4"/>
    <n v="4"/>
    <b v="0"/>
    <n v="118"/>
    <n v="6"/>
    <s v="USA"/>
    <s v="Cryptocurrency"/>
    <s v="English"/>
    <n v="57"/>
    <n v="5"/>
    <b v="0"/>
    <x v="0"/>
    <n v="3213"/>
    <x v="0"/>
    <x v="4"/>
    <x v="1"/>
    <x v="21"/>
    <n v="15.99"/>
    <n v="0.21348314606741572"/>
  </r>
  <r>
    <x v="969"/>
    <s v="Helen"/>
    <d v="2023-01-09T00:00:00"/>
    <d v="2024-11-29T00:00:00"/>
    <x v="2"/>
    <n v="29"/>
    <x v="0"/>
    <n v="3"/>
    <n v="2"/>
    <b v="0"/>
    <n v="404"/>
    <n v="177"/>
    <s v="USA"/>
    <s v="Cryptocurrency"/>
    <s v="Spanish"/>
    <n v="81"/>
    <n v="4.4000000000000004"/>
    <b v="0"/>
    <x v="0"/>
    <n v="4127"/>
    <x v="4"/>
    <x v="2"/>
    <x v="1"/>
    <x v="3"/>
    <n v="15.99"/>
    <n v="2.7931034482758621"/>
  </r>
  <r>
    <x v="970"/>
    <s v="Dustin"/>
    <d v="2024-09-11T00:00:00"/>
    <d v="2024-12-10T00:00:00"/>
    <x v="2"/>
    <n v="454"/>
    <x v="0"/>
    <n v="5"/>
    <n v="6"/>
    <b v="1"/>
    <n v="938"/>
    <n v="75"/>
    <s v="Germany"/>
    <s v="Debit Card"/>
    <s v="German"/>
    <n v="51"/>
    <n v="3.1"/>
    <b v="0"/>
    <x v="0"/>
    <n v="1961"/>
    <x v="2"/>
    <x v="1"/>
    <x v="3"/>
    <x v="11"/>
    <n v="15.99"/>
    <n v="0.11233480176211454"/>
  </r>
  <r>
    <x v="971"/>
    <s v="Jeremiah"/>
    <d v="2024-05-30T00:00:00"/>
    <d v="2024-11-28T00:00:00"/>
    <x v="2"/>
    <n v="119"/>
    <x v="6"/>
    <n v="1"/>
    <n v="5"/>
    <b v="1"/>
    <n v="112"/>
    <n v="181"/>
    <s v="France"/>
    <s v="Credit Card"/>
    <s v="German"/>
    <n v="47"/>
    <n v="3.2"/>
    <b v="1"/>
    <x v="0"/>
    <n v="1708"/>
    <x v="1"/>
    <x v="2"/>
    <x v="3"/>
    <x v="7"/>
    <n v="15.99"/>
    <n v="0.3949579831932773"/>
  </r>
  <r>
    <x v="972"/>
    <s v="John"/>
    <d v="2024-02-10T00:00:00"/>
    <d v="2024-12-09T00:00:00"/>
    <x v="1"/>
    <n v="311"/>
    <x v="0"/>
    <n v="5"/>
    <n v="1"/>
    <b v="1"/>
    <n v="430"/>
    <n v="188"/>
    <s v="UK"/>
    <s v="Credit Card"/>
    <s v="French"/>
    <n v="78"/>
    <n v="4.4000000000000004"/>
    <b v="1"/>
    <x v="0"/>
    <n v="2288"/>
    <x v="2"/>
    <x v="4"/>
    <x v="2"/>
    <x v="20"/>
    <n v="11.99"/>
    <n v="0.25080385852090031"/>
  </r>
  <r>
    <x v="973"/>
    <s v="Heather"/>
    <d v="2024-01-02T00:00:00"/>
    <d v="2024-12-09T00:00:00"/>
    <x v="2"/>
    <n v="122"/>
    <x v="5"/>
    <n v="2"/>
    <n v="2"/>
    <b v="0"/>
    <n v="626"/>
    <n v="69"/>
    <s v="USA"/>
    <s v="PayPal"/>
    <s v="Mandarin"/>
    <n v="17"/>
    <n v="4.2"/>
    <b v="1"/>
    <x v="0"/>
    <n v="4570"/>
    <x v="3"/>
    <x v="0"/>
    <x v="2"/>
    <x v="16"/>
    <n v="15.99"/>
    <n v="0.13934426229508196"/>
  </r>
  <r>
    <x v="974"/>
    <s v="Mark"/>
    <d v="2024-04-16T00:00:00"/>
    <d v="2024-11-19T00:00:00"/>
    <x v="2"/>
    <n v="300"/>
    <x v="2"/>
    <n v="5"/>
    <n v="4"/>
    <b v="1"/>
    <n v="819"/>
    <n v="143"/>
    <s v="Canada"/>
    <s v="Credit Card"/>
    <s v="German"/>
    <n v="23"/>
    <n v="5"/>
    <b v="0"/>
    <x v="0"/>
    <n v="2547"/>
    <x v="1"/>
    <x v="3"/>
    <x v="1"/>
    <x v="21"/>
    <n v="15.99"/>
    <n v="7.6666666666666661E-2"/>
  </r>
  <r>
    <x v="975"/>
    <s v="Thomas"/>
    <d v="2024-09-11T00:00:00"/>
    <d v="2024-11-30T00:00:00"/>
    <x v="2"/>
    <n v="59"/>
    <x v="6"/>
    <n v="4"/>
    <n v="3"/>
    <b v="0"/>
    <n v="718"/>
    <n v="3"/>
    <s v="Canada"/>
    <s v="Debit Card"/>
    <s v="German"/>
    <n v="43"/>
    <n v="4.2"/>
    <b v="1"/>
    <x v="0"/>
    <n v="4655"/>
    <x v="1"/>
    <x v="2"/>
    <x v="0"/>
    <x v="11"/>
    <n v="15.99"/>
    <n v="0.72881355932203384"/>
  </r>
  <r>
    <x v="976"/>
    <s v="Cody"/>
    <d v="2023-06-22T00:00:00"/>
    <d v="2024-12-08T00:00:00"/>
    <x v="2"/>
    <n v="34"/>
    <x v="1"/>
    <n v="1"/>
    <n v="4"/>
    <b v="1"/>
    <n v="109"/>
    <n v="174"/>
    <s v="Canada"/>
    <s v="Debit Card"/>
    <s v="Hindi"/>
    <n v="74"/>
    <n v="4.4000000000000004"/>
    <b v="1"/>
    <x v="0"/>
    <n v="1656"/>
    <x v="4"/>
    <x v="4"/>
    <x v="0"/>
    <x v="4"/>
    <n v="15.99"/>
    <n v="2.1764705882352939"/>
  </r>
  <r>
    <x v="977"/>
    <s v="Jonathon"/>
    <d v="2023-12-17T00:00:00"/>
    <d v="2024-12-17T00:00:00"/>
    <x v="1"/>
    <n v="23"/>
    <x v="5"/>
    <n v="2"/>
    <n v="1"/>
    <b v="0"/>
    <n v="544"/>
    <n v="25"/>
    <s v="India"/>
    <s v="Cryptocurrency"/>
    <s v="German"/>
    <n v="47"/>
    <n v="3.6"/>
    <b v="0"/>
    <x v="0"/>
    <n v="2761"/>
    <x v="3"/>
    <x v="1"/>
    <x v="1"/>
    <x v="8"/>
    <n v="11.99"/>
    <n v="2.0434782608695654"/>
  </r>
  <r>
    <x v="978"/>
    <s v="Kyle"/>
    <d v="2024-08-03T00:00:00"/>
    <d v="2024-12-11T00:00:00"/>
    <x v="2"/>
    <n v="168"/>
    <x v="0"/>
    <n v="3"/>
    <n v="2"/>
    <b v="1"/>
    <n v="25"/>
    <n v="171"/>
    <s v="France"/>
    <s v="PayPal"/>
    <s v="Hindi"/>
    <n v="79"/>
    <n v="4"/>
    <b v="0"/>
    <x v="0"/>
    <n v="773"/>
    <x v="1"/>
    <x v="1"/>
    <x v="1"/>
    <x v="6"/>
    <n v="15.99"/>
    <n v="0.47023809523809523"/>
  </r>
  <r>
    <x v="979"/>
    <s v="Jessica"/>
    <d v="2024-11-16T00:00:00"/>
    <d v="2024-11-25T00:00:00"/>
    <x v="1"/>
    <n v="306"/>
    <x v="0"/>
    <n v="5"/>
    <n v="1"/>
    <b v="1"/>
    <n v="513"/>
    <n v="70"/>
    <s v="USA"/>
    <s v="Credit Card"/>
    <s v="Spanish"/>
    <n v="86"/>
    <n v="3.7"/>
    <b v="0"/>
    <x v="0"/>
    <n v="1652"/>
    <x v="1"/>
    <x v="2"/>
    <x v="0"/>
    <x v="24"/>
    <n v="11.99"/>
    <n v="0.28104575163398693"/>
  </r>
  <r>
    <x v="980"/>
    <s v="Richard"/>
    <d v="2023-11-08T00:00:00"/>
    <d v="2024-12-13T00:00:00"/>
    <x v="2"/>
    <n v="433"/>
    <x v="3"/>
    <n v="2"/>
    <n v="6"/>
    <b v="1"/>
    <n v="1000"/>
    <n v="48"/>
    <s v="France"/>
    <s v="Debit Card"/>
    <s v="Spanish"/>
    <n v="92"/>
    <n v="3.7"/>
    <b v="0"/>
    <x v="0"/>
    <n v="1037"/>
    <x v="4"/>
    <x v="4"/>
    <x v="0"/>
    <x v="15"/>
    <n v="15.99"/>
    <n v="0.21247113163972287"/>
  </r>
  <r>
    <x v="981"/>
    <s v="Alexandria"/>
    <d v="2024-12-16T00:00:00"/>
    <d v="2024-12-11T00:00:00"/>
    <x v="1"/>
    <n v="221"/>
    <x v="6"/>
    <n v="5"/>
    <n v="5"/>
    <b v="1"/>
    <n v="749"/>
    <n v="66"/>
    <s v="USA"/>
    <s v="Cryptocurrency"/>
    <s v="German"/>
    <n v="37"/>
    <n v="3.3"/>
    <b v="1"/>
    <x v="0"/>
    <n v="4505"/>
    <x v="2"/>
    <x v="0"/>
    <x v="3"/>
    <x v="18"/>
    <n v="11.99"/>
    <n v="0.167420814479638"/>
  </r>
  <r>
    <x v="982"/>
    <s v="Spencer"/>
    <d v="2024-10-20T00:00:00"/>
    <d v="2024-11-23T00:00:00"/>
    <x v="2"/>
    <n v="236"/>
    <x v="3"/>
    <n v="3"/>
    <n v="5"/>
    <b v="1"/>
    <n v="600"/>
    <n v="199"/>
    <s v="UK"/>
    <s v="Cryptocurrency"/>
    <s v="German"/>
    <n v="56"/>
    <n v="3.7"/>
    <b v="0"/>
    <x v="0"/>
    <n v="3648"/>
    <x v="4"/>
    <x v="2"/>
    <x v="1"/>
    <x v="19"/>
    <n v="15.99"/>
    <n v="0.23728813559322035"/>
  </r>
  <r>
    <x v="983"/>
    <s v="Diana"/>
    <d v="2024-05-05T00:00:00"/>
    <d v="2024-12-12T00:00:00"/>
    <x v="1"/>
    <n v="75"/>
    <x v="0"/>
    <n v="4"/>
    <n v="6"/>
    <b v="0"/>
    <n v="897"/>
    <n v="59"/>
    <s v="Germany"/>
    <s v="Credit Card"/>
    <s v="Hindi"/>
    <n v="11"/>
    <n v="3.4"/>
    <b v="0"/>
    <x v="0"/>
    <n v="4015"/>
    <x v="1"/>
    <x v="2"/>
    <x v="3"/>
    <x v="7"/>
    <n v="11.99"/>
    <n v="0.14666666666666667"/>
  </r>
  <r>
    <x v="984"/>
    <s v="Todd"/>
    <d v="2024-03-12T00:00:00"/>
    <d v="2024-11-21T00:00:00"/>
    <x v="2"/>
    <n v="325"/>
    <x v="5"/>
    <n v="3"/>
    <n v="6"/>
    <b v="1"/>
    <n v="412"/>
    <n v="117"/>
    <s v="Germany"/>
    <s v="Credit Card"/>
    <s v="Hindi"/>
    <n v="48"/>
    <n v="4"/>
    <b v="1"/>
    <x v="0"/>
    <n v="2050"/>
    <x v="4"/>
    <x v="1"/>
    <x v="3"/>
    <x v="10"/>
    <n v="15.99"/>
    <n v="0.14769230769230771"/>
  </r>
  <r>
    <x v="985"/>
    <s v="Harold"/>
    <d v="2024-03-12T00:00:00"/>
    <d v="2024-12-03T00:00:00"/>
    <x v="0"/>
    <n v="217"/>
    <x v="3"/>
    <n v="5"/>
    <n v="2"/>
    <b v="0"/>
    <n v="669"/>
    <n v="155"/>
    <s v="Germany"/>
    <s v="Debit Card"/>
    <s v="Mandarin"/>
    <n v="40"/>
    <n v="4.8"/>
    <b v="1"/>
    <x v="0"/>
    <n v="2390"/>
    <x v="4"/>
    <x v="0"/>
    <x v="0"/>
    <x v="10"/>
    <n v="7.99"/>
    <n v="0.18433179723502305"/>
  </r>
  <r>
    <x v="986"/>
    <s v="Stephanie"/>
    <d v="2023-05-30T00:00:00"/>
    <d v="2024-12-14T00:00:00"/>
    <x v="0"/>
    <n v="178"/>
    <x v="0"/>
    <n v="4"/>
    <n v="5"/>
    <b v="1"/>
    <n v="323"/>
    <n v="130"/>
    <s v="Germany"/>
    <s v="Cryptocurrency"/>
    <s v="French"/>
    <n v="29"/>
    <n v="3"/>
    <b v="1"/>
    <x v="0"/>
    <n v="3079"/>
    <x v="1"/>
    <x v="0"/>
    <x v="3"/>
    <x v="0"/>
    <n v="7.99"/>
    <n v="0.16292134831460675"/>
  </r>
  <r>
    <x v="987"/>
    <s v="Kimberly"/>
    <d v="2024-04-05T00:00:00"/>
    <d v="2024-11-19T00:00:00"/>
    <x v="2"/>
    <n v="74"/>
    <x v="2"/>
    <n v="4"/>
    <n v="3"/>
    <b v="1"/>
    <n v="646"/>
    <n v="38"/>
    <s v="UK"/>
    <s v="Cryptocurrency"/>
    <s v="Hindi"/>
    <n v="37"/>
    <n v="4.0999999999999996"/>
    <b v="0"/>
    <x v="0"/>
    <n v="4111"/>
    <x v="4"/>
    <x v="3"/>
    <x v="0"/>
    <x v="21"/>
    <n v="15.99"/>
    <n v="0.5"/>
  </r>
  <r>
    <x v="988"/>
    <s v="Pamela"/>
    <d v="2023-01-09T00:00:00"/>
    <d v="2024-11-22T00:00:00"/>
    <x v="2"/>
    <n v="373"/>
    <x v="5"/>
    <n v="1"/>
    <n v="3"/>
    <b v="0"/>
    <n v="507"/>
    <n v="130"/>
    <s v="Canada"/>
    <s v="Credit Card"/>
    <s v="English"/>
    <n v="41"/>
    <n v="3.3"/>
    <b v="1"/>
    <x v="0"/>
    <n v="3221"/>
    <x v="0"/>
    <x v="2"/>
    <x v="2"/>
    <x v="3"/>
    <n v="15.99"/>
    <n v="0.10991957104557641"/>
  </r>
  <r>
    <x v="989"/>
    <s v="Gregg"/>
    <d v="2024-03-28T00:00:00"/>
    <d v="2024-11-30T00:00:00"/>
    <x v="2"/>
    <n v="64"/>
    <x v="5"/>
    <n v="5"/>
    <n v="1"/>
    <b v="0"/>
    <n v="881"/>
    <n v="15"/>
    <s v="UK"/>
    <s v="PayPal"/>
    <s v="Mandarin"/>
    <n v="22"/>
    <n v="3.6"/>
    <b v="0"/>
    <x v="0"/>
    <n v="2461"/>
    <x v="4"/>
    <x v="2"/>
    <x v="3"/>
    <x v="10"/>
    <n v="15.99"/>
    <n v="0.34375"/>
  </r>
  <r>
    <x v="990"/>
    <s v="Katherine"/>
    <d v="2024-01-30T00:00:00"/>
    <d v="2024-11-25T00:00:00"/>
    <x v="1"/>
    <n v="129"/>
    <x v="0"/>
    <n v="3"/>
    <n v="5"/>
    <b v="1"/>
    <n v="594"/>
    <n v="127"/>
    <s v="India"/>
    <s v="PayPal"/>
    <s v="German"/>
    <n v="79"/>
    <n v="3.9"/>
    <b v="0"/>
    <x v="0"/>
    <n v="2858"/>
    <x v="0"/>
    <x v="3"/>
    <x v="2"/>
    <x v="16"/>
    <n v="11.99"/>
    <n v="0.61240310077519378"/>
  </r>
  <r>
    <x v="991"/>
    <s v="Grant"/>
    <d v="2023-09-08T00:00:00"/>
    <d v="2024-12-12T00:00:00"/>
    <x v="2"/>
    <n v="297"/>
    <x v="2"/>
    <n v="3"/>
    <n v="1"/>
    <b v="1"/>
    <n v="667"/>
    <n v="75"/>
    <s v="India"/>
    <s v="PayPal"/>
    <s v="German"/>
    <n v="89"/>
    <n v="4.5"/>
    <b v="0"/>
    <x v="0"/>
    <n v="4076"/>
    <x v="4"/>
    <x v="4"/>
    <x v="3"/>
    <x v="5"/>
    <n v="15.99"/>
    <n v="0.29966329966329969"/>
  </r>
  <r>
    <x v="992"/>
    <s v="John"/>
    <d v="2023-11-07T00:00:00"/>
    <d v="2024-11-30T00:00:00"/>
    <x v="2"/>
    <n v="235"/>
    <x v="0"/>
    <n v="2"/>
    <n v="5"/>
    <b v="0"/>
    <n v="709"/>
    <n v="151"/>
    <s v="UK"/>
    <s v="Debit Card"/>
    <s v="German"/>
    <n v="72"/>
    <n v="3.7"/>
    <b v="0"/>
    <x v="0"/>
    <n v="2163"/>
    <x v="3"/>
    <x v="3"/>
    <x v="3"/>
    <x v="15"/>
    <n v="15.99"/>
    <n v="0.30638297872340425"/>
  </r>
  <r>
    <x v="993"/>
    <s v="Amber"/>
    <d v="2023-11-22T00:00:00"/>
    <d v="2024-11-27T00:00:00"/>
    <x v="2"/>
    <n v="390"/>
    <x v="0"/>
    <n v="2"/>
    <n v="4"/>
    <b v="0"/>
    <n v="537"/>
    <n v="101"/>
    <s v="UK"/>
    <s v="Debit Card"/>
    <s v="Spanish"/>
    <n v="64"/>
    <n v="3"/>
    <b v="1"/>
    <x v="0"/>
    <n v="3726"/>
    <x v="1"/>
    <x v="4"/>
    <x v="2"/>
    <x v="15"/>
    <n v="15.99"/>
    <n v="0.1641025641025641"/>
  </r>
  <r>
    <x v="994"/>
    <s v="Daniel"/>
    <d v="2023-02-24T00:00:00"/>
    <d v="2024-11-30T00:00:00"/>
    <x v="1"/>
    <n v="362"/>
    <x v="6"/>
    <n v="2"/>
    <n v="6"/>
    <b v="1"/>
    <n v="490"/>
    <n v="22"/>
    <s v="UK"/>
    <s v="Cryptocurrency"/>
    <s v="German"/>
    <n v="62"/>
    <n v="4.7"/>
    <b v="1"/>
    <x v="0"/>
    <n v="47"/>
    <x v="1"/>
    <x v="4"/>
    <x v="3"/>
    <x v="12"/>
    <n v="11.99"/>
    <n v="0.17127071823204421"/>
  </r>
  <r>
    <x v="995"/>
    <s v="Mary"/>
    <d v="2024-04-26T00:00:00"/>
    <d v="2024-11-27T00:00:00"/>
    <x v="0"/>
    <n v="136"/>
    <x v="2"/>
    <n v="5"/>
    <n v="5"/>
    <b v="1"/>
    <n v="20"/>
    <n v="18"/>
    <s v="Canada"/>
    <s v="Debit Card"/>
    <s v="Hindi"/>
    <n v="7"/>
    <n v="4.4000000000000004"/>
    <b v="1"/>
    <x v="0"/>
    <n v="4742"/>
    <x v="4"/>
    <x v="0"/>
    <x v="0"/>
    <x v="21"/>
    <n v="7.99"/>
    <n v="5.1470588235294115E-2"/>
  </r>
  <r>
    <x v="996"/>
    <s v="Ryan"/>
    <d v="2024-05-08T00:00:00"/>
    <d v="2024-12-08T00:00:00"/>
    <x v="1"/>
    <n v="159"/>
    <x v="6"/>
    <n v="4"/>
    <n v="6"/>
    <b v="1"/>
    <n v="824"/>
    <n v="31"/>
    <s v="India"/>
    <s v="Cryptocurrency"/>
    <s v="English"/>
    <n v="13"/>
    <n v="3.3"/>
    <b v="0"/>
    <x v="0"/>
    <n v="2910"/>
    <x v="1"/>
    <x v="2"/>
    <x v="2"/>
    <x v="7"/>
    <n v="11.99"/>
    <n v="8.1761006289308172E-2"/>
  </r>
  <r>
    <x v="997"/>
    <s v="David"/>
    <d v="2024-03-23T00:00:00"/>
    <d v="2024-12-16T00:00:00"/>
    <x v="1"/>
    <n v="99"/>
    <x v="2"/>
    <n v="4"/>
    <n v="2"/>
    <b v="0"/>
    <n v="319"/>
    <n v="187"/>
    <s v="Australia"/>
    <s v="Credit Card"/>
    <s v="English"/>
    <n v="58"/>
    <n v="3.6"/>
    <b v="0"/>
    <x v="0"/>
    <n v="1180"/>
    <x v="4"/>
    <x v="0"/>
    <x v="2"/>
    <x v="10"/>
    <n v="11.99"/>
    <n v="0.58585858585858586"/>
  </r>
  <r>
    <x v="998"/>
    <s v="John"/>
    <d v="2023-11-25T00:00:00"/>
    <d v="2024-12-13T00:00:00"/>
    <x v="1"/>
    <n v="157"/>
    <x v="0"/>
    <n v="4"/>
    <n v="2"/>
    <b v="0"/>
    <n v="754"/>
    <n v="23"/>
    <s v="Germany"/>
    <s v="Debit Card"/>
    <s v="Spanish"/>
    <n v="43"/>
    <n v="4.4000000000000004"/>
    <b v="0"/>
    <x v="0"/>
    <n v="1965"/>
    <x v="3"/>
    <x v="1"/>
    <x v="2"/>
    <x v="15"/>
    <n v="11.99"/>
    <n v="0.27388535031847133"/>
  </r>
  <r>
    <x v="999"/>
    <s v="Katherine"/>
    <d v="2023-09-28T00:00:00"/>
    <d v="2024-12-09T00:00:00"/>
    <x v="1"/>
    <n v="123"/>
    <x v="3"/>
    <n v="1"/>
    <n v="6"/>
    <b v="0"/>
    <n v="718"/>
    <n v="25"/>
    <s v="USA"/>
    <s v="PayPal"/>
    <s v="German"/>
    <n v="73"/>
    <n v="4.4000000000000004"/>
    <b v="0"/>
    <x v="0"/>
    <n v="3179"/>
    <x v="2"/>
    <x v="1"/>
    <x v="2"/>
    <x v="5"/>
    <n v="11.99"/>
    <n v="0.59349593495934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ED146-00EC-4035-92D5-7C945E02CAFB}" name="Subscription Trends by Country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55">
  <location ref="A2072:B2080" firstHeaderRow="1" firstDataRow="1" firstDataCol="1"/>
  <pivotFields count="29"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1"/>
        <item x="6"/>
        <item x="5"/>
        <item x="3"/>
        <item x="2"/>
        <item x="0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7">
        <item x="4"/>
        <item x="5"/>
        <item x="1"/>
        <item x="0"/>
        <item x="2"/>
        <item x="3"/>
        <item t="default"/>
      </items>
    </pivotField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>
      <items count="26">
        <item x="1"/>
        <item x="21"/>
        <item x="2"/>
        <item x="6"/>
        <item x="22"/>
        <item x="8"/>
        <item x="18"/>
        <item x="12"/>
        <item x="20"/>
        <item x="3"/>
        <item x="16"/>
        <item x="13"/>
        <item x="17"/>
        <item x="4"/>
        <item x="14"/>
        <item x="9"/>
        <item x="10"/>
        <item x="0"/>
        <item x="7"/>
        <item x="15"/>
        <item x="24"/>
        <item x="23"/>
        <item x="19"/>
        <item x="5"/>
        <item x="11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24" baseField="0" baseItem="0"/>
  </dataFields>
  <formats count="5">
    <format dxfId="4">
      <pivotArea grandRow="1" outline="0" collapsedLevelsAreSubtotals="1" fieldPosition="0"/>
    </format>
    <format dxfId="3">
      <pivotArea outline="0" collapsedLevelsAreSubtotals="1" fieldPosition="0"/>
    </format>
    <format dxfId="2">
      <pivotArea dataOnly="0" labelOnly="1" grandRow="1" outline="0" fieldPosition="0"/>
    </format>
    <format dxfId="1">
      <pivotArea field="23" type="button" dataOnly="0" labelOnly="1" outline="0"/>
    </format>
    <format dxfId="0">
      <pivotArea dataOnly="0" labelOnly="1" grandCol="1" outline="0" fieldPosition="0"/>
    </format>
  </formats>
  <chartFormats count="1">
    <chartFormat chart="4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621437-FD4B-4215-A7F0-55FED9BFFB29}" name="Device Usage Trends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28">
  <location ref="A1071:B1077" firstHeaderRow="1" firstDataRow="1" firstDataCol="1"/>
  <pivotFields count="26">
    <pivotField dataField="1"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showAll="0">
      <items count="26">
        <item x="1"/>
        <item x="21"/>
        <item x="2"/>
        <item x="6"/>
        <item x="22"/>
        <item x="8"/>
        <item x="18"/>
        <item x="12"/>
        <item x="20"/>
        <item x="3"/>
        <item x="16"/>
        <item x="13"/>
        <item x="17"/>
        <item x="4"/>
        <item x="14"/>
        <item x="9"/>
        <item x="10"/>
        <item x="0"/>
        <item x="7"/>
        <item x="15"/>
        <item x="24"/>
        <item x="23"/>
        <item x="19"/>
        <item x="5"/>
        <item x="11"/>
        <item t="default"/>
      </items>
    </pivotField>
    <pivotField showAll="0"/>
    <pivotField showAll="0"/>
  </pivotFields>
  <rowFields count="1">
    <field x="2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User_ID" fld="0" subtotal="count" baseField="21" baseItem="0"/>
  </dataFields>
  <formats count="5">
    <format dxfId="53">
      <pivotArea grandRow="1" outline="0" collapsedLevelsAreSubtotals="1" fieldPosition="0"/>
    </format>
    <format dxfId="52">
      <pivotArea outline="0" collapsedLevelsAreSubtotals="1" fieldPosition="0"/>
    </format>
    <format dxfId="51">
      <pivotArea dataOnly="0" labelOnly="1" grandRow="1" outline="0" fieldPosition="0"/>
    </format>
    <format dxfId="50">
      <pivotArea field="23" type="button" dataOnly="0" labelOnly="1" outline="0"/>
    </format>
    <format dxfId="49">
      <pivotArea dataOnly="0" labelOnly="1" grandCol="1" outline="0" fieldPosition="0"/>
    </format>
  </formats>
  <chartFormats count="6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17" format="2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17" format="4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17" format="5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A9ACA-32F0-48AE-8D61-0A0DA2302B6B}" name="Preferred Payment Methods by region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53">
  <location ref="A2057:B2062" firstHeaderRow="1" firstDataRow="1" firstDataCol="1"/>
  <pivotFields count="29">
    <pivotField dataField="1"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>
      <items count="26">
        <item x="1"/>
        <item x="21"/>
        <item x="2"/>
        <item x="6"/>
        <item x="22"/>
        <item x="8"/>
        <item x="18"/>
        <item x="12"/>
        <item x="20"/>
        <item x="3"/>
        <item x="16"/>
        <item x="13"/>
        <item x="17"/>
        <item x="4"/>
        <item x="14"/>
        <item x="9"/>
        <item x="10"/>
        <item x="0"/>
        <item x="7"/>
        <item x="15"/>
        <item x="24"/>
        <item x="23"/>
        <item x="19"/>
        <item x="5"/>
        <item x="11"/>
        <item t="default"/>
      </items>
    </pivotField>
    <pivotField showAll="0"/>
    <pivotField showAll="0"/>
    <pivotField showAll="0"/>
    <pivotField showAll="0"/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ser_ID" fld="0" baseField="0" baseItem="0"/>
  </dataFields>
  <formats count="5">
    <format dxfId="58">
      <pivotArea grandRow="1" outline="0" collapsedLevelsAreSubtotals="1" fieldPosition="0"/>
    </format>
    <format dxfId="57">
      <pivotArea outline="0" collapsedLevelsAreSubtotals="1" fieldPosition="0"/>
    </format>
    <format dxfId="56">
      <pivotArea dataOnly="0" labelOnly="1" grandRow="1" outline="0" fieldPosition="0"/>
    </format>
    <format dxfId="55">
      <pivotArea field="23" type="button" dataOnly="0" labelOnly="1" outline="0"/>
    </format>
    <format dxfId="54">
      <pivotArea dataOnly="0" labelOnly="1" grandCol="1" outline="0" fieldPosition="0"/>
    </format>
  </formats>
  <chartFormats count="5">
    <chartFormat chart="4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4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4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4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A207E2-3127-4760-8850-C7DB589790CB}" name="Active vs. Inactive Users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36">
  <location ref="A1099:B1101" firstHeaderRow="1" firstDataRow="1" firstDataCol="1"/>
  <pivotFields count="26">
    <pivotField dataField="1"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>
      <items count="26">
        <item x="1"/>
        <item x="21"/>
        <item x="2"/>
        <item x="6"/>
        <item x="22"/>
        <item x="8"/>
        <item x="18"/>
        <item x="12"/>
        <item x="20"/>
        <item x="3"/>
        <item x="16"/>
        <item x="13"/>
        <item x="17"/>
        <item x="4"/>
        <item x="14"/>
        <item x="9"/>
        <item x="10"/>
        <item x="0"/>
        <item x="7"/>
        <item x="15"/>
        <item x="24"/>
        <item x="23"/>
        <item x="19"/>
        <item x="5"/>
        <item x="11"/>
        <item t="default"/>
      </items>
    </pivotField>
    <pivotField showAll="0"/>
    <pivotField showAll="0"/>
  </pivotFields>
  <rowFields count="1">
    <field x="18"/>
  </rowFields>
  <rowItems count="2">
    <i>
      <x/>
    </i>
    <i t="grand">
      <x/>
    </i>
  </rowItems>
  <colItems count="1">
    <i/>
  </colItems>
  <dataFields count="1">
    <dataField name="Count of User_ID" fld="0" subtotal="count" baseField="21" baseItem="0"/>
  </dataFields>
  <formats count="5">
    <format dxfId="63">
      <pivotArea grandRow="1" outline="0" collapsedLevelsAreSubtotals="1" fieldPosition="0"/>
    </format>
    <format dxfId="62">
      <pivotArea outline="0" collapsedLevelsAreSubtotals="1" fieldPosition="0"/>
    </format>
    <format dxfId="61">
      <pivotArea dataOnly="0" labelOnly="1" grandRow="1" outline="0" fieldPosition="0"/>
    </format>
    <format dxfId="60">
      <pivotArea field="23" type="button" dataOnly="0" labelOnly="1" outline="0"/>
    </format>
    <format dxfId="59">
      <pivotArea dataOnly="0" labelOnly="1" grandCol="1" outline="0" fieldPosition="0"/>
    </format>
  </formats>
  <chartFormats count="4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5F533B-B666-4F65-94DE-7EA2D82420CC}" name="Recommended Impact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23">
  <location ref="A1050:B1052" firstHeaderRow="1" firstDataRow="1" firstDataCol="1"/>
  <pivotFields count="26"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>
      <items count="26">
        <item x="1"/>
        <item x="21"/>
        <item x="2"/>
        <item x="6"/>
        <item x="22"/>
        <item x="8"/>
        <item x="18"/>
        <item x="12"/>
        <item x="20"/>
        <item x="3"/>
        <item x="16"/>
        <item x="13"/>
        <item x="17"/>
        <item x="4"/>
        <item x="14"/>
        <item x="9"/>
        <item x="10"/>
        <item x="0"/>
        <item x="7"/>
        <item x="15"/>
        <item x="24"/>
        <item x="23"/>
        <item x="19"/>
        <item x="5"/>
        <item x="11"/>
        <item t="default"/>
      </items>
    </pivotField>
    <pivotField showAll="0"/>
    <pivotField dataField="1" showAll="0"/>
  </pivotFields>
  <rowFields count="1">
    <field x="18"/>
  </rowFields>
  <rowItems count="2">
    <i>
      <x/>
    </i>
    <i t="grand">
      <x/>
    </i>
  </rowItems>
  <colItems count="1">
    <i/>
  </colItems>
  <dataFields count="1">
    <dataField name="Average of Recommended_Engagement_%" fld="25" subtotal="average" baseField="18" baseItem="0"/>
  </dataFields>
  <formats count="5">
    <format dxfId="68">
      <pivotArea grandRow="1" outline="0" collapsedLevelsAreSubtotals="1" fieldPosition="0"/>
    </format>
    <format dxfId="67">
      <pivotArea outline="0" collapsedLevelsAreSubtotals="1" fieldPosition="0"/>
    </format>
    <format dxfId="66">
      <pivotArea dataOnly="0" labelOnly="1" grandRow="1" outline="0" fieldPosition="0"/>
    </format>
    <format dxfId="65">
      <pivotArea field="23" type="button" dataOnly="0" labelOnly="1" outline="0"/>
    </format>
    <format dxfId="64">
      <pivotArea dataOnly="0" labelOnly="1" grandCol="1" outline="0" fieldPosition="0"/>
    </format>
  </format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9C13CF-0565-47FD-90C0-702002AF1A7E}" name="Language Preference &amp; Engagemen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57">
  <location ref="A2091:B2098" firstHeaderRow="1" firstDataRow="1" firstDataCol="1"/>
  <pivotFields count="29"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axis="axisRow" showAll="0">
      <items count="7">
        <item x="4"/>
        <item x="5"/>
        <item x="1"/>
        <item x="0"/>
        <item x="2"/>
        <item x="3"/>
        <item t="default"/>
      </items>
    </pivotField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>
      <items count="26">
        <item x="1"/>
        <item x="21"/>
        <item x="2"/>
        <item x="6"/>
        <item x="22"/>
        <item x="8"/>
        <item x="18"/>
        <item x="12"/>
        <item x="20"/>
        <item x="3"/>
        <item x="16"/>
        <item x="13"/>
        <item x="17"/>
        <item x="4"/>
        <item x="14"/>
        <item x="9"/>
        <item x="10"/>
        <item x="0"/>
        <item x="7"/>
        <item x="15"/>
        <item x="24"/>
        <item x="23"/>
        <item x="19"/>
        <item x="5"/>
        <item x="1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Average_Watch_Hours_per_User" fld="26" subtotal="average" baseField="14" baseItem="1"/>
  </dataFields>
  <formats count="5">
    <format dxfId="9">
      <pivotArea grandRow="1" outline="0" collapsedLevelsAreSubtotals="1" fieldPosition="0"/>
    </format>
    <format dxfId="8">
      <pivotArea outline="0" collapsedLevelsAreSubtotals="1" fieldPosition="0"/>
    </format>
    <format dxfId="7">
      <pivotArea dataOnly="0" labelOnly="1" grandRow="1" outline="0" fieldPosition="0"/>
    </format>
    <format dxfId="6">
      <pivotArea field="23" type="button" dataOnly="0" labelOnly="1" outline="0"/>
    </format>
    <format dxfId="5">
      <pivotArea dataOnly="0" labelOnly="1" grandCol="1" outline="0" fieldPosition="0"/>
    </format>
  </formats>
  <chartFormats count="1">
    <chartFormat chart="4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DF73E-11C4-4588-9E7B-7102B6EBD502}" name="Preferred Genres by Age Group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23">
  <location ref="A1059:I1066" firstHeaderRow="1" firstDataRow="2" firstDataCol="1"/>
  <pivotFields count="26">
    <pivotField dataField="1" showAll="0"/>
    <pivotField showAll="0"/>
    <pivotField numFmtId="164" showAll="0"/>
    <pivotField numFmtId="164" showAll="0"/>
    <pivotField showAll="0"/>
    <pivotField showAll="0"/>
    <pivotField axis="axisCol" showAll="0">
      <items count="8">
        <item x="0"/>
        <item x="5"/>
        <item x="3"/>
        <item x="1"/>
        <item x="4"/>
        <item x="6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>
      <items count="26">
        <item x="1"/>
        <item x="21"/>
        <item x="2"/>
        <item x="6"/>
        <item x="22"/>
        <item x="8"/>
        <item x="18"/>
        <item x="12"/>
        <item x="20"/>
        <item x="3"/>
        <item x="16"/>
        <item x="13"/>
        <item x="17"/>
        <item x="4"/>
        <item x="14"/>
        <item x="9"/>
        <item x="10"/>
        <item x="0"/>
        <item x="7"/>
        <item x="15"/>
        <item x="24"/>
        <item x="23"/>
        <item x="19"/>
        <item x="5"/>
        <item x="11"/>
        <item t="default"/>
      </items>
    </pivotField>
    <pivotField showAll="0"/>
    <pivotField showAll="0"/>
  </pivotFields>
  <rowFields count="1">
    <field x="2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User_ID" fld="0" subtotal="count" baseField="21" baseItem="0"/>
  </dataFields>
  <formats count="5">
    <format dxfId="14">
      <pivotArea grandRow="1" outline="0" collapsedLevelsAreSubtotals="1" fieldPosition="0"/>
    </format>
    <format dxfId="13">
      <pivotArea outline="0" collapsedLevelsAreSubtotals="1" fieldPosition="0"/>
    </format>
    <format dxfId="12">
      <pivotArea dataOnly="0" labelOnly="1" grandRow="1" outline="0" fieldPosition="0"/>
    </format>
    <format dxfId="11">
      <pivotArea field="23" type="button" dataOnly="0" labelOnly="1" outline="0"/>
    </format>
    <format dxfId="10">
      <pivotArea dataOnly="0" labelOnly="1" grandCol="1" outline="0" fieldPosition="0"/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1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7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3E91B2-E09D-436C-8921-4E35E44BAFEF}" name="Peak Watch Time Trends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28">
  <location ref="A1083:B1088" firstHeaderRow="1" firstDataRow="1" firstDataCol="1"/>
  <pivotFields count="26">
    <pivotField dataField="1"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26">
        <item x="1"/>
        <item x="21"/>
        <item x="2"/>
        <item x="6"/>
        <item x="22"/>
        <item x="8"/>
        <item x="18"/>
        <item x="12"/>
        <item x="20"/>
        <item x="3"/>
        <item x="16"/>
        <item x="13"/>
        <item x="17"/>
        <item x="4"/>
        <item x="14"/>
        <item x="9"/>
        <item x="10"/>
        <item x="0"/>
        <item x="7"/>
        <item x="15"/>
        <item x="24"/>
        <item x="23"/>
        <item x="19"/>
        <item x="5"/>
        <item x="11"/>
        <item t="default"/>
      </items>
    </pivotField>
    <pivotField showAll="0"/>
    <pivotField showAll="0"/>
  </pivotFields>
  <rowFields count="1">
    <field x="2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User_ID" fld="0" subtotal="count" baseField="21" baseItem="0"/>
  </dataFields>
  <formats count="5">
    <format dxfId="19">
      <pivotArea grandRow="1" outline="0" collapsedLevelsAreSubtotals="1" fieldPosition="0"/>
    </format>
    <format dxfId="18">
      <pivotArea outline="0" collapsedLevelsAreSubtotals="1" fieldPosition="0"/>
    </format>
    <format dxfId="17">
      <pivotArea dataOnly="0" labelOnly="1" grandRow="1" outline="0" fieldPosition="0"/>
    </format>
    <format dxfId="16">
      <pivotArea field="23" type="button" dataOnly="0" labelOnly="1" outline="0"/>
    </format>
    <format dxfId="15">
      <pivotArea dataOnly="0" labelOnly="1" grandCol="1" outline="0" fieldPosition="0"/>
    </format>
  </formats>
  <chartFormats count="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73668-F818-4DAA-B221-3E038D7CC58B}" name="Loyalty points distribution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26">
  <location ref="A1113:B2038" firstHeaderRow="1" firstDataRow="1" firstDataCol="1"/>
  <pivotFields count="28">
    <pivotField showAll="0"/>
    <pivotField showAll="0"/>
    <pivotField numFmtId="164" showAll="0"/>
    <pivotField numFmtId="16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25">
        <item x="820"/>
        <item x="647"/>
        <item x="269"/>
        <item x="416"/>
        <item x="448"/>
        <item x="701"/>
        <item x="5"/>
        <item x="919"/>
        <item x="73"/>
        <item x="680"/>
        <item x="640"/>
        <item x="290"/>
        <item x="407"/>
        <item x="395"/>
        <item x="423"/>
        <item x="272"/>
        <item x="409"/>
        <item x="332"/>
        <item x="422"/>
        <item x="205"/>
        <item x="150"/>
        <item x="609"/>
        <item x="565"/>
        <item x="435"/>
        <item x="206"/>
        <item x="180"/>
        <item x="125"/>
        <item x="509"/>
        <item x="203"/>
        <item x="323"/>
        <item x="342"/>
        <item x="314"/>
        <item x="718"/>
        <item x="761"/>
        <item x="858"/>
        <item x="432"/>
        <item x="592"/>
        <item x="141"/>
        <item x="459"/>
        <item x="11"/>
        <item x="175"/>
        <item x="174"/>
        <item x="528"/>
        <item x="786"/>
        <item x="705"/>
        <item x="394"/>
        <item x="229"/>
        <item x="207"/>
        <item x="883"/>
        <item x="86"/>
        <item x="532"/>
        <item x="451"/>
        <item x="374"/>
        <item x="878"/>
        <item x="833"/>
        <item x="700"/>
        <item x="526"/>
        <item x="22"/>
        <item x="292"/>
        <item x="246"/>
        <item x="494"/>
        <item x="679"/>
        <item x="601"/>
        <item x="367"/>
        <item x="399"/>
        <item x="337"/>
        <item x="8"/>
        <item x="677"/>
        <item x="401"/>
        <item x="68"/>
        <item x="66"/>
        <item x="468"/>
        <item x="260"/>
        <item x="517"/>
        <item x="729"/>
        <item x="277"/>
        <item x="502"/>
        <item x="650"/>
        <item x="866"/>
        <item x="627"/>
        <item x="612"/>
        <item x="462"/>
        <item x="415"/>
        <item x="660"/>
        <item x="67"/>
        <item x="489"/>
        <item x="238"/>
        <item x="775"/>
        <item x="678"/>
        <item x="768"/>
        <item x="51"/>
        <item x="181"/>
        <item x="893"/>
        <item x="157"/>
        <item x="607"/>
        <item x="46"/>
        <item x="482"/>
        <item x="241"/>
        <item x="156"/>
        <item x="127"/>
        <item x="153"/>
        <item x="550"/>
        <item x="280"/>
        <item x="515"/>
        <item x="805"/>
        <item x="554"/>
        <item x="512"/>
        <item x="450"/>
        <item x="479"/>
        <item x="88"/>
        <item x="698"/>
        <item x="389"/>
        <item x="90"/>
        <item x="44"/>
        <item x="320"/>
        <item x="340"/>
        <item x="308"/>
        <item x="800"/>
        <item x="122"/>
        <item x="321"/>
        <item x="431"/>
        <item x="785"/>
        <item x="15"/>
        <item x="222"/>
        <item x="94"/>
        <item x="10"/>
        <item x="559"/>
        <item x="588"/>
        <item x="553"/>
        <item x="210"/>
        <item x="237"/>
        <item x="441"/>
        <item x="434"/>
        <item x="755"/>
        <item x="235"/>
        <item x="117"/>
        <item x="474"/>
        <item x="160"/>
        <item x="587"/>
        <item x="257"/>
        <item x="318"/>
        <item x="457"/>
        <item x="492"/>
        <item x="6"/>
        <item x="491"/>
        <item x="499"/>
        <item x="728"/>
        <item x="906"/>
        <item x="692"/>
        <item x="356"/>
        <item x="816"/>
        <item x="31"/>
        <item x="719"/>
        <item x="58"/>
        <item x="309"/>
        <item x="822"/>
        <item x="651"/>
        <item x="37"/>
        <item x="889"/>
        <item x="764"/>
        <item x="516"/>
        <item x="655"/>
        <item x="819"/>
        <item x="633"/>
        <item x="696"/>
        <item x="577"/>
        <item x="726"/>
        <item x="518"/>
        <item x="147"/>
        <item x="463"/>
        <item x="618"/>
        <item x="335"/>
        <item x="848"/>
        <item x="212"/>
        <item x="75"/>
        <item x="165"/>
        <item x="115"/>
        <item x="709"/>
        <item x="739"/>
        <item x="211"/>
        <item x="3"/>
        <item x="868"/>
        <item x="467"/>
        <item x="376"/>
        <item x="61"/>
        <item x="225"/>
        <item x="495"/>
        <item x="784"/>
        <item x="254"/>
        <item x="799"/>
        <item x="259"/>
        <item x="725"/>
        <item x="888"/>
        <item x="403"/>
        <item x="567"/>
        <item x="281"/>
        <item x="908"/>
        <item x="142"/>
        <item x="546"/>
        <item x="188"/>
        <item x="14"/>
        <item x="464"/>
        <item x="184"/>
        <item x="200"/>
        <item x="751"/>
        <item x="541"/>
        <item x="600"/>
        <item x="311"/>
        <item x="319"/>
        <item x="544"/>
        <item x="63"/>
        <item x="265"/>
        <item x="295"/>
        <item x="896"/>
        <item x="746"/>
        <item x="192"/>
        <item x="620"/>
        <item x="62"/>
        <item x="17"/>
        <item x="596"/>
        <item x="132"/>
        <item x="839"/>
        <item x="285"/>
        <item x="414"/>
        <item x="591"/>
        <item x="684"/>
        <item x="689"/>
        <item x="406"/>
        <item x="796"/>
        <item x="804"/>
        <item x="91"/>
        <item x="687"/>
        <item x="824"/>
        <item x="625"/>
        <item x="897"/>
        <item x="575"/>
        <item x="628"/>
        <item x="676"/>
        <item x="387"/>
        <item x="498"/>
        <item x="446"/>
        <item x="576"/>
        <item x="49"/>
        <item x="381"/>
        <item x="769"/>
        <item x="703"/>
        <item x="593"/>
        <item x="433"/>
        <item x="548"/>
        <item x="674"/>
        <item x="616"/>
        <item x="78"/>
        <item x="864"/>
        <item x="551"/>
        <item x="801"/>
        <item x="358"/>
        <item x="776"/>
        <item x="857"/>
        <item x="120"/>
        <item x="444"/>
        <item x="844"/>
        <item x="606"/>
        <item x="594"/>
        <item x="733"/>
        <item x="388"/>
        <item x="777"/>
        <item x="187"/>
        <item x="555"/>
        <item x="24"/>
        <item x="566"/>
        <item x="712"/>
        <item x="828"/>
        <item x="317"/>
        <item x="158"/>
        <item x="313"/>
        <item x="339"/>
        <item x="438"/>
        <item x="392"/>
        <item x="244"/>
        <item x="652"/>
        <item x="297"/>
        <item x="378"/>
        <item x="177"/>
        <item x="386"/>
        <item x="779"/>
        <item x="558"/>
        <item x="811"/>
        <item x="228"/>
        <item x="657"/>
        <item x="439"/>
        <item x="621"/>
        <item x="867"/>
        <item x="590"/>
        <item x="312"/>
        <item x="440"/>
        <item x="74"/>
        <item x="329"/>
        <item x="266"/>
        <item x="429"/>
        <item x="580"/>
        <item x="110"/>
        <item x="542"/>
        <item x="853"/>
        <item x="860"/>
        <item x="879"/>
        <item x="331"/>
        <item x="293"/>
        <item x="282"/>
        <item x="12"/>
        <item x="735"/>
        <item x="326"/>
        <item x="595"/>
        <item x="136"/>
        <item x="40"/>
        <item x="408"/>
        <item x="48"/>
        <item x="634"/>
        <item x="791"/>
        <item x="236"/>
        <item x="220"/>
        <item x="179"/>
        <item x="497"/>
        <item x="345"/>
        <item x="681"/>
        <item x="648"/>
        <item x="907"/>
        <item x="905"/>
        <item x="862"/>
        <item x="26"/>
        <item x="81"/>
        <item x="535"/>
        <item x="798"/>
        <item x="186"/>
        <item x="2"/>
        <item x="827"/>
        <item x="699"/>
        <item x="597"/>
        <item x="900"/>
        <item x="413"/>
        <item x="65"/>
        <item x="578"/>
        <item x="50"/>
        <item x="129"/>
        <item x="330"/>
        <item x="418"/>
        <item x="224"/>
        <item x="56"/>
        <item x="102"/>
        <item x="752"/>
        <item x="500"/>
        <item x="797"/>
        <item x="870"/>
        <item x="626"/>
        <item x="720"/>
        <item x="398"/>
        <item x="802"/>
        <item x="4"/>
        <item x="370"/>
        <item x="649"/>
        <item x="279"/>
        <item x="821"/>
        <item x="133"/>
        <item x="641"/>
        <item x="25"/>
        <item x="193"/>
        <item x="569"/>
        <item x="871"/>
        <item x="373"/>
        <item x="274"/>
        <item x="530"/>
        <item x="646"/>
        <item x="793"/>
        <item x="64"/>
        <item x="305"/>
        <item x="713"/>
        <item x="404"/>
        <item x="194"/>
        <item x="166"/>
        <item x="103"/>
        <item x="197"/>
        <item x="818"/>
        <item x="283"/>
        <item x="223"/>
        <item x="899"/>
        <item x="922"/>
        <item x="671"/>
        <item x="581"/>
        <item x="152"/>
        <item x="708"/>
        <item x="714"/>
        <item x="334"/>
        <item x="145"/>
        <item x="355"/>
        <item x="505"/>
        <item x="472"/>
        <item x="724"/>
        <item x="744"/>
        <item x="351"/>
        <item x="146"/>
        <item x="911"/>
        <item x="465"/>
        <item x="851"/>
        <item x="470"/>
        <item x="456"/>
        <item x="226"/>
        <item x="521"/>
        <item x="727"/>
        <item x="352"/>
        <item x="471"/>
        <item x="372"/>
        <item x="854"/>
        <item x="402"/>
        <item x="658"/>
        <item x="885"/>
        <item x="672"/>
        <item x="740"/>
        <item x="823"/>
        <item x="377"/>
        <item x="124"/>
        <item x="661"/>
        <item x="82"/>
        <item x="547"/>
        <item x="232"/>
        <item x="863"/>
        <item x="562"/>
        <item x="149"/>
        <item x="261"/>
        <item x="234"/>
        <item x="789"/>
        <item x="665"/>
        <item x="199"/>
        <item x="656"/>
        <item x="610"/>
        <item x="901"/>
        <item x="1"/>
        <item x="255"/>
        <item x="36"/>
        <item x="845"/>
        <item x="787"/>
        <item x="189"/>
        <item x="877"/>
        <item x="694"/>
        <item x="855"/>
        <item x="881"/>
        <item x="856"/>
        <item x="704"/>
        <item x="369"/>
        <item x="673"/>
        <item x="173"/>
        <item x="123"/>
        <item x="353"/>
        <item x="503"/>
        <item x="393"/>
        <item x="306"/>
        <item x="85"/>
        <item x="230"/>
        <item x="169"/>
        <item x="196"/>
        <item x="478"/>
        <item x="23"/>
        <item x="536"/>
        <item x="39"/>
        <item x="302"/>
        <item x="490"/>
        <item x="890"/>
        <item x="461"/>
        <item x="348"/>
        <item x="579"/>
        <item x="750"/>
        <item x="382"/>
        <item x="915"/>
        <item x="667"/>
        <item x="424"/>
        <item x="154"/>
        <item x="850"/>
        <item x="872"/>
        <item x="106"/>
        <item x="757"/>
        <item x="738"/>
        <item x="693"/>
        <item x="832"/>
        <item x="239"/>
        <item x="903"/>
        <item x="572"/>
        <item x="248"/>
        <item x="215"/>
        <item x="614"/>
        <item x="666"/>
        <item x="636"/>
        <item x="419"/>
        <item x="216"/>
        <item x="275"/>
        <item x="185"/>
        <item x="198"/>
        <item x="34"/>
        <item x="806"/>
        <item x="586"/>
        <item x="291"/>
        <item x="163"/>
        <item x="582"/>
        <item x="643"/>
        <item x="139"/>
        <item x="758"/>
        <item x="322"/>
        <item x="537"/>
        <item x="262"/>
        <item x="894"/>
        <item x="263"/>
        <item x="436"/>
        <item x="561"/>
        <item x="425"/>
        <item x="38"/>
        <item x="137"/>
        <item x="895"/>
        <item x="428"/>
        <item x="773"/>
        <item x="209"/>
        <item x="485"/>
        <item x="107"/>
        <item x="734"/>
        <item x="794"/>
        <item x="349"/>
        <item x="396"/>
        <item x="116"/>
        <item x="27"/>
        <item x="501"/>
        <item x="765"/>
        <item x="35"/>
        <item x="221"/>
        <item x="513"/>
        <item x="347"/>
        <item x="126"/>
        <item x="762"/>
        <item x="568"/>
        <item x="481"/>
        <item x="560"/>
        <item x="604"/>
        <item x="258"/>
        <item x="178"/>
        <item x="84"/>
        <item x="686"/>
        <item x="303"/>
        <item x="916"/>
        <item x="108"/>
        <item x="7"/>
        <item x="98"/>
        <item x="483"/>
        <item x="605"/>
        <item x="0"/>
        <item x="529"/>
        <item x="843"/>
        <item x="245"/>
        <item x="364"/>
        <item x="921"/>
        <item x="213"/>
        <item x="836"/>
        <item x="447"/>
        <item x="96"/>
        <item x="100"/>
        <item x="201"/>
        <item x="826"/>
        <item x="195"/>
        <item x="617"/>
        <item x="243"/>
        <item x="77"/>
        <item x="695"/>
        <item x="599"/>
        <item x="362"/>
        <item x="736"/>
        <item x="707"/>
        <item x="570"/>
        <item x="639"/>
        <item x="400"/>
        <item x="270"/>
        <item x="268"/>
        <item x="171"/>
        <item x="803"/>
        <item x="688"/>
        <item x="359"/>
        <item x="742"/>
        <item x="771"/>
        <item x="286"/>
        <item x="138"/>
        <item x="183"/>
        <item x="706"/>
        <item x="645"/>
        <item x="760"/>
        <item x="912"/>
        <item x="837"/>
        <item x="449"/>
        <item x="72"/>
        <item x="721"/>
        <item x="874"/>
        <item x="327"/>
        <item x="520"/>
        <item x="574"/>
        <item x="299"/>
        <item x="838"/>
        <item x="741"/>
        <item x="583"/>
        <item x="458"/>
        <item x="114"/>
        <item x="831"/>
        <item x="251"/>
        <item x="635"/>
        <item x="923"/>
        <item x="460"/>
        <item x="523"/>
        <item x="316"/>
        <item x="556"/>
        <item x="506"/>
        <item x="105"/>
        <item x="93"/>
        <item x="898"/>
        <item x="914"/>
        <item x="164"/>
        <item x="715"/>
        <item x="745"/>
        <item x="383"/>
        <item x="135"/>
        <item x="527"/>
        <item x="325"/>
        <item x="589"/>
        <item x="227"/>
        <item x="252"/>
        <item x="585"/>
        <item x="814"/>
        <item x="514"/>
        <item x="869"/>
        <item x="101"/>
        <item x="182"/>
        <item x="780"/>
        <item x="564"/>
        <item x="603"/>
        <item x="662"/>
        <item x="882"/>
        <item x="508"/>
        <item x="300"/>
        <item x="52"/>
        <item x="454"/>
        <item x="859"/>
        <item x="737"/>
        <item x="391"/>
        <item x="730"/>
        <item x="507"/>
        <item x="32"/>
        <item x="42"/>
        <item x="28"/>
        <item x="829"/>
        <item x="92"/>
        <item x="770"/>
        <item x="475"/>
        <item x="410"/>
        <item x="563"/>
        <item x="57"/>
        <item x="807"/>
        <item x="522"/>
        <item x="493"/>
        <item x="267"/>
        <item x="118"/>
        <item x="637"/>
        <item x="611"/>
        <item x="812"/>
        <item x="631"/>
        <item x="861"/>
        <item x="452"/>
        <item x="80"/>
        <item x="365"/>
        <item x="682"/>
        <item x="717"/>
        <item x="363"/>
        <item x="278"/>
        <item x="130"/>
        <item x="143"/>
        <item x="817"/>
        <item x="886"/>
        <item x="121"/>
        <item x="128"/>
        <item x="842"/>
        <item x="20"/>
        <item x="813"/>
        <item x="690"/>
        <item x="759"/>
        <item x="45"/>
        <item x="778"/>
        <item x="112"/>
        <item x="55"/>
        <item x="638"/>
        <item x="716"/>
        <item x="790"/>
        <item x="144"/>
        <item x="83"/>
        <item x="202"/>
        <item x="788"/>
        <item x="552"/>
        <item x="301"/>
        <item x="722"/>
        <item x="109"/>
        <item x="477"/>
        <item x="624"/>
        <item x="756"/>
        <item x="743"/>
        <item x="504"/>
        <item x="918"/>
        <item x="233"/>
        <item x="711"/>
        <item x="95"/>
        <item x="663"/>
        <item x="747"/>
        <item x="466"/>
        <item x="405"/>
        <item x="421"/>
        <item x="753"/>
        <item x="13"/>
        <item x="473"/>
        <item x="390"/>
        <item x="772"/>
        <item x="622"/>
        <item x="249"/>
        <item x="774"/>
        <item x="217"/>
        <item x="328"/>
        <item x="543"/>
        <item x="702"/>
        <item x="841"/>
        <item x="338"/>
        <item x="763"/>
        <item x="455"/>
        <item x="781"/>
        <item x="276"/>
        <item x="9"/>
        <item x="247"/>
        <item x="691"/>
        <item x="809"/>
        <item x="782"/>
        <item x="849"/>
        <item x="214"/>
        <item x="476"/>
        <item x="104"/>
        <item x="71"/>
        <item x="664"/>
        <item x="134"/>
        <item x="29"/>
        <item x="87"/>
        <item x="191"/>
        <item x="70"/>
        <item x="155"/>
        <item x="161"/>
        <item x="368"/>
        <item x="910"/>
        <item x="538"/>
        <item x="453"/>
        <item x="510"/>
        <item x="250"/>
        <item x="357"/>
        <item x="384"/>
        <item x="140"/>
        <item x="524"/>
        <item x="41"/>
        <item x="917"/>
        <item x="208"/>
        <item x="346"/>
        <item x="336"/>
        <item x="913"/>
        <item x="47"/>
        <item x="668"/>
        <item x="69"/>
        <item x="488"/>
        <item x="539"/>
        <item x="808"/>
        <item x="99"/>
        <item x="16"/>
        <item x="710"/>
        <item x="525"/>
        <item x="445"/>
        <item x="354"/>
        <item x="887"/>
        <item x="602"/>
        <item x="380"/>
        <item x="835"/>
        <item x="304"/>
        <item x="30"/>
        <item x="288"/>
        <item x="519"/>
        <item x="19"/>
        <item x="549"/>
        <item x="557"/>
        <item x="307"/>
        <item x="669"/>
        <item x="426"/>
        <item x="420"/>
        <item x="371"/>
        <item x="148"/>
        <item x="33"/>
        <item x="767"/>
        <item x="810"/>
        <item x="615"/>
        <item x="875"/>
        <item x="846"/>
        <item x="119"/>
        <item x="573"/>
        <item x="659"/>
        <item x="670"/>
        <item x="315"/>
        <item x="385"/>
        <item x="242"/>
        <item x="231"/>
        <item x="654"/>
        <item x="748"/>
        <item x="865"/>
        <item x="350"/>
        <item x="511"/>
        <item x="333"/>
        <item x="815"/>
        <item x="131"/>
        <item x="253"/>
        <item x="412"/>
        <item x="884"/>
        <item x="443"/>
        <item x="486"/>
        <item x="685"/>
        <item x="190"/>
        <item x="598"/>
        <item x="731"/>
        <item x="873"/>
        <item x="176"/>
        <item x="298"/>
        <item x="341"/>
        <item x="168"/>
        <item x="531"/>
        <item x="79"/>
        <item x="754"/>
        <item x="783"/>
        <item x="264"/>
        <item x="792"/>
        <item x="540"/>
        <item x="170"/>
        <item x="909"/>
        <item x="830"/>
        <item x="545"/>
        <item x="43"/>
        <item x="619"/>
        <item x="795"/>
        <item x="840"/>
        <item x="294"/>
        <item x="375"/>
        <item x="629"/>
        <item x="296"/>
        <item x="487"/>
        <item x="891"/>
        <item x="361"/>
        <item x="310"/>
        <item x="324"/>
        <item x="427"/>
        <item x="902"/>
        <item x="749"/>
        <item x="379"/>
        <item x="271"/>
        <item x="825"/>
        <item x="60"/>
        <item x="21"/>
        <item x="289"/>
        <item x="366"/>
        <item x="766"/>
        <item x="273"/>
        <item x="76"/>
        <item x="256"/>
        <item x="97"/>
        <item x="89"/>
        <item x="167"/>
        <item x="442"/>
        <item x="904"/>
        <item x="533"/>
        <item x="623"/>
        <item x="642"/>
        <item x="18"/>
        <item x="54"/>
        <item x="653"/>
        <item x="53"/>
        <item x="480"/>
        <item x="218"/>
        <item x="113"/>
        <item x="852"/>
        <item x="287"/>
        <item x="59"/>
        <item x="920"/>
        <item x="240"/>
        <item x="892"/>
        <item x="484"/>
        <item x="632"/>
        <item x="411"/>
        <item x="159"/>
        <item x="360"/>
        <item x="219"/>
        <item x="697"/>
        <item x="630"/>
        <item x="876"/>
        <item x="417"/>
        <item x="723"/>
        <item x="880"/>
        <item x="613"/>
        <item x="162"/>
        <item x="204"/>
        <item x="437"/>
        <item x="608"/>
        <item x="111"/>
        <item x="284"/>
        <item x="344"/>
        <item x="534"/>
        <item x="343"/>
        <item x="675"/>
        <item x="469"/>
        <item x="644"/>
        <item x="151"/>
        <item x="430"/>
        <item x="683"/>
        <item x="847"/>
        <item x="397"/>
        <item x="584"/>
        <item x="172"/>
        <item x="496"/>
        <item x="834"/>
        <item x="732"/>
        <item x="571"/>
        <item t="default"/>
      </items>
    </pivotField>
    <pivotField showAll="0"/>
    <pivotField showAll="0"/>
    <pivotField showAll="0"/>
    <pivotField showAll="0">
      <items count="26">
        <item x="1"/>
        <item x="21"/>
        <item x="2"/>
        <item x="6"/>
        <item x="22"/>
        <item x="8"/>
        <item x="18"/>
        <item x="12"/>
        <item x="20"/>
        <item x="3"/>
        <item x="16"/>
        <item x="13"/>
        <item x="17"/>
        <item x="4"/>
        <item x="14"/>
        <item x="9"/>
        <item x="10"/>
        <item x="0"/>
        <item x="7"/>
        <item x="15"/>
        <item x="24"/>
        <item x="23"/>
        <item x="19"/>
        <item x="5"/>
        <item x="11"/>
        <item t="default"/>
      </items>
    </pivotField>
    <pivotField showAll="0"/>
    <pivotField showAll="0"/>
    <pivotField showAll="0"/>
    <pivotField showAll="0"/>
  </pivotFields>
  <rowFields count="1">
    <field x="19"/>
  </rowFields>
  <rowItems count="9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 t="grand">
      <x/>
    </i>
  </rowItems>
  <colItems count="1">
    <i/>
  </colItems>
  <dataFields count="1">
    <dataField name="Average of Monthly_Price" fld="4" subtotal="average" baseField="19" baseItem="0"/>
  </dataFields>
  <formats count="5">
    <format dxfId="24">
      <pivotArea grandRow="1" outline="0" collapsedLevelsAreSubtotals="1" fieldPosition="0"/>
    </format>
    <format dxfId="23">
      <pivotArea outline="0" collapsedLevelsAreSubtotals="1" fieldPosition="0"/>
    </format>
    <format dxfId="22">
      <pivotArea dataOnly="0" labelOnly="1" grandRow="1" outline="0" fieldPosition="0"/>
    </format>
    <format dxfId="21">
      <pivotArea field="23" type="button" dataOnly="0" labelOnly="1" outline="0"/>
    </format>
    <format dxfId="2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96586-5A90-4CEC-A15C-BD32D775CD7F}" name="Total movies vs. series watched per user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23">
  <location ref="A44:C1045" firstHeaderRow="0" firstDataRow="1" firstDataCol="1"/>
  <pivotFields count="26">
    <pivotField axis="axisRow" showAll="0">
      <items count="1001">
        <item x="148"/>
        <item x="620"/>
        <item x="592"/>
        <item x="526"/>
        <item x="887"/>
        <item x="762"/>
        <item x="358"/>
        <item x="277"/>
        <item x="156"/>
        <item x="301"/>
        <item x="825"/>
        <item x="21"/>
        <item x="923"/>
        <item x="203"/>
        <item x="892"/>
        <item x="710"/>
        <item x="740"/>
        <item x="616"/>
        <item x="909"/>
        <item x="519"/>
        <item x="325"/>
        <item x="85"/>
        <item x="984"/>
        <item x="905"/>
        <item x="845"/>
        <item x="403"/>
        <item x="209"/>
        <item x="224"/>
        <item x="48"/>
        <item x="523"/>
        <item x="485"/>
        <item x="703"/>
        <item x="595"/>
        <item x="176"/>
        <item x="985"/>
        <item x="969"/>
        <item x="683"/>
        <item x="561"/>
        <item x="171"/>
        <item x="674"/>
        <item x="317"/>
        <item x="974"/>
        <item x="910"/>
        <item x="659"/>
        <item x="450"/>
        <item x="63"/>
        <item x="52"/>
        <item x="510"/>
        <item x="188"/>
        <item x="771"/>
        <item x="967"/>
        <item x="668"/>
        <item x="539"/>
        <item x="136"/>
        <item x="405"/>
        <item x="33"/>
        <item x="791"/>
        <item x="751"/>
        <item x="11"/>
        <item x="951"/>
        <item x="332"/>
        <item x="350"/>
        <item x="808"/>
        <item x="898"/>
        <item x="380"/>
        <item x="43"/>
        <item x="827"/>
        <item x="145"/>
        <item x="68"/>
        <item x="418"/>
        <item x="957"/>
        <item x="541"/>
        <item x="987"/>
        <item x="22"/>
        <item x="881"/>
        <item x="889"/>
        <item x="114"/>
        <item x="572"/>
        <item x="875"/>
        <item x="389"/>
        <item x="919"/>
        <item x="760"/>
        <item x="255"/>
        <item x="167"/>
        <item x="917"/>
        <item x="368"/>
        <item x="91"/>
        <item x="658"/>
        <item x="267"/>
        <item x="671"/>
        <item x="2"/>
        <item x="169"/>
        <item x="880"/>
        <item x="285"/>
        <item x="614"/>
        <item x="903"/>
        <item x="129"/>
        <item x="685"/>
        <item x="508"/>
        <item x="177"/>
        <item x="528"/>
        <item x="533"/>
        <item x="434"/>
        <item x="227"/>
        <item x="835"/>
        <item x="764"/>
        <item x="143"/>
        <item x="858"/>
        <item x="748"/>
        <item x="644"/>
        <item x="631"/>
        <item x="323"/>
        <item x="297"/>
        <item x="793"/>
        <item x="154"/>
        <item x="573"/>
        <item x="141"/>
        <item x="124"/>
        <item x="207"/>
        <item x="642"/>
        <item x="457"/>
        <item x="807"/>
        <item x="829"/>
        <item x="924"/>
        <item x="812"/>
        <item x="906"/>
        <item x="194"/>
        <item x="442"/>
        <item x="830"/>
        <item x="199"/>
        <item x="425"/>
        <item x="792"/>
        <item x="218"/>
        <item x="182"/>
        <item x="62"/>
        <item x="591"/>
        <item x="354"/>
        <item x="377"/>
        <item x="25"/>
        <item x="693"/>
        <item x="240"/>
        <item x="717"/>
        <item x="886"/>
        <item x="826"/>
        <item x="854"/>
        <item x="226"/>
        <item x="774"/>
        <item x="96"/>
        <item x="316"/>
        <item x="241"/>
        <item x="936"/>
        <item x="870"/>
        <item x="249"/>
        <item x="798"/>
        <item x="39"/>
        <item x="639"/>
        <item x="782"/>
        <item x="408"/>
        <item x="597"/>
        <item x="0"/>
        <item x="968"/>
        <item x="486"/>
        <item x="630"/>
        <item x="428"/>
        <item x="531"/>
        <item x="79"/>
        <item x="116"/>
        <item x="278"/>
        <item x="757"/>
        <item x="749"/>
        <item x="168"/>
        <item x="393"/>
        <item x="162"/>
        <item x="657"/>
        <item x="888"/>
        <item x="157"/>
        <item x="831"/>
        <item x="416"/>
        <item x="676"/>
        <item x="220"/>
        <item x="269"/>
        <item x="661"/>
        <item x="487"/>
        <item x="265"/>
        <item x="549"/>
        <item x="570"/>
        <item x="603"/>
        <item x="238"/>
        <item x="20"/>
        <item x="254"/>
        <item x="686"/>
        <item x="197"/>
        <item x="907"/>
        <item x="27"/>
        <item x="4"/>
        <item x="600"/>
        <item x="696"/>
        <item x="742"/>
        <item x="216"/>
        <item x="817"/>
        <item x="801"/>
        <item x="824"/>
        <item x="948"/>
        <item x="6"/>
        <item x="521"/>
        <item x="286"/>
        <item x="447"/>
        <item x="123"/>
        <item x="237"/>
        <item x="852"/>
        <item x="673"/>
        <item x="426"/>
        <item x="214"/>
        <item x="568"/>
        <item x="467"/>
        <item x="559"/>
        <item x="716"/>
        <item x="947"/>
        <item x="336"/>
        <item x="109"/>
        <item x="72"/>
        <item x="295"/>
        <item x="628"/>
        <item x="761"/>
        <item x="708"/>
        <item x="512"/>
        <item x="697"/>
        <item x="258"/>
        <item x="208"/>
        <item x="687"/>
        <item x="763"/>
        <item x="963"/>
        <item x="119"/>
        <item x="991"/>
        <item x="753"/>
        <item x="478"/>
        <item x="225"/>
        <item x="444"/>
        <item x="185"/>
        <item x="656"/>
        <item x="836"/>
        <item x="495"/>
        <item x="395"/>
        <item x="139"/>
        <item x="93"/>
        <item x="308"/>
        <item x="482"/>
        <item x="794"/>
        <item x="724"/>
        <item x="612"/>
        <item x="694"/>
        <item x="178"/>
        <item x="319"/>
        <item x="41"/>
        <item x="448"/>
        <item x="192"/>
        <item x="820"/>
        <item x="496"/>
        <item x="329"/>
        <item x="736"/>
        <item x="466"/>
        <item x="816"/>
        <item x="617"/>
        <item x="489"/>
        <item x="101"/>
        <item x="309"/>
        <item x="423"/>
        <item x="804"/>
        <item x="69"/>
        <item x="112"/>
        <item x="246"/>
        <item x="422"/>
        <item x="550"/>
        <item x="730"/>
        <item x="173"/>
        <item x="789"/>
        <item x="313"/>
        <item x="587"/>
        <item x="516"/>
        <item x="839"/>
        <item x="212"/>
        <item x="577"/>
        <item x="651"/>
        <item x="414"/>
        <item x="636"/>
        <item x="279"/>
        <item x="857"/>
        <item x="236"/>
        <item x="400"/>
        <item x="88"/>
        <item x="504"/>
        <item x="865"/>
        <item x="849"/>
        <item x="714"/>
        <item x="64"/>
        <item x="956"/>
        <item x="412"/>
        <item x="711"/>
        <item x="498"/>
        <item x="134"/>
        <item x="381"/>
        <item x="502"/>
        <item x="867"/>
        <item x="298"/>
        <item x="50"/>
        <item x="938"/>
        <item x="28"/>
        <item x="855"/>
        <item x="695"/>
        <item x="741"/>
        <item x="913"/>
        <item x="818"/>
        <item x="481"/>
        <item x="884"/>
        <item x="863"/>
        <item x="231"/>
        <item x="488"/>
        <item x="128"/>
        <item x="201"/>
        <item x="645"/>
        <item x="53"/>
        <item x="292"/>
        <item x="921"/>
        <item x="163"/>
        <item x="941"/>
        <item x="459"/>
        <item x="567"/>
        <item x="328"/>
        <item x="709"/>
        <item x="382"/>
        <item x="477"/>
        <item x="183"/>
        <item x="196"/>
        <item x="811"/>
        <item x="94"/>
        <item x="772"/>
        <item x="74"/>
        <item x="396"/>
        <item x="723"/>
        <item x="536"/>
        <item x="646"/>
        <item x="344"/>
        <item x="490"/>
        <item x="102"/>
        <item x="15"/>
        <item x="383"/>
        <item x="281"/>
        <item x="535"/>
        <item x="846"/>
        <item x="637"/>
        <item x="542"/>
        <item x="460"/>
        <item x="517"/>
        <item x="997"/>
        <item x="862"/>
        <item x="282"/>
        <item x="868"/>
        <item x="770"/>
        <item x="256"/>
        <item x="174"/>
        <item x="752"/>
        <item x="339"/>
        <item x="832"/>
        <item x="274"/>
        <item x="12"/>
        <item x="296"/>
        <item x="555"/>
        <item x="562"/>
        <item x="737"/>
        <item x="901"/>
        <item x="314"/>
        <item x="473"/>
        <item x="720"/>
        <item x="303"/>
        <item x="605"/>
        <item x="634"/>
        <item x="118"/>
        <item x="955"/>
        <item x="613"/>
        <item x="335"/>
        <item x="29"/>
        <item x="899"/>
        <item x="537"/>
        <item x="235"/>
        <item x="986"/>
        <item x="222"/>
        <item x="120"/>
        <item x="981"/>
        <item x="190"/>
        <item x="677"/>
        <item x="558"/>
        <item x="132"/>
        <item x="306"/>
        <item x="421"/>
        <item x="848"/>
        <item x="773"/>
        <item x="766"/>
        <item x="972"/>
        <item x="633"/>
        <item x="649"/>
        <item x="920"/>
        <item x="506"/>
        <item x="626"/>
        <item x="191"/>
        <item x="30"/>
        <item x="175"/>
        <item x="885"/>
        <item x="664"/>
        <item x="781"/>
        <item x="638"/>
        <item x="378"/>
        <item x="554"/>
        <item x="23"/>
        <item x="768"/>
        <item x="786"/>
        <item x="110"/>
        <item x="640"/>
        <item x="264"/>
        <item x="193"/>
        <item x="82"/>
        <item x="338"/>
        <item x="35"/>
        <item x="312"/>
        <item x="458"/>
        <item x="586"/>
        <item x="437"/>
        <item x="324"/>
        <item x="228"/>
        <item x="627"/>
        <item x="40"/>
        <item x="187"/>
        <item x="942"/>
        <item x="940"/>
        <item x="900"/>
        <item x="994"/>
        <item x="86"/>
        <item x="200"/>
        <item x="271"/>
        <item x="618"/>
        <item x="564"/>
        <item x="345"/>
        <item x="7"/>
        <item x="916"/>
        <item x="607"/>
        <item x="891"/>
        <item x="217"/>
        <item x="622"/>
        <item x="635"/>
        <item x="933"/>
        <item x="641"/>
        <item x="455"/>
        <item x="975"/>
        <item x="3"/>
        <item x="126"/>
        <item x="164"/>
        <item x="427"/>
        <item x="833"/>
        <item x="87"/>
        <item x="758"/>
        <item x="579"/>
        <item x="999"/>
        <item x="413"/>
        <item x="927"/>
        <item x="417"/>
        <item x="369"/>
        <item x="744"/>
        <item x="874"/>
        <item x="483"/>
        <item x="463"/>
        <item x="954"/>
        <item x="234"/>
        <item x="419"/>
        <item x="675"/>
        <item x="56"/>
        <item x="161"/>
        <item x="647"/>
        <item x="776"/>
        <item x="701"/>
        <item x="756"/>
        <item x="869"/>
        <item x="221"/>
        <item x="860"/>
        <item x="718"/>
        <item x="682"/>
        <item x="596"/>
        <item x="251"/>
        <item x="299"/>
        <item x="509"/>
        <item x="390"/>
        <item x="632"/>
        <item x="204"/>
        <item x="743"/>
        <item x="424"/>
        <item x="55"/>
        <item x="796"/>
        <item x="293"/>
        <item x="890"/>
        <item x="688"/>
        <item x="996"/>
        <item x="322"/>
        <item x="346"/>
        <item x="433"/>
        <item x="223"/>
        <item x="590"/>
        <item x="291"/>
        <item x="125"/>
        <item x="49"/>
        <item x="847"/>
        <item x="581"/>
        <item x="998"/>
        <item x="524"/>
        <item x="681"/>
        <item x="514"/>
        <item x="844"/>
        <item x="726"/>
        <item x="943"/>
        <item x="964"/>
        <item x="229"/>
        <item x="492"/>
        <item x="104"/>
        <item x="103"/>
        <item x="452"/>
        <item x="814"/>
        <item x="660"/>
        <item x="950"/>
        <item x="385"/>
        <item x="571"/>
        <item x="294"/>
        <item x="810"/>
        <item x="982"/>
        <item x="429"/>
        <item x="809"/>
        <item x="877"/>
        <item x="127"/>
        <item x="364"/>
        <item x="449"/>
        <item x="16"/>
        <item x="779"/>
        <item x="733"/>
        <item x="843"/>
        <item x="261"/>
        <item x="210"/>
        <item x="8"/>
        <item x="873"/>
        <item x="189"/>
        <item x="850"/>
        <item x="78"/>
        <item x="263"/>
        <item x="930"/>
        <item x="135"/>
        <item x="259"/>
        <item x="883"/>
        <item x="946"/>
        <item x="594"/>
        <item x="360"/>
        <item x="65"/>
        <item x="893"/>
        <item x="952"/>
        <item x="432"/>
        <item x="19"/>
        <item x="783"/>
        <item x="861"/>
        <item x="979"/>
        <item x="331"/>
        <item x="937"/>
        <item x="431"/>
        <item x="585"/>
        <item x="765"/>
        <item x="966"/>
        <item x="73"/>
        <item x="834"/>
        <item x="871"/>
        <item x="878"/>
        <item x="147"/>
        <item x="584"/>
        <item x="407"/>
        <item x="511"/>
        <item x="398"/>
        <item x="290"/>
        <item x="601"/>
        <item x="959"/>
        <item x="960"/>
        <item x="653"/>
        <item x="553"/>
        <item x="81"/>
        <item x="689"/>
        <item x="469"/>
        <item x="621"/>
        <item x="60"/>
        <item x="1"/>
        <item x="625"/>
        <item x="51"/>
        <item x="342"/>
        <item x="476"/>
        <item x="672"/>
        <item x="837"/>
        <item x="142"/>
        <item x="515"/>
        <item x="352"/>
        <item x="435"/>
        <item x="556"/>
        <item x="842"/>
        <item x="394"/>
        <item x="213"/>
        <item x="775"/>
        <item x="326"/>
        <item x="32"/>
        <item x="552"/>
        <item x="908"/>
        <item x="864"/>
        <item x="409"/>
        <item x="343"/>
        <item x="387"/>
        <item x="529"/>
        <item x="195"/>
        <item x="925"/>
        <item x="583"/>
        <item x="304"/>
        <item x="491"/>
        <item x="932"/>
        <item x="372"/>
        <item x="713"/>
        <item x="115"/>
        <item x="700"/>
        <item x="375"/>
        <item x="778"/>
        <item x="121"/>
        <item x="935"/>
        <item x="593"/>
        <item x="548"/>
        <item x="451"/>
        <item x="5"/>
        <item x="397"/>
        <item x="670"/>
        <item x="704"/>
        <item x="575"/>
        <item x="698"/>
        <item x="446"/>
        <item x="84"/>
        <item x="788"/>
        <item x="138"/>
        <item x="976"/>
        <item x="961"/>
        <item x="117"/>
        <item x="679"/>
        <item x="995"/>
        <item x="602"/>
        <item x="9"/>
        <item x="615"/>
        <item x="715"/>
        <item x="474"/>
        <item x="727"/>
        <item x="983"/>
        <item x="819"/>
        <item x="911"/>
        <item x="680"/>
        <item x="198"/>
        <item x="934"/>
        <item x="266"/>
        <item x="404"/>
        <item x="513"/>
        <item x="800"/>
        <item x="912"/>
        <item x="582"/>
        <item x="546"/>
        <item x="777"/>
        <item x="722"/>
        <item x="904"/>
        <item x="918"/>
        <item x="14"/>
        <item x="543"/>
        <item x="181"/>
        <item x="643"/>
        <item x="480"/>
        <item x="95"/>
        <item x="232"/>
        <item x="475"/>
        <item x="784"/>
        <item x="361"/>
        <item x="721"/>
        <item x="619"/>
        <item x="353"/>
        <item x="719"/>
        <item x="401"/>
        <item x="576"/>
        <item x="356"/>
        <item x="59"/>
        <item x="805"/>
        <item x="363"/>
        <item x="272"/>
        <item x="589"/>
        <item x="399"/>
        <item x="273"/>
        <item x="351"/>
        <item x="520"/>
        <item x="211"/>
        <item x="611"/>
        <item x="202"/>
        <item x="333"/>
        <item x="362"/>
        <item x="320"/>
        <item x="206"/>
        <item x="465"/>
        <item x="945"/>
        <item x="334"/>
        <item x="739"/>
        <item x="702"/>
        <item x="931"/>
        <item x="838"/>
        <item x="815"/>
        <item x="896"/>
        <item x="239"/>
        <item x="283"/>
        <item x="580"/>
        <item x="599"/>
        <item x="462"/>
        <item x="439"/>
        <item x="623"/>
        <item x="525"/>
        <item x="667"/>
        <item x="133"/>
        <item x="566"/>
        <item x="971"/>
        <item x="80"/>
        <item x="732"/>
        <item x="902"/>
        <item x="879"/>
        <item x="57"/>
        <item x="159"/>
        <item x="370"/>
        <item x="729"/>
        <item x="678"/>
        <item x="795"/>
        <item x="302"/>
        <item x="305"/>
        <item x="813"/>
        <item x="158"/>
        <item x="270"/>
        <item x="392"/>
        <item x="785"/>
        <item x="929"/>
        <item x="992"/>
        <item x="44"/>
        <item x="37"/>
        <item x="151"/>
        <item x="949"/>
        <item x="472"/>
        <item x="75"/>
        <item x="822"/>
        <item x="262"/>
        <item x="841"/>
        <item x="76"/>
        <item x="538"/>
        <item x="166"/>
        <item x="140"/>
        <item x="759"/>
        <item x="604"/>
        <item x="859"/>
        <item x="165"/>
        <item x="939"/>
        <item x="242"/>
        <item x="38"/>
        <item x="699"/>
        <item x="565"/>
        <item x="71"/>
        <item x="926"/>
        <item x="988"/>
        <item x="315"/>
        <item x="70"/>
        <item x="787"/>
        <item x="146"/>
        <item x="359"/>
        <item x="464"/>
        <item x="184"/>
        <item x="663"/>
        <item x="386"/>
        <item x="706"/>
        <item x="122"/>
        <item x="684"/>
        <item x="130"/>
        <item x="268"/>
        <item x="803"/>
        <item x="705"/>
        <item x="100"/>
        <item x="655"/>
        <item x="83"/>
        <item x="367"/>
        <item x="503"/>
        <item x="518"/>
        <item x="471"/>
        <item x="456"/>
        <item x="578"/>
        <item x="440"/>
        <item x="287"/>
        <item x="420"/>
        <item x="750"/>
        <item x="894"/>
        <item x="149"/>
        <item x="441"/>
        <item x="67"/>
        <item x="150"/>
        <item x="738"/>
        <item x="243"/>
        <item x="915"/>
        <item x="445"/>
        <item x="662"/>
        <item x="289"/>
        <item x="973"/>
        <item x="24"/>
        <item x="609"/>
        <item x="108"/>
        <item x="747"/>
        <item x="137"/>
        <item x="527"/>
        <item x="953"/>
        <item x="307"/>
        <item x="321"/>
        <item x="821"/>
        <item x="131"/>
        <item x="288"/>
        <item x="10"/>
        <item x="712"/>
        <item x="330"/>
        <item x="461"/>
        <item x="928"/>
        <item x="840"/>
        <item x="851"/>
        <item x="866"/>
        <item x="754"/>
        <item x="97"/>
        <item x="993"/>
        <item x="551"/>
        <item x="310"/>
        <item x="454"/>
        <item x="745"/>
        <item x="280"/>
        <item x="725"/>
        <item x="276"/>
        <item x="215"/>
        <item x="965"/>
        <item x="357"/>
        <item x="944"/>
        <item x="152"/>
        <item x="347"/>
        <item x="731"/>
        <item x="500"/>
        <item x="89"/>
        <item x="391"/>
        <item x="608"/>
        <item x="349"/>
        <item x="66"/>
        <item x="248"/>
        <item x="275"/>
        <item x="479"/>
        <item x="629"/>
        <item x="560"/>
        <item x="155"/>
        <item x="250"/>
        <item x="311"/>
        <item x="654"/>
        <item x="415"/>
        <item x="990"/>
        <item x="690"/>
        <item x="340"/>
        <item x="355"/>
        <item x="790"/>
        <item x="230"/>
        <item x="172"/>
        <item x="144"/>
        <item x="494"/>
        <item x="468"/>
        <item x="107"/>
        <item x="493"/>
        <item x="802"/>
        <item x="922"/>
        <item x="507"/>
        <item x="767"/>
        <item x="962"/>
        <item x="856"/>
        <item x="111"/>
        <item x="484"/>
        <item x="402"/>
        <item x="606"/>
        <item x="371"/>
        <item x="544"/>
        <item x="47"/>
        <item x="384"/>
        <item x="530"/>
        <item x="532"/>
        <item x="882"/>
        <item x="379"/>
        <item x="42"/>
        <item x="876"/>
        <item x="799"/>
        <item x="61"/>
        <item x="219"/>
        <item x="77"/>
        <item x="18"/>
        <item x="244"/>
        <item x="430"/>
        <item x="624"/>
        <item x="341"/>
        <item x="978"/>
        <item x="98"/>
        <item x="374"/>
        <item x="666"/>
        <item x="348"/>
        <item x="170"/>
        <item x="728"/>
        <item x="247"/>
        <item x="540"/>
        <item x="179"/>
        <item x="958"/>
        <item x="438"/>
        <item x="828"/>
        <item x="691"/>
        <item x="233"/>
        <item x="453"/>
        <item x="505"/>
        <item x="327"/>
        <item x="443"/>
        <item x="610"/>
        <item x="977"/>
        <item x="113"/>
        <item x="366"/>
        <item x="436"/>
        <item x="755"/>
        <item x="650"/>
        <item x="797"/>
        <item x="36"/>
        <item x="105"/>
        <item x="260"/>
        <item x="470"/>
        <item x="734"/>
        <item x="914"/>
        <item x="707"/>
        <item x="365"/>
        <item x="205"/>
        <item x="746"/>
        <item x="180"/>
        <item x="34"/>
        <item x="499"/>
        <item x="895"/>
        <item x="45"/>
        <item x="669"/>
        <item x="26"/>
        <item x="406"/>
        <item x="337"/>
        <item x="300"/>
        <item x="823"/>
        <item x="410"/>
        <item x="563"/>
        <item x="497"/>
        <item x="46"/>
        <item x="769"/>
        <item x="598"/>
        <item x="574"/>
        <item x="31"/>
        <item x="253"/>
        <item x="284"/>
        <item x="411"/>
        <item x="388"/>
        <item x="90"/>
        <item x="58"/>
        <item x="373"/>
        <item x="547"/>
        <item x="989"/>
        <item x="106"/>
        <item x="54"/>
        <item x="557"/>
        <item x="92"/>
        <item x="17"/>
        <item x="153"/>
        <item x="545"/>
        <item x="99"/>
        <item x="252"/>
        <item x="376"/>
        <item x="806"/>
        <item x="160"/>
        <item x="257"/>
        <item x="665"/>
        <item x="318"/>
        <item x="692"/>
        <item x="648"/>
        <item x="534"/>
        <item x="652"/>
        <item x="245"/>
        <item x="897"/>
        <item x="186"/>
        <item x="569"/>
        <item x="588"/>
        <item x="522"/>
        <item x="853"/>
        <item x="501"/>
        <item x="980"/>
        <item x="970"/>
        <item x="13"/>
        <item x="872"/>
        <item x="735"/>
        <item x="780"/>
        <item t="default"/>
      </items>
    </pivotField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6">
        <item x="1"/>
        <item x="21"/>
        <item x="2"/>
        <item x="6"/>
        <item x="22"/>
        <item x="8"/>
        <item x="18"/>
        <item x="12"/>
        <item x="20"/>
        <item x="3"/>
        <item x="16"/>
        <item x="13"/>
        <item x="17"/>
        <item x="4"/>
        <item x="14"/>
        <item x="9"/>
        <item x="10"/>
        <item x="0"/>
        <item x="7"/>
        <item x="15"/>
        <item x="24"/>
        <item x="23"/>
        <item x="19"/>
        <item x="5"/>
        <item x="11"/>
        <item t="default"/>
      </items>
    </pivotField>
    <pivotField showAll="0"/>
    <pivotField showAll="0"/>
  </pivotFields>
  <rowFields count="1">
    <field x="0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Movies_Watched" fld="10" baseField="0" baseItem="0"/>
    <dataField name="Sum of Total_Series_Watched" fld="11" baseField="0" baseItem="0"/>
  </dataFields>
  <formats count="5">
    <format dxfId="29">
      <pivotArea grandRow="1" outline="0" collapsedLevelsAreSubtotals="1" fieldPosition="0"/>
    </format>
    <format dxfId="28">
      <pivotArea outline="0" collapsedLevelsAreSubtotals="1" fieldPosition="0"/>
    </format>
    <format dxfId="27">
      <pivotArea dataOnly="0" labelOnly="1" grandRow="1" outline="0" fieldPosition="0"/>
    </format>
    <format dxfId="26">
      <pivotArea field="23" type="button" dataOnly="0" labelOnly="1" outline="0"/>
    </format>
    <format dxfId="25">
      <pivotArea dataOnly="0" labelOnly="1" grandCol="1" outline="0" fieldPosition="0"/>
    </format>
  </formats>
  <chartFormats count="2"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BF421-BA6F-437E-9CD9-DE746B8EA7AE}" name="Monthly Revenue by Subscription Plan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E30" firstHeaderRow="1" firstDataRow="2" firstDataCol="1"/>
  <pivotFields count="26">
    <pivotField showAll="0"/>
    <pivotField showAll="0"/>
    <pivotField numFmtId="164" showAll="0"/>
    <pivotField numFmtId="164"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"/>
        <item x="21"/>
        <item x="2"/>
        <item x="6"/>
        <item x="22"/>
        <item x="8"/>
        <item x="18"/>
        <item x="12"/>
        <item x="20"/>
        <item x="3"/>
        <item x="16"/>
        <item x="13"/>
        <item x="17"/>
        <item x="4"/>
        <item x="14"/>
        <item x="9"/>
        <item x="10"/>
        <item x="0"/>
        <item x="7"/>
        <item x="15"/>
        <item x="24"/>
        <item x="23"/>
        <item x="19"/>
        <item x="5"/>
        <item x="11"/>
        <item t="default"/>
      </items>
    </pivotField>
    <pivotField dataField="1" showAll="0"/>
    <pivotField showAll="0"/>
  </pivotFields>
  <rowFields count="1">
    <field x="2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Revenue" fld="24" baseField="0" baseItem="0"/>
  </dataFields>
  <formats count="8">
    <format dxfId="37">
      <pivotArea collapsedLevelsAreSubtotals="1" fieldPosition="0">
        <references count="2">
          <reference field="4" count="0" selected="0"/>
          <reference field="23" count="0"/>
        </references>
      </pivotArea>
    </format>
    <format dxfId="36">
      <pivotArea grandRow="1" outline="0" collapsedLevelsAreSubtotals="1" fieldPosition="0"/>
    </format>
    <format dxfId="35">
      <pivotArea outline="0" collapsedLevelsAreSubtotals="1" fieldPosition="0"/>
    </format>
    <format dxfId="34">
      <pivotArea dataOnly="0" labelOnly="1" fieldPosition="0">
        <references count="1">
          <reference field="23" count="0"/>
        </references>
      </pivotArea>
    </format>
    <format dxfId="33">
      <pivotArea dataOnly="0" labelOnly="1" grandRow="1" outline="0" fieldPosition="0"/>
    </format>
    <format dxfId="32">
      <pivotArea field="23" type="button" dataOnly="0" labelOnly="1" outline="0" axis="axisRow" fieldPosition="0"/>
    </format>
    <format dxfId="31">
      <pivotArea dataOnly="0" labelOnly="1" fieldPosition="0">
        <references count="1">
          <reference field="4" count="0"/>
        </references>
      </pivotArea>
    </format>
    <format dxfId="30">
      <pivotArea dataOnly="0" labelOnly="1" grandCol="1" outline="0" fieldPosition="0"/>
    </format>
  </formats>
  <chartFormats count="3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19E844-E971-4DAA-9B51-BCD32F900EF8}" name="Login &amp; Download Frequency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51">
  <location ref="A2043:C2045" firstHeaderRow="0" firstDataRow="1" firstDataCol="1"/>
  <pivotFields count="29"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>
      <items count="26">
        <item x="1"/>
        <item x="21"/>
        <item x="2"/>
        <item x="6"/>
        <item x="22"/>
        <item x="8"/>
        <item x="18"/>
        <item x="12"/>
        <item x="20"/>
        <item x="3"/>
        <item x="16"/>
        <item x="13"/>
        <item x="17"/>
        <item x="4"/>
        <item x="14"/>
        <item x="9"/>
        <item x="10"/>
        <item x="0"/>
        <item x="7"/>
        <item x="15"/>
        <item x="24"/>
        <item x="23"/>
        <item x="19"/>
        <item x="5"/>
        <item x="11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18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ays_Since_Last_Login" fld="27" subtotal="average" baseField="18" baseItem="0"/>
    <dataField name="Average of Downloaded_Flag" fld="28" subtotal="average" baseField="18" baseItem="0"/>
  </dataFields>
  <formats count="5">
    <format dxfId="42">
      <pivotArea grandRow="1" outline="0" collapsedLevelsAreSubtotals="1" fieldPosition="0"/>
    </format>
    <format dxfId="41">
      <pivotArea outline="0" collapsedLevelsAreSubtotals="1" fieldPosition="0"/>
    </format>
    <format dxfId="40">
      <pivotArea dataOnly="0" labelOnly="1" grandRow="1" outline="0" fieldPosition="0"/>
    </format>
    <format dxfId="39">
      <pivotArea field="23" type="button" dataOnly="0" labelOnly="1" outline="0"/>
    </format>
    <format dxfId="38">
      <pivotArea dataOnly="0" labelOnly="1" grandCol="1" outline="0" fieldPosition="0"/>
    </format>
  </formats>
  <chartFormats count="6"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25B881-7C74-40DA-8D9F-C952265756D7}" name="Distribution of Users Across Price Tiers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9">
  <location ref="A34:B38" firstHeaderRow="1" firstDataRow="1" firstDataCol="1"/>
  <pivotFields count="26">
    <pivotField dataField="1" showAll="0"/>
    <pivotField showAll="0"/>
    <pivotField numFmtId="164" showAll="0"/>
    <pivotField numFmtId="164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6">
        <item x="1"/>
        <item x="21"/>
        <item x="2"/>
        <item x="6"/>
        <item x="22"/>
        <item x="8"/>
        <item x="18"/>
        <item x="12"/>
        <item x="20"/>
        <item x="3"/>
        <item x="16"/>
        <item x="13"/>
        <item x="17"/>
        <item x="4"/>
        <item x="14"/>
        <item x="9"/>
        <item x="10"/>
        <item x="0"/>
        <item x="7"/>
        <item x="15"/>
        <item x="24"/>
        <item x="23"/>
        <item x="19"/>
        <item x="5"/>
        <item x="11"/>
        <item t="default"/>
      </items>
    </pivotField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User_ID" fld="0" subtotal="count" baseField="4" baseItem="1"/>
  </dataFields>
  <formats count="6">
    <format dxfId="48">
      <pivotArea grandRow="1" outline="0" collapsedLevelsAreSubtotals="1" fieldPosition="0"/>
    </format>
    <format dxfId="47">
      <pivotArea outline="0" collapsedLevelsAreSubtotals="1" fieldPosition="0"/>
    </format>
    <format dxfId="46">
      <pivotArea dataOnly="0" labelOnly="1" grandRow="1" outline="0" fieldPosition="0"/>
    </format>
    <format dxfId="45">
      <pivotArea field="23" type="button" dataOnly="0" labelOnly="1" outline="0"/>
    </format>
    <format dxfId="44">
      <pivotArea dataOnly="0" labelOnly="1" fieldPosition="0">
        <references count="1">
          <reference field="4" count="0"/>
        </references>
      </pivotArea>
    </format>
    <format dxfId="43">
      <pivotArea dataOnly="0" labelOnly="1" grandCol="1" outline="0" fieldPosition="0"/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A58DF-34E2-47D3-8F9D-14C460E62F41}">
  <dimension ref="A1:I2098"/>
  <sheetViews>
    <sheetView tabSelected="1" workbookViewId="0">
      <selection sqref="A1:E2"/>
    </sheetView>
  </sheetViews>
  <sheetFormatPr defaultRowHeight="14.4" x14ac:dyDescent="0.3"/>
  <cols>
    <col min="1" max="1" width="10.77734375" bestFit="1" customWidth="1"/>
    <col min="2" max="2" width="39.109375" bestFit="1" customWidth="1"/>
    <col min="3" max="3" width="26" bestFit="1" customWidth="1"/>
    <col min="4" max="4" width="12.44140625" bestFit="1" customWidth="1"/>
    <col min="5" max="5" width="10.5546875" bestFit="1" customWidth="1"/>
    <col min="6" max="6" width="29.5546875" bestFit="1" customWidth="1"/>
    <col min="7" max="7" width="25.109375" bestFit="1" customWidth="1"/>
    <col min="8" max="8" width="5.33203125" bestFit="1" customWidth="1"/>
    <col min="9" max="9" width="10.77734375" bestFit="1" customWidth="1"/>
  </cols>
  <sheetData>
    <row r="1" spans="1:5" x14ac:dyDescent="0.3">
      <c r="A1" s="8" t="s">
        <v>437</v>
      </c>
      <c r="B1" s="9"/>
      <c r="C1" s="9"/>
      <c r="D1" s="9"/>
      <c r="E1" s="9"/>
    </row>
    <row r="2" spans="1:5" x14ac:dyDescent="0.3">
      <c r="A2" s="9"/>
      <c r="B2" s="9"/>
      <c r="C2" s="9"/>
      <c r="D2" s="9"/>
      <c r="E2" s="9"/>
    </row>
    <row r="3" spans="1:5" x14ac:dyDescent="0.3">
      <c r="A3" s="3" t="s">
        <v>433</v>
      </c>
      <c r="B3" s="3" t="s">
        <v>432</v>
      </c>
    </row>
    <row r="4" spans="1:5" x14ac:dyDescent="0.3">
      <c r="A4" s="6" t="s">
        <v>430</v>
      </c>
      <c r="B4" s="1">
        <v>7.99</v>
      </c>
      <c r="C4" s="1">
        <v>11.99</v>
      </c>
      <c r="D4" s="1">
        <v>15.99</v>
      </c>
      <c r="E4" s="1" t="s">
        <v>431</v>
      </c>
    </row>
    <row r="5" spans="1:5" x14ac:dyDescent="0.3">
      <c r="A5" s="4" t="s">
        <v>403</v>
      </c>
      <c r="B5">
        <v>175.78000000000003</v>
      </c>
      <c r="C5">
        <v>179.85000000000002</v>
      </c>
      <c r="D5">
        <v>143.91</v>
      </c>
      <c r="E5">
        <v>499.54000000000008</v>
      </c>
    </row>
    <row r="6" spans="1:5" x14ac:dyDescent="0.3">
      <c r="A6" s="4" t="s">
        <v>423</v>
      </c>
      <c r="B6">
        <v>95.88</v>
      </c>
      <c r="C6">
        <v>191.84000000000003</v>
      </c>
      <c r="D6">
        <v>191.88000000000002</v>
      </c>
      <c r="E6">
        <v>479.6</v>
      </c>
    </row>
    <row r="7" spans="1:5" x14ac:dyDescent="0.3">
      <c r="A7" s="4" t="s">
        <v>404</v>
      </c>
      <c r="B7">
        <v>87.89</v>
      </c>
      <c r="C7">
        <v>119.89999999999998</v>
      </c>
      <c r="D7">
        <v>175.89000000000001</v>
      </c>
      <c r="E7">
        <v>383.67999999999995</v>
      </c>
    </row>
    <row r="8" spans="1:5" x14ac:dyDescent="0.3">
      <c r="A8" s="4" t="s">
        <v>408</v>
      </c>
      <c r="B8">
        <v>63.920000000000009</v>
      </c>
      <c r="C8">
        <v>179.85000000000002</v>
      </c>
      <c r="D8">
        <v>159.9</v>
      </c>
      <c r="E8">
        <v>403.67000000000007</v>
      </c>
    </row>
    <row r="9" spans="1:5" x14ac:dyDescent="0.3">
      <c r="A9" s="4" t="s">
        <v>424</v>
      </c>
      <c r="B9">
        <v>31.96</v>
      </c>
      <c r="C9">
        <v>95.919999999999987</v>
      </c>
      <c r="D9">
        <v>95.94</v>
      </c>
      <c r="E9">
        <v>223.82</v>
      </c>
    </row>
    <row r="10" spans="1:5" x14ac:dyDescent="0.3">
      <c r="A10" s="4" t="s">
        <v>410</v>
      </c>
      <c r="B10">
        <v>135.82999999999998</v>
      </c>
      <c r="C10">
        <v>179.85000000000002</v>
      </c>
      <c r="D10">
        <v>319.80000000000007</v>
      </c>
      <c r="E10">
        <v>635.48</v>
      </c>
    </row>
    <row r="11" spans="1:5" x14ac:dyDescent="0.3">
      <c r="A11" s="4" t="s">
        <v>420</v>
      </c>
      <c r="B11">
        <v>31.96</v>
      </c>
      <c r="C11">
        <v>155.87</v>
      </c>
      <c r="D11">
        <v>159.9</v>
      </c>
      <c r="E11">
        <v>347.73</v>
      </c>
    </row>
    <row r="12" spans="1:5" x14ac:dyDescent="0.3">
      <c r="A12" s="4" t="s">
        <v>414</v>
      </c>
      <c r="B12">
        <v>95.88</v>
      </c>
      <c r="C12">
        <v>275.7700000000001</v>
      </c>
      <c r="D12">
        <v>175.89000000000001</v>
      </c>
      <c r="E12">
        <v>547.54000000000008</v>
      </c>
    </row>
    <row r="13" spans="1:5" x14ac:dyDescent="0.3">
      <c r="A13" s="4" t="s">
        <v>422</v>
      </c>
      <c r="B13">
        <v>103.86999999999999</v>
      </c>
      <c r="C13">
        <v>155.87</v>
      </c>
      <c r="D13">
        <v>255.84000000000006</v>
      </c>
      <c r="E13">
        <v>515.58000000000004</v>
      </c>
    </row>
    <row r="14" spans="1:5" x14ac:dyDescent="0.3">
      <c r="A14" s="4" t="s">
        <v>405</v>
      </c>
      <c r="B14">
        <v>87.89</v>
      </c>
      <c r="C14">
        <v>119.89999999999998</v>
      </c>
      <c r="D14">
        <v>367.7700000000001</v>
      </c>
      <c r="E14">
        <v>575.56000000000006</v>
      </c>
    </row>
    <row r="15" spans="1:5" x14ac:dyDescent="0.3">
      <c r="A15" s="4" t="s">
        <v>418</v>
      </c>
      <c r="B15">
        <v>103.86999999999999</v>
      </c>
      <c r="C15">
        <v>191.84000000000003</v>
      </c>
      <c r="D15">
        <v>191.88000000000002</v>
      </c>
      <c r="E15">
        <v>487.59000000000003</v>
      </c>
    </row>
    <row r="16" spans="1:5" x14ac:dyDescent="0.3">
      <c r="A16" s="4" t="s">
        <v>415</v>
      </c>
      <c r="B16">
        <v>87.89</v>
      </c>
      <c r="C16">
        <v>191.84000000000003</v>
      </c>
      <c r="D16">
        <v>143.91</v>
      </c>
      <c r="E16">
        <v>423.64</v>
      </c>
    </row>
    <row r="17" spans="1:5" x14ac:dyDescent="0.3">
      <c r="A17" s="4" t="s">
        <v>419</v>
      </c>
      <c r="B17">
        <v>79.900000000000006</v>
      </c>
      <c r="C17">
        <v>215.82000000000005</v>
      </c>
      <c r="D17">
        <v>191.88000000000002</v>
      </c>
      <c r="E17">
        <v>487.6</v>
      </c>
    </row>
    <row r="18" spans="1:5" x14ac:dyDescent="0.3">
      <c r="A18" s="4" t="s">
        <v>406</v>
      </c>
      <c r="B18">
        <v>135.82999999999998</v>
      </c>
      <c r="C18">
        <v>143.88</v>
      </c>
      <c r="D18">
        <v>239.85000000000005</v>
      </c>
      <c r="E18">
        <v>519.56000000000006</v>
      </c>
    </row>
    <row r="19" spans="1:5" x14ac:dyDescent="0.3">
      <c r="A19" s="4" t="s">
        <v>416</v>
      </c>
      <c r="B19">
        <v>95.88</v>
      </c>
      <c r="C19">
        <v>203.83000000000004</v>
      </c>
      <c r="D19">
        <v>303.81000000000006</v>
      </c>
      <c r="E19">
        <v>603.5200000000001</v>
      </c>
    </row>
    <row r="20" spans="1:5" x14ac:dyDescent="0.3">
      <c r="A20" s="4" t="s">
        <v>411</v>
      </c>
      <c r="B20">
        <v>127.83999999999997</v>
      </c>
      <c r="C20">
        <v>131.88999999999999</v>
      </c>
      <c r="D20">
        <v>175.89000000000001</v>
      </c>
      <c r="E20">
        <v>435.62</v>
      </c>
    </row>
    <row r="21" spans="1:5" x14ac:dyDescent="0.3">
      <c r="A21" s="4" t="s">
        <v>412</v>
      </c>
      <c r="B21">
        <v>79.900000000000006</v>
      </c>
      <c r="C21">
        <v>167.86</v>
      </c>
      <c r="D21">
        <v>175.89000000000001</v>
      </c>
      <c r="E21">
        <v>423.65000000000003</v>
      </c>
    </row>
    <row r="22" spans="1:5" x14ac:dyDescent="0.3">
      <c r="A22" s="4" t="s">
        <v>402</v>
      </c>
      <c r="B22">
        <v>135.82999999999998</v>
      </c>
      <c r="C22">
        <v>203.83000000000004</v>
      </c>
      <c r="D22">
        <v>175.89000000000001</v>
      </c>
      <c r="E22">
        <v>515.55000000000007</v>
      </c>
    </row>
    <row r="23" spans="1:5" x14ac:dyDescent="0.3">
      <c r="A23" s="4" t="s">
        <v>409</v>
      </c>
      <c r="B23">
        <v>111.85999999999999</v>
      </c>
      <c r="C23">
        <v>167.86</v>
      </c>
      <c r="D23">
        <v>255.84000000000006</v>
      </c>
      <c r="E23">
        <v>535.56000000000006</v>
      </c>
    </row>
    <row r="24" spans="1:5" x14ac:dyDescent="0.3">
      <c r="A24" s="4" t="s">
        <v>417</v>
      </c>
      <c r="B24">
        <v>79.900000000000006</v>
      </c>
      <c r="C24">
        <v>143.88</v>
      </c>
      <c r="D24">
        <v>303.81000000000006</v>
      </c>
      <c r="E24">
        <v>527.59</v>
      </c>
    </row>
    <row r="25" spans="1:5" x14ac:dyDescent="0.3">
      <c r="A25" s="4" t="s">
        <v>426</v>
      </c>
      <c r="B25">
        <v>95.88</v>
      </c>
      <c r="C25">
        <v>71.94</v>
      </c>
      <c r="D25">
        <v>175.89000000000001</v>
      </c>
      <c r="E25">
        <v>343.71000000000004</v>
      </c>
    </row>
    <row r="26" spans="1:5" x14ac:dyDescent="0.3">
      <c r="A26" s="4" t="s">
        <v>425</v>
      </c>
      <c r="B26">
        <v>119.84999999999998</v>
      </c>
      <c r="C26">
        <v>155.87</v>
      </c>
      <c r="D26">
        <v>191.88000000000002</v>
      </c>
      <c r="E26">
        <v>467.6</v>
      </c>
    </row>
    <row r="27" spans="1:5" x14ac:dyDescent="0.3">
      <c r="A27" s="4" t="s">
        <v>421</v>
      </c>
      <c r="B27">
        <v>159.80000000000001</v>
      </c>
      <c r="C27">
        <v>179.85000000000002</v>
      </c>
      <c r="D27">
        <v>175.89000000000001</v>
      </c>
      <c r="E27">
        <v>515.54000000000008</v>
      </c>
    </row>
    <row r="28" spans="1:5" x14ac:dyDescent="0.3">
      <c r="A28" s="4" t="s">
        <v>407</v>
      </c>
      <c r="B28">
        <v>111.85999999999999</v>
      </c>
      <c r="C28">
        <v>131.88999999999999</v>
      </c>
      <c r="D28">
        <v>351.78000000000009</v>
      </c>
      <c r="E28">
        <v>595.53000000000009</v>
      </c>
    </row>
    <row r="29" spans="1:5" x14ac:dyDescent="0.3">
      <c r="A29" s="4" t="s">
        <v>413</v>
      </c>
      <c r="B29">
        <v>143.82</v>
      </c>
      <c r="C29">
        <v>179.85000000000002</v>
      </c>
      <c r="D29">
        <v>207.87000000000003</v>
      </c>
      <c r="E29">
        <v>531.54000000000008</v>
      </c>
    </row>
    <row r="30" spans="1:5" x14ac:dyDescent="0.3">
      <c r="A30" s="4" t="s">
        <v>431</v>
      </c>
      <c r="B30">
        <v>2580.7700000000004</v>
      </c>
      <c r="C30">
        <v>4136.55</v>
      </c>
      <c r="D30">
        <v>5308.6800000000012</v>
      </c>
      <c r="E30">
        <v>12026.000000000004</v>
      </c>
    </row>
    <row r="32" spans="1:5" x14ac:dyDescent="0.3">
      <c r="A32" s="8" t="s">
        <v>436</v>
      </c>
      <c r="B32" s="8"/>
    </row>
    <row r="33" spans="1:3" x14ac:dyDescent="0.3">
      <c r="A33" s="8"/>
      <c r="B33" s="8"/>
    </row>
    <row r="34" spans="1:3" x14ac:dyDescent="0.3">
      <c r="B34" s="1" t="s">
        <v>434</v>
      </c>
    </row>
    <row r="35" spans="1:3" x14ac:dyDescent="0.3">
      <c r="A35" s="5">
        <v>7.99</v>
      </c>
      <c r="B35">
        <v>323</v>
      </c>
    </row>
    <row r="36" spans="1:3" x14ac:dyDescent="0.3">
      <c r="A36" s="5">
        <v>11.99</v>
      </c>
      <c r="B36">
        <v>345</v>
      </c>
    </row>
    <row r="37" spans="1:3" x14ac:dyDescent="0.3">
      <c r="A37" s="5">
        <v>15.99</v>
      </c>
      <c r="B37">
        <v>332</v>
      </c>
    </row>
    <row r="38" spans="1:3" x14ac:dyDescent="0.3">
      <c r="A38" s="4" t="s">
        <v>431</v>
      </c>
      <c r="B38">
        <v>1000</v>
      </c>
    </row>
    <row r="42" spans="1:3" x14ac:dyDescent="0.3">
      <c r="A42" s="8" t="s">
        <v>438</v>
      </c>
      <c r="B42" s="8"/>
      <c r="C42" s="8"/>
    </row>
    <row r="43" spans="1:3" x14ac:dyDescent="0.3">
      <c r="A43" s="8"/>
      <c r="B43" s="8"/>
      <c r="C43" s="8"/>
    </row>
    <row r="44" spans="1:3" x14ac:dyDescent="0.3">
      <c r="B44" t="s">
        <v>439</v>
      </c>
      <c r="C44" t="s">
        <v>440</v>
      </c>
    </row>
    <row r="45" spans="1:3" x14ac:dyDescent="0.3">
      <c r="A45" s="4">
        <v>1003</v>
      </c>
      <c r="B45">
        <v>350</v>
      </c>
      <c r="C45">
        <v>2</v>
      </c>
    </row>
    <row r="46" spans="1:3" x14ac:dyDescent="0.3">
      <c r="A46" s="4">
        <v>1005</v>
      </c>
      <c r="B46">
        <v>817</v>
      </c>
      <c r="C46">
        <v>182</v>
      </c>
    </row>
    <row r="47" spans="1:3" x14ac:dyDescent="0.3">
      <c r="A47" s="4">
        <v>1006</v>
      </c>
      <c r="B47">
        <v>209</v>
      </c>
      <c r="C47">
        <v>151</v>
      </c>
    </row>
    <row r="48" spans="1:3" x14ac:dyDescent="0.3">
      <c r="A48" s="4">
        <v>1035</v>
      </c>
      <c r="B48">
        <v>139</v>
      </c>
      <c r="C48">
        <v>29</v>
      </c>
    </row>
    <row r="49" spans="1:3" x14ac:dyDescent="0.3">
      <c r="A49" s="4">
        <v>1037</v>
      </c>
      <c r="B49">
        <v>314</v>
      </c>
      <c r="C49">
        <v>50</v>
      </c>
    </row>
    <row r="50" spans="1:3" x14ac:dyDescent="0.3">
      <c r="A50" s="4">
        <v>1050</v>
      </c>
      <c r="B50">
        <v>305</v>
      </c>
      <c r="C50">
        <v>112</v>
      </c>
    </row>
    <row r="51" spans="1:3" x14ac:dyDescent="0.3">
      <c r="A51" s="4">
        <v>1055</v>
      </c>
      <c r="B51">
        <v>112</v>
      </c>
      <c r="C51">
        <v>30</v>
      </c>
    </row>
    <row r="52" spans="1:3" x14ac:dyDescent="0.3">
      <c r="A52" s="4">
        <v>1062</v>
      </c>
      <c r="B52">
        <v>707</v>
      </c>
      <c r="C52">
        <v>162</v>
      </c>
    </row>
    <row r="53" spans="1:3" x14ac:dyDescent="0.3">
      <c r="A53" s="4">
        <v>1075</v>
      </c>
      <c r="B53">
        <v>411</v>
      </c>
      <c r="C53">
        <v>96</v>
      </c>
    </row>
    <row r="54" spans="1:3" x14ac:dyDescent="0.3">
      <c r="A54" s="4">
        <v>1081</v>
      </c>
      <c r="B54">
        <v>501</v>
      </c>
      <c r="C54">
        <v>64</v>
      </c>
    </row>
    <row r="55" spans="1:3" x14ac:dyDescent="0.3">
      <c r="A55" s="4">
        <v>1090</v>
      </c>
      <c r="B55">
        <v>40</v>
      </c>
      <c r="C55">
        <v>52</v>
      </c>
    </row>
    <row r="56" spans="1:3" x14ac:dyDescent="0.3">
      <c r="A56" s="4">
        <v>1101</v>
      </c>
      <c r="B56">
        <v>181</v>
      </c>
      <c r="C56">
        <v>128</v>
      </c>
    </row>
    <row r="57" spans="1:3" x14ac:dyDescent="0.3">
      <c r="A57" s="4">
        <v>1103</v>
      </c>
      <c r="B57">
        <v>792</v>
      </c>
      <c r="C57">
        <v>141</v>
      </c>
    </row>
    <row r="58" spans="1:3" x14ac:dyDescent="0.3">
      <c r="A58" s="4">
        <v>1110</v>
      </c>
      <c r="B58">
        <v>908</v>
      </c>
      <c r="C58">
        <v>128</v>
      </c>
    </row>
    <row r="59" spans="1:3" x14ac:dyDescent="0.3">
      <c r="A59" s="4">
        <v>1114</v>
      </c>
      <c r="B59">
        <v>324</v>
      </c>
      <c r="C59">
        <v>175</v>
      </c>
    </row>
    <row r="60" spans="1:3" x14ac:dyDescent="0.3">
      <c r="A60" s="4">
        <v>1118</v>
      </c>
      <c r="B60">
        <v>885</v>
      </c>
      <c r="C60">
        <v>110</v>
      </c>
    </row>
    <row r="61" spans="1:3" x14ac:dyDescent="0.3">
      <c r="A61" s="4">
        <v>1123</v>
      </c>
      <c r="B61">
        <v>968</v>
      </c>
      <c r="C61">
        <v>197</v>
      </c>
    </row>
    <row r="62" spans="1:3" x14ac:dyDescent="0.3">
      <c r="A62" s="4">
        <v>1148</v>
      </c>
      <c r="B62">
        <v>597</v>
      </c>
      <c r="C62">
        <v>165</v>
      </c>
    </row>
    <row r="63" spans="1:3" x14ac:dyDescent="0.3">
      <c r="A63" s="4">
        <v>1149</v>
      </c>
      <c r="B63">
        <v>637</v>
      </c>
      <c r="C63">
        <v>14</v>
      </c>
    </row>
    <row r="64" spans="1:3" x14ac:dyDescent="0.3">
      <c r="A64" s="4">
        <v>1150</v>
      </c>
      <c r="B64">
        <v>352</v>
      </c>
      <c r="C64">
        <v>31</v>
      </c>
    </row>
    <row r="65" spans="1:3" x14ac:dyDescent="0.3">
      <c r="A65" s="4">
        <v>1162</v>
      </c>
      <c r="B65">
        <v>865</v>
      </c>
      <c r="C65">
        <v>8</v>
      </c>
    </row>
    <row r="66" spans="1:3" x14ac:dyDescent="0.3">
      <c r="A66" s="4">
        <v>1169</v>
      </c>
      <c r="B66">
        <v>13</v>
      </c>
      <c r="C66">
        <v>103</v>
      </c>
    </row>
    <row r="67" spans="1:3" x14ac:dyDescent="0.3">
      <c r="A67" s="4">
        <v>1175</v>
      </c>
      <c r="B67">
        <v>412</v>
      </c>
      <c r="C67">
        <v>117</v>
      </c>
    </row>
    <row r="68" spans="1:3" x14ac:dyDescent="0.3">
      <c r="A68" s="4">
        <v>1179</v>
      </c>
      <c r="B68">
        <v>603</v>
      </c>
      <c r="C68">
        <v>141</v>
      </c>
    </row>
    <row r="69" spans="1:3" x14ac:dyDescent="0.3">
      <c r="A69" s="4">
        <v>1185</v>
      </c>
      <c r="B69">
        <v>943</v>
      </c>
      <c r="C69">
        <v>42</v>
      </c>
    </row>
    <row r="70" spans="1:3" x14ac:dyDescent="0.3">
      <c r="A70" s="4">
        <v>1194</v>
      </c>
      <c r="B70">
        <v>246</v>
      </c>
      <c r="C70">
        <v>96</v>
      </c>
    </row>
    <row r="71" spans="1:3" x14ac:dyDescent="0.3">
      <c r="A71" s="4">
        <v>1214</v>
      </c>
      <c r="B71">
        <v>945</v>
      </c>
      <c r="C71">
        <v>108</v>
      </c>
    </row>
    <row r="72" spans="1:3" x14ac:dyDescent="0.3">
      <c r="A72" s="4">
        <v>1215</v>
      </c>
      <c r="B72">
        <v>668</v>
      </c>
      <c r="C72">
        <v>17</v>
      </c>
    </row>
    <row r="73" spans="1:3" x14ac:dyDescent="0.3">
      <c r="A73" s="4">
        <v>1222</v>
      </c>
      <c r="B73">
        <v>49</v>
      </c>
      <c r="C73">
        <v>45</v>
      </c>
    </row>
    <row r="74" spans="1:3" x14ac:dyDescent="0.3">
      <c r="A74" s="4">
        <v>1228</v>
      </c>
      <c r="B74">
        <v>488</v>
      </c>
      <c r="C74">
        <v>135</v>
      </c>
    </row>
    <row r="75" spans="1:3" x14ac:dyDescent="0.3">
      <c r="A75" s="4">
        <v>1235</v>
      </c>
      <c r="B75">
        <v>103</v>
      </c>
      <c r="C75">
        <v>36</v>
      </c>
    </row>
    <row r="76" spans="1:3" x14ac:dyDescent="0.3">
      <c r="A76" s="4">
        <v>1253</v>
      </c>
      <c r="B76">
        <v>702</v>
      </c>
      <c r="C76">
        <v>58</v>
      </c>
    </row>
    <row r="77" spans="1:3" x14ac:dyDescent="0.3">
      <c r="A77" s="4">
        <v>1255</v>
      </c>
      <c r="B77">
        <v>264</v>
      </c>
      <c r="C77">
        <v>115</v>
      </c>
    </row>
    <row r="78" spans="1:3" x14ac:dyDescent="0.3">
      <c r="A78" s="4">
        <v>1257</v>
      </c>
      <c r="B78">
        <v>831</v>
      </c>
      <c r="C78">
        <v>15</v>
      </c>
    </row>
    <row r="79" spans="1:3" x14ac:dyDescent="0.3">
      <c r="A79" s="4">
        <v>1260</v>
      </c>
      <c r="B79">
        <v>669</v>
      </c>
      <c r="C79">
        <v>155</v>
      </c>
    </row>
    <row r="80" spans="1:3" x14ac:dyDescent="0.3">
      <c r="A80" s="4">
        <v>1269</v>
      </c>
      <c r="B80">
        <v>404</v>
      </c>
      <c r="C80">
        <v>177</v>
      </c>
    </row>
    <row r="81" spans="1:3" x14ac:dyDescent="0.3">
      <c r="A81" s="4">
        <v>1272</v>
      </c>
      <c r="B81">
        <v>683</v>
      </c>
      <c r="C81">
        <v>108</v>
      </c>
    </row>
    <row r="82" spans="1:3" x14ac:dyDescent="0.3">
      <c r="A82" s="4">
        <v>1282</v>
      </c>
      <c r="B82">
        <v>666</v>
      </c>
      <c r="C82">
        <v>76</v>
      </c>
    </row>
    <row r="83" spans="1:3" x14ac:dyDescent="0.3">
      <c r="A83" s="4">
        <v>1284</v>
      </c>
      <c r="B83">
        <v>695</v>
      </c>
      <c r="C83">
        <v>85</v>
      </c>
    </row>
    <row r="84" spans="1:3" x14ac:dyDescent="0.3">
      <c r="A84" s="4">
        <v>1300</v>
      </c>
      <c r="B84">
        <v>780</v>
      </c>
      <c r="C84">
        <v>128</v>
      </c>
    </row>
    <row r="85" spans="1:3" x14ac:dyDescent="0.3">
      <c r="A85" s="4">
        <v>1303</v>
      </c>
      <c r="B85">
        <v>744</v>
      </c>
      <c r="C85">
        <v>33</v>
      </c>
    </row>
    <row r="86" spans="1:3" x14ac:dyDescent="0.3">
      <c r="A86" s="4">
        <v>1333</v>
      </c>
      <c r="B86">
        <v>819</v>
      </c>
      <c r="C86">
        <v>143</v>
      </c>
    </row>
    <row r="87" spans="1:3" x14ac:dyDescent="0.3">
      <c r="A87" s="4">
        <v>1336</v>
      </c>
      <c r="B87">
        <v>79</v>
      </c>
      <c r="C87">
        <v>130</v>
      </c>
    </row>
    <row r="88" spans="1:3" x14ac:dyDescent="0.3">
      <c r="A88" s="4">
        <v>1337</v>
      </c>
      <c r="B88">
        <v>474</v>
      </c>
      <c r="C88">
        <v>2</v>
      </c>
    </row>
    <row r="89" spans="1:3" x14ac:dyDescent="0.3">
      <c r="A89" s="4">
        <v>1338</v>
      </c>
      <c r="B89">
        <v>174</v>
      </c>
      <c r="C89">
        <v>172</v>
      </c>
    </row>
    <row r="90" spans="1:3" x14ac:dyDescent="0.3">
      <c r="A90" s="4">
        <v>1354</v>
      </c>
      <c r="B90">
        <v>214</v>
      </c>
      <c r="C90">
        <v>114</v>
      </c>
    </row>
    <row r="91" spans="1:3" x14ac:dyDescent="0.3">
      <c r="A91" s="4">
        <v>1364</v>
      </c>
      <c r="B91">
        <v>970</v>
      </c>
      <c r="C91">
        <v>159</v>
      </c>
    </row>
    <row r="92" spans="1:3" x14ac:dyDescent="0.3">
      <c r="A92" s="4">
        <v>1373</v>
      </c>
      <c r="B92">
        <v>89</v>
      </c>
      <c r="C92">
        <v>55</v>
      </c>
    </row>
    <row r="93" spans="1:3" x14ac:dyDescent="0.3">
      <c r="A93" s="4">
        <v>1379</v>
      </c>
      <c r="B93">
        <v>432</v>
      </c>
      <c r="C93">
        <v>73</v>
      </c>
    </row>
    <row r="94" spans="1:3" x14ac:dyDescent="0.3">
      <c r="A94" s="4">
        <v>1385</v>
      </c>
      <c r="B94">
        <v>198</v>
      </c>
      <c r="C94">
        <v>195</v>
      </c>
    </row>
    <row r="95" spans="1:3" x14ac:dyDescent="0.3">
      <c r="A95" s="4">
        <v>1388</v>
      </c>
      <c r="B95">
        <v>999</v>
      </c>
      <c r="C95">
        <v>127</v>
      </c>
    </row>
    <row r="96" spans="1:3" x14ac:dyDescent="0.3">
      <c r="A96" s="4">
        <v>1390</v>
      </c>
      <c r="B96">
        <v>439</v>
      </c>
      <c r="C96">
        <v>88</v>
      </c>
    </row>
    <row r="97" spans="1:3" x14ac:dyDescent="0.3">
      <c r="A97" s="4">
        <v>1393</v>
      </c>
      <c r="B97">
        <v>701</v>
      </c>
      <c r="C97">
        <v>125</v>
      </c>
    </row>
    <row r="98" spans="1:3" x14ac:dyDescent="0.3">
      <c r="A98" s="4">
        <v>1408</v>
      </c>
      <c r="B98">
        <v>186</v>
      </c>
      <c r="C98">
        <v>129</v>
      </c>
    </row>
    <row r="99" spans="1:3" x14ac:dyDescent="0.3">
      <c r="A99" s="4">
        <v>1413</v>
      </c>
      <c r="B99">
        <v>418</v>
      </c>
      <c r="C99">
        <v>198</v>
      </c>
    </row>
    <row r="100" spans="1:3" x14ac:dyDescent="0.3">
      <c r="A100" s="4">
        <v>1419</v>
      </c>
      <c r="B100">
        <v>983</v>
      </c>
      <c r="C100">
        <v>113</v>
      </c>
    </row>
    <row r="101" spans="1:3" x14ac:dyDescent="0.3">
      <c r="A101" s="4">
        <v>1420</v>
      </c>
      <c r="B101">
        <v>732</v>
      </c>
      <c r="C101">
        <v>144</v>
      </c>
    </row>
    <row r="102" spans="1:3" x14ac:dyDescent="0.3">
      <c r="A102" s="4">
        <v>1425</v>
      </c>
      <c r="B102">
        <v>502</v>
      </c>
      <c r="C102">
        <v>5</v>
      </c>
    </row>
    <row r="103" spans="1:3" x14ac:dyDescent="0.3">
      <c r="A103" s="4">
        <v>1433</v>
      </c>
      <c r="B103">
        <v>391</v>
      </c>
      <c r="C103">
        <v>132</v>
      </c>
    </row>
    <row r="104" spans="1:3" x14ac:dyDescent="0.3">
      <c r="A104" s="4">
        <v>1443</v>
      </c>
      <c r="B104">
        <v>377</v>
      </c>
      <c r="C104">
        <v>14</v>
      </c>
    </row>
    <row r="105" spans="1:3" x14ac:dyDescent="0.3">
      <c r="A105" s="4">
        <v>1481</v>
      </c>
      <c r="B105">
        <v>936</v>
      </c>
      <c r="C105">
        <v>166</v>
      </c>
    </row>
    <row r="106" spans="1:3" x14ac:dyDescent="0.3">
      <c r="A106" s="4">
        <v>1495</v>
      </c>
      <c r="B106">
        <v>544</v>
      </c>
      <c r="C106">
        <v>89</v>
      </c>
    </row>
    <row r="107" spans="1:3" x14ac:dyDescent="0.3">
      <c r="A107" s="4">
        <v>1528</v>
      </c>
      <c r="B107">
        <v>232</v>
      </c>
      <c r="C107">
        <v>196</v>
      </c>
    </row>
    <row r="108" spans="1:3" x14ac:dyDescent="0.3">
      <c r="A108" s="4">
        <v>1534</v>
      </c>
      <c r="B108">
        <v>799</v>
      </c>
      <c r="C108">
        <v>137</v>
      </c>
    </row>
    <row r="109" spans="1:3" x14ac:dyDescent="0.3">
      <c r="A109" s="4">
        <v>1539</v>
      </c>
      <c r="B109">
        <v>266</v>
      </c>
      <c r="C109">
        <v>94</v>
      </c>
    </row>
    <row r="110" spans="1:3" x14ac:dyDescent="0.3">
      <c r="A110" s="4">
        <v>1570</v>
      </c>
      <c r="B110">
        <v>836</v>
      </c>
      <c r="C110">
        <v>122</v>
      </c>
    </row>
    <row r="111" spans="1:3" x14ac:dyDescent="0.3">
      <c r="A111" s="4">
        <v>1575</v>
      </c>
      <c r="B111">
        <v>666</v>
      </c>
      <c r="C111">
        <v>100</v>
      </c>
    </row>
    <row r="112" spans="1:3" x14ac:dyDescent="0.3">
      <c r="A112" s="4">
        <v>1576</v>
      </c>
      <c r="B112">
        <v>390</v>
      </c>
      <c r="C112">
        <v>163</v>
      </c>
    </row>
    <row r="113" spans="1:3" x14ac:dyDescent="0.3">
      <c r="A113" s="4">
        <v>1609</v>
      </c>
      <c r="B113">
        <v>571</v>
      </c>
      <c r="C113">
        <v>54</v>
      </c>
    </row>
    <row r="114" spans="1:3" x14ac:dyDescent="0.3">
      <c r="A114" s="4">
        <v>1612</v>
      </c>
      <c r="B114">
        <v>409</v>
      </c>
      <c r="C114">
        <v>22</v>
      </c>
    </row>
    <row r="115" spans="1:3" x14ac:dyDescent="0.3">
      <c r="A115" s="4">
        <v>1635</v>
      </c>
      <c r="B115">
        <v>276</v>
      </c>
      <c r="C115">
        <v>182</v>
      </c>
    </row>
    <row r="116" spans="1:3" x14ac:dyDescent="0.3">
      <c r="A116" s="4">
        <v>1636</v>
      </c>
      <c r="B116">
        <v>989</v>
      </c>
      <c r="C116">
        <v>44</v>
      </c>
    </row>
    <row r="117" spans="1:3" x14ac:dyDescent="0.3">
      <c r="A117" s="4">
        <v>1637</v>
      </c>
      <c r="B117">
        <v>646</v>
      </c>
      <c r="C117">
        <v>38</v>
      </c>
    </row>
    <row r="118" spans="1:3" x14ac:dyDescent="0.3">
      <c r="A118" s="4">
        <v>1650</v>
      </c>
      <c r="B118">
        <v>842</v>
      </c>
      <c r="C118">
        <v>145</v>
      </c>
    </row>
    <row r="119" spans="1:3" x14ac:dyDescent="0.3">
      <c r="A119" s="4">
        <v>1661</v>
      </c>
      <c r="B119">
        <v>442</v>
      </c>
      <c r="C119">
        <v>110</v>
      </c>
    </row>
    <row r="120" spans="1:3" x14ac:dyDescent="0.3">
      <c r="A120" s="4">
        <v>1665</v>
      </c>
      <c r="B120">
        <v>767</v>
      </c>
      <c r="C120">
        <v>83</v>
      </c>
    </row>
    <row r="121" spans="1:3" x14ac:dyDescent="0.3">
      <c r="A121" s="4">
        <v>1672</v>
      </c>
      <c r="B121">
        <v>52</v>
      </c>
      <c r="C121">
        <v>8</v>
      </c>
    </row>
    <row r="122" spans="1:3" x14ac:dyDescent="0.3">
      <c r="A122" s="4">
        <v>1674</v>
      </c>
      <c r="B122">
        <v>415</v>
      </c>
      <c r="C122">
        <v>162</v>
      </c>
    </row>
    <row r="123" spans="1:3" x14ac:dyDescent="0.3">
      <c r="A123" s="4">
        <v>1687</v>
      </c>
      <c r="B123">
        <v>190</v>
      </c>
      <c r="C123">
        <v>193</v>
      </c>
    </row>
    <row r="124" spans="1:3" x14ac:dyDescent="0.3">
      <c r="A124" s="4">
        <v>1691</v>
      </c>
      <c r="B124">
        <v>891</v>
      </c>
      <c r="C124">
        <v>93</v>
      </c>
    </row>
    <row r="125" spans="1:3" x14ac:dyDescent="0.3">
      <c r="A125" s="4">
        <v>1697</v>
      </c>
      <c r="B125">
        <v>76</v>
      </c>
      <c r="C125">
        <v>157</v>
      </c>
    </row>
    <row r="126" spans="1:3" x14ac:dyDescent="0.3">
      <c r="A126" s="4">
        <v>1699</v>
      </c>
      <c r="B126">
        <v>882</v>
      </c>
      <c r="C126">
        <v>1</v>
      </c>
    </row>
    <row r="127" spans="1:3" x14ac:dyDescent="0.3">
      <c r="A127" s="4">
        <v>1714</v>
      </c>
      <c r="B127">
        <v>802</v>
      </c>
      <c r="C127">
        <v>177</v>
      </c>
    </row>
    <row r="128" spans="1:3" x14ac:dyDescent="0.3">
      <c r="A128" s="4">
        <v>1715</v>
      </c>
      <c r="B128">
        <v>753</v>
      </c>
      <c r="C128">
        <v>181</v>
      </c>
    </row>
    <row r="129" spans="1:3" x14ac:dyDescent="0.3">
      <c r="A129" s="4">
        <v>1754</v>
      </c>
      <c r="B129">
        <v>760</v>
      </c>
      <c r="C129">
        <v>72</v>
      </c>
    </row>
    <row r="130" spans="1:3" x14ac:dyDescent="0.3">
      <c r="A130" s="4">
        <v>1765</v>
      </c>
      <c r="B130">
        <v>990</v>
      </c>
      <c r="C130">
        <v>88</v>
      </c>
    </row>
    <row r="131" spans="1:3" x14ac:dyDescent="0.3">
      <c r="A131" s="4">
        <v>1776</v>
      </c>
      <c r="B131">
        <v>687</v>
      </c>
      <c r="C131">
        <v>183</v>
      </c>
    </row>
    <row r="132" spans="1:3" x14ac:dyDescent="0.3">
      <c r="A132" s="4">
        <v>1782</v>
      </c>
      <c r="B132">
        <v>357</v>
      </c>
      <c r="C132">
        <v>44</v>
      </c>
    </row>
    <row r="133" spans="1:3" x14ac:dyDescent="0.3">
      <c r="A133" s="4">
        <v>1784</v>
      </c>
      <c r="B133">
        <v>586</v>
      </c>
      <c r="C133">
        <v>32</v>
      </c>
    </row>
    <row r="134" spans="1:3" x14ac:dyDescent="0.3">
      <c r="A134" s="4">
        <v>1790</v>
      </c>
      <c r="B134">
        <v>535</v>
      </c>
      <c r="C134">
        <v>200</v>
      </c>
    </row>
    <row r="135" spans="1:3" x14ac:dyDescent="0.3">
      <c r="A135" s="4">
        <v>1798</v>
      </c>
      <c r="B135">
        <v>260</v>
      </c>
      <c r="C135">
        <v>127</v>
      </c>
    </row>
    <row r="136" spans="1:3" x14ac:dyDescent="0.3">
      <c r="A136" s="4">
        <v>1801</v>
      </c>
      <c r="B136">
        <v>386</v>
      </c>
      <c r="C136">
        <v>122</v>
      </c>
    </row>
    <row r="137" spans="1:3" x14ac:dyDescent="0.3">
      <c r="A137" s="4">
        <v>1805</v>
      </c>
      <c r="B137">
        <v>386</v>
      </c>
      <c r="C137">
        <v>195</v>
      </c>
    </row>
    <row r="138" spans="1:3" x14ac:dyDescent="0.3">
      <c r="A138" s="4">
        <v>1813</v>
      </c>
      <c r="B138">
        <v>237</v>
      </c>
      <c r="C138">
        <v>32</v>
      </c>
    </row>
    <row r="139" spans="1:3" x14ac:dyDescent="0.3">
      <c r="A139" s="4">
        <v>1831</v>
      </c>
      <c r="B139">
        <v>685</v>
      </c>
      <c r="C139">
        <v>127</v>
      </c>
    </row>
    <row r="140" spans="1:3" x14ac:dyDescent="0.3">
      <c r="A140" s="4">
        <v>1846</v>
      </c>
      <c r="B140">
        <v>20</v>
      </c>
      <c r="C140">
        <v>128</v>
      </c>
    </row>
    <row r="141" spans="1:3" x14ac:dyDescent="0.3">
      <c r="A141" s="4">
        <v>1851</v>
      </c>
      <c r="B141">
        <v>456</v>
      </c>
      <c r="C141">
        <v>196</v>
      </c>
    </row>
    <row r="142" spans="1:3" x14ac:dyDescent="0.3">
      <c r="A142" s="4">
        <v>1856</v>
      </c>
      <c r="B142">
        <v>246</v>
      </c>
      <c r="C142">
        <v>182</v>
      </c>
    </row>
    <row r="143" spans="1:3" x14ac:dyDescent="0.3">
      <c r="A143" s="4">
        <v>1857</v>
      </c>
      <c r="B143">
        <v>326</v>
      </c>
      <c r="C143">
        <v>89</v>
      </c>
    </row>
    <row r="144" spans="1:3" x14ac:dyDescent="0.3">
      <c r="A144" s="4">
        <v>1897</v>
      </c>
      <c r="B144">
        <v>737</v>
      </c>
      <c r="C144">
        <v>85</v>
      </c>
    </row>
    <row r="145" spans="1:3" x14ac:dyDescent="0.3">
      <c r="A145" s="4">
        <v>1912</v>
      </c>
      <c r="B145">
        <v>792</v>
      </c>
      <c r="C145">
        <v>67</v>
      </c>
    </row>
    <row r="146" spans="1:3" x14ac:dyDescent="0.3">
      <c r="A146" s="4">
        <v>1922</v>
      </c>
      <c r="B146">
        <v>821</v>
      </c>
      <c r="C146">
        <v>7</v>
      </c>
    </row>
    <row r="147" spans="1:3" x14ac:dyDescent="0.3">
      <c r="A147" s="4">
        <v>1932</v>
      </c>
      <c r="B147">
        <v>40</v>
      </c>
      <c r="C147">
        <v>188</v>
      </c>
    </row>
    <row r="148" spans="1:3" x14ac:dyDescent="0.3">
      <c r="A148" s="4">
        <v>1947</v>
      </c>
      <c r="B148">
        <v>866</v>
      </c>
      <c r="C148">
        <v>120</v>
      </c>
    </row>
    <row r="149" spans="1:3" x14ac:dyDescent="0.3">
      <c r="A149" s="4">
        <v>1953</v>
      </c>
      <c r="B149">
        <v>791</v>
      </c>
      <c r="C149">
        <v>3</v>
      </c>
    </row>
    <row r="150" spans="1:3" x14ac:dyDescent="0.3">
      <c r="A150" s="4">
        <v>1970</v>
      </c>
      <c r="B150">
        <v>385</v>
      </c>
      <c r="C150">
        <v>82</v>
      </c>
    </row>
    <row r="151" spans="1:3" x14ac:dyDescent="0.3">
      <c r="A151" s="4">
        <v>1976</v>
      </c>
      <c r="B151">
        <v>247</v>
      </c>
      <c r="C151">
        <v>30</v>
      </c>
    </row>
    <row r="152" spans="1:3" x14ac:dyDescent="0.3">
      <c r="A152" s="4">
        <v>2011</v>
      </c>
      <c r="B152">
        <v>184</v>
      </c>
      <c r="C152">
        <v>172</v>
      </c>
    </row>
    <row r="153" spans="1:3" x14ac:dyDescent="0.3">
      <c r="A153" s="4">
        <v>2039</v>
      </c>
      <c r="B153">
        <v>378</v>
      </c>
      <c r="C153">
        <v>123</v>
      </c>
    </row>
    <row r="154" spans="1:3" x14ac:dyDescent="0.3">
      <c r="A154" s="4">
        <v>2040</v>
      </c>
      <c r="B154">
        <v>518</v>
      </c>
      <c r="C154">
        <v>157</v>
      </c>
    </row>
    <row r="155" spans="1:3" x14ac:dyDescent="0.3">
      <c r="A155" s="4">
        <v>2057</v>
      </c>
      <c r="B155">
        <v>804</v>
      </c>
      <c r="C155">
        <v>49</v>
      </c>
    </row>
    <row r="156" spans="1:3" x14ac:dyDescent="0.3">
      <c r="A156" s="4">
        <v>2062</v>
      </c>
      <c r="B156">
        <v>424</v>
      </c>
      <c r="C156">
        <v>111</v>
      </c>
    </row>
    <row r="157" spans="1:3" x14ac:dyDescent="0.3">
      <c r="A157" s="4">
        <v>2075</v>
      </c>
      <c r="B157">
        <v>49</v>
      </c>
      <c r="C157">
        <v>146</v>
      </c>
    </row>
    <row r="158" spans="1:3" x14ac:dyDescent="0.3">
      <c r="A158" s="4">
        <v>2079</v>
      </c>
      <c r="B158">
        <v>655</v>
      </c>
      <c r="C158">
        <v>16</v>
      </c>
    </row>
    <row r="159" spans="1:3" x14ac:dyDescent="0.3">
      <c r="A159" s="4">
        <v>2086</v>
      </c>
      <c r="B159">
        <v>606</v>
      </c>
      <c r="C159">
        <v>135</v>
      </c>
    </row>
    <row r="160" spans="1:3" x14ac:dyDescent="0.3">
      <c r="A160" s="4">
        <v>2095</v>
      </c>
      <c r="B160">
        <v>285</v>
      </c>
      <c r="C160">
        <v>92</v>
      </c>
    </row>
    <row r="161" spans="1:3" x14ac:dyDescent="0.3">
      <c r="A161" s="4">
        <v>2099</v>
      </c>
      <c r="B161">
        <v>84</v>
      </c>
      <c r="C161">
        <v>73</v>
      </c>
    </row>
    <row r="162" spans="1:3" x14ac:dyDescent="0.3">
      <c r="A162" s="4">
        <v>2146</v>
      </c>
      <c r="B162">
        <v>380</v>
      </c>
      <c r="C162">
        <v>125</v>
      </c>
    </row>
    <row r="163" spans="1:3" x14ac:dyDescent="0.3">
      <c r="A163" s="4">
        <v>2147</v>
      </c>
      <c r="B163">
        <v>170</v>
      </c>
      <c r="C163">
        <v>164</v>
      </c>
    </row>
    <row r="164" spans="1:3" x14ac:dyDescent="0.3">
      <c r="A164" s="4">
        <v>2150</v>
      </c>
      <c r="B164">
        <v>380</v>
      </c>
      <c r="C164">
        <v>9</v>
      </c>
    </row>
    <row r="165" spans="1:3" x14ac:dyDescent="0.3">
      <c r="A165" s="4">
        <v>2154</v>
      </c>
      <c r="B165">
        <v>722</v>
      </c>
      <c r="C165">
        <v>98</v>
      </c>
    </row>
    <row r="166" spans="1:3" x14ac:dyDescent="0.3">
      <c r="A166" s="4">
        <v>2165</v>
      </c>
      <c r="B166">
        <v>542</v>
      </c>
      <c r="C166">
        <v>80</v>
      </c>
    </row>
    <row r="167" spans="1:3" x14ac:dyDescent="0.3">
      <c r="A167" s="4">
        <v>2170</v>
      </c>
      <c r="B167">
        <v>609</v>
      </c>
      <c r="C167">
        <v>181</v>
      </c>
    </row>
    <row r="168" spans="1:3" x14ac:dyDescent="0.3">
      <c r="A168" s="4">
        <v>2180</v>
      </c>
      <c r="B168">
        <v>498</v>
      </c>
      <c r="C168">
        <v>67</v>
      </c>
    </row>
    <row r="169" spans="1:3" x14ac:dyDescent="0.3">
      <c r="A169" s="4">
        <v>2186</v>
      </c>
      <c r="B169">
        <v>89</v>
      </c>
      <c r="C169">
        <v>90</v>
      </c>
    </row>
    <row r="170" spans="1:3" x14ac:dyDescent="0.3">
      <c r="A170" s="4">
        <v>2190</v>
      </c>
      <c r="B170">
        <v>799</v>
      </c>
      <c r="C170">
        <v>14</v>
      </c>
    </row>
    <row r="171" spans="1:3" x14ac:dyDescent="0.3">
      <c r="A171" s="4">
        <v>2214</v>
      </c>
      <c r="B171">
        <v>244</v>
      </c>
      <c r="C171">
        <v>106</v>
      </c>
    </row>
    <row r="172" spans="1:3" x14ac:dyDescent="0.3">
      <c r="A172" s="4">
        <v>2220</v>
      </c>
      <c r="B172">
        <v>792</v>
      </c>
      <c r="C172">
        <v>103</v>
      </c>
    </row>
    <row r="173" spans="1:3" x14ac:dyDescent="0.3">
      <c r="A173" s="4">
        <v>2237</v>
      </c>
      <c r="B173">
        <v>163</v>
      </c>
      <c r="C173">
        <v>69</v>
      </c>
    </row>
    <row r="174" spans="1:3" x14ac:dyDescent="0.3">
      <c r="A174" s="4">
        <v>2243</v>
      </c>
      <c r="B174">
        <v>123</v>
      </c>
      <c r="C174">
        <v>183</v>
      </c>
    </row>
    <row r="175" spans="1:3" x14ac:dyDescent="0.3">
      <c r="A175" s="4">
        <v>2291</v>
      </c>
      <c r="B175">
        <v>869</v>
      </c>
      <c r="C175">
        <v>107</v>
      </c>
    </row>
    <row r="176" spans="1:3" x14ac:dyDescent="0.3">
      <c r="A176" s="4">
        <v>2306</v>
      </c>
      <c r="B176">
        <v>509</v>
      </c>
      <c r="C176">
        <v>12</v>
      </c>
    </row>
    <row r="177" spans="1:3" x14ac:dyDescent="0.3">
      <c r="A177" s="4">
        <v>2319</v>
      </c>
      <c r="B177">
        <v>767</v>
      </c>
      <c r="C177">
        <v>190</v>
      </c>
    </row>
    <row r="178" spans="1:3" x14ac:dyDescent="0.3">
      <c r="A178" s="4">
        <v>2321</v>
      </c>
      <c r="B178">
        <v>348</v>
      </c>
      <c r="C178">
        <v>49</v>
      </c>
    </row>
    <row r="179" spans="1:3" x14ac:dyDescent="0.3">
      <c r="A179" s="4">
        <v>2324</v>
      </c>
      <c r="B179">
        <v>606</v>
      </c>
      <c r="C179">
        <v>195</v>
      </c>
    </row>
    <row r="180" spans="1:3" x14ac:dyDescent="0.3">
      <c r="A180" s="4">
        <v>2334</v>
      </c>
      <c r="B180">
        <v>805</v>
      </c>
      <c r="C180">
        <v>42</v>
      </c>
    </row>
    <row r="181" spans="1:3" x14ac:dyDescent="0.3">
      <c r="A181" s="4">
        <v>2361</v>
      </c>
      <c r="B181">
        <v>763</v>
      </c>
      <c r="C181">
        <v>16</v>
      </c>
    </row>
    <row r="182" spans="1:3" x14ac:dyDescent="0.3">
      <c r="A182" s="4">
        <v>2363</v>
      </c>
      <c r="B182">
        <v>412</v>
      </c>
      <c r="C182">
        <v>20</v>
      </c>
    </row>
    <row r="183" spans="1:3" x14ac:dyDescent="0.3">
      <c r="A183" s="4">
        <v>2381</v>
      </c>
      <c r="B183">
        <v>415</v>
      </c>
      <c r="C183">
        <v>194</v>
      </c>
    </row>
    <row r="184" spans="1:3" x14ac:dyDescent="0.3">
      <c r="A184" s="4">
        <v>2382</v>
      </c>
      <c r="B184">
        <v>144</v>
      </c>
      <c r="C184">
        <v>142</v>
      </c>
    </row>
    <row r="185" spans="1:3" x14ac:dyDescent="0.3">
      <c r="A185" s="4">
        <v>2396</v>
      </c>
      <c r="B185">
        <v>466</v>
      </c>
      <c r="C185">
        <v>139</v>
      </c>
    </row>
    <row r="186" spans="1:3" x14ac:dyDescent="0.3">
      <c r="A186" s="4">
        <v>2400</v>
      </c>
      <c r="B186">
        <v>684</v>
      </c>
      <c r="C186">
        <v>32</v>
      </c>
    </row>
    <row r="187" spans="1:3" x14ac:dyDescent="0.3">
      <c r="A187" s="4">
        <v>2401</v>
      </c>
      <c r="B187">
        <v>616</v>
      </c>
      <c r="C187">
        <v>45</v>
      </c>
    </row>
    <row r="188" spans="1:3" x14ac:dyDescent="0.3">
      <c r="A188" s="4">
        <v>2410</v>
      </c>
      <c r="B188">
        <v>568</v>
      </c>
      <c r="C188">
        <v>62</v>
      </c>
    </row>
    <row r="189" spans="1:3" x14ac:dyDescent="0.3">
      <c r="A189" s="4">
        <v>2418</v>
      </c>
      <c r="B189">
        <v>187</v>
      </c>
      <c r="C189">
        <v>48</v>
      </c>
    </row>
    <row r="190" spans="1:3" x14ac:dyDescent="0.3">
      <c r="A190" s="4">
        <v>2428</v>
      </c>
      <c r="B190">
        <v>297</v>
      </c>
      <c r="C190">
        <v>19</v>
      </c>
    </row>
    <row r="191" spans="1:3" x14ac:dyDescent="0.3">
      <c r="A191" s="4">
        <v>2441</v>
      </c>
      <c r="B191">
        <v>645</v>
      </c>
      <c r="C191">
        <v>5</v>
      </c>
    </row>
    <row r="192" spans="1:3" x14ac:dyDescent="0.3">
      <c r="A192" s="4">
        <v>2457</v>
      </c>
      <c r="B192">
        <v>786</v>
      </c>
      <c r="C192">
        <v>140</v>
      </c>
    </row>
    <row r="193" spans="1:3" x14ac:dyDescent="0.3">
      <c r="A193" s="4">
        <v>2466</v>
      </c>
      <c r="B193">
        <v>142</v>
      </c>
      <c r="C193">
        <v>113</v>
      </c>
    </row>
    <row r="194" spans="1:3" x14ac:dyDescent="0.3">
      <c r="A194" s="4">
        <v>2472</v>
      </c>
      <c r="B194">
        <v>860</v>
      </c>
      <c r="C194">
        <v>145</v>
      </c>
    </row>
    <row r="195" spans="1:3" x14ac:dyDescent="0.3">
      <c r="A195" s="4">
        <v>2477</v>
      </c>
      <c r="B195">
        <v>752</v>
      </c>
      <c r="C195">
        <v>21</v>
      </c>
    </row>
    <row r="196" spans="1:3" x14ac:dyDescent="0.3">
      <c r="A196" s="4">
        <v>2480</v>
      </c>
      <c r="B196">
        <v>39</v>
      </c>
      <c r="C196">
        <v>18</v>
      </c>
    </row>
    <row r="197" spans="1:3" x14ac:dyDescent="0.3">
      <c r="A197" s="4">
        <v>2481</v>
      </c>
      <c r="B197">
        <v>362</v>
      </c>
      <c r="C197">
        <v>130</v>
      </c>
    </row>
    <row r="198" spans="1:3" x14ac:dyDescent="0.3">
      <c r="A198" s="4">
        <v>2482</v>
      </c>
      <c r="B198">
        <v>378</v>
      </c>
      <c r="C198">
        <v>117</v>
      </c>
    </row>
    <row r="199" spans="1:3" x14ac:dyDescent="0.3">
      <c r="A199" s="4">
        <v>2490</v>
      </c>
      <c r="B199">
        <v>426</v>
      </c>
      <c r="C199">
        <v>21</v>
      </c>
    </row>
    <row r="200" spans="1:3" x14ac:dyDescent="0.3">
      <c r="A200" s="4">
        <v>2497</v>
      </c>
      <c r="B200">
        <v>824</v>
      </c>
      <c r="C200">
        <v>125</v>
      </c>
    </row>
    <row r="201" spans="1:3" x14ac:dyDescent="0.3">
      <c r="A201" s="4">
        <v>2498</v>
      </c>
      <c r="B201">
        <v>634</v>
      </c>
      <c r="C201">
        <v>168</v>
      </c>
    </row>
    <row r="202" spans="1:3" x14ac:dyDescent="0.3">
      <c r="A202" s="4">
        <v>2504</v>
      </c>
      <c r="B202">
        <v>858</v>
      </c>
      <c r="C202">
        <v>159</v>
      </c>
    </row>
    <row r="203" spans="1:3" x14ac:dyDescent="0.3">
      <c r="A203" s="4">
        <v>2517</v>
      </c>
      <c r="B203">
        <v>247</v>
      </c>
      <c r="C203">
        <v>104</v>
      </c>
    </row>
    <row r="204" spans="1:3" x14ac:dyDescent="0.3">
      <c r="A204" s="4">
        <v>2518</v>
      </c>
      <c r="B204">
        <v>641</v>
      </c>
      <c r="C204">
        <v>117</v>
      </c>
    </row>
    <row r="205" spans="1:3" x14ac:dyDescent="0.3">
      <c r="A205" s="4">
        <v>2521</v>
      </c>
      <c r="B205">
        <v>118</v>
      </c>
      <c r="C205">
        <v>6</v>
      </c>
    </row>
    <row r="206" spans="1:3" x14ac:dyDescent="0.3">
      <c r="A206" s="4">
        <v>2533</v>
      </c>
      <c r="B206">
        <v>525</v>
      </c>
      <c r="C206">
        <v>140</v>
      </c>
    </row>
    <row r="207" spans="1:3" x14ac:dyDescent="0.3">
      <c r="A207" s="4">
        <v>2536</v>
      </c>
      <c r="B207">
        <v>608</v>
      </c>
      <c r="C207">
        <v>96</v>
      </c>
    </row>
    <row r="208" spans="1:3" x14ac:dyDescent="0.3">
      <c r="A208" s="4">
        <v>2546</v>
      </c>
      <c r="B208">
        <v>236</v>
      </c>
      <c r="C208">
        <v>37</v>
      </c>
    </row>
    <row r="209" spans="1:3" x14ac:dyDescent="0.3">
      <c r="A209" s="4">
        <v>2549</v>
      </c>
      <c r="B209">
        <v>77</v>
      </c>
      <c r="C209">
        <v>191</v>
      </c>
    </row>
    <row r="210" spans="1:3" x14ac:dyDescent="0.3">
      <c r="A210" s="4">
        <v>2565</v>
      </c>
      <c r="B210">
        <v>356</v>
      </c>
      <c r="C210">
        <v>81</v>
      </c>
    </row>
    <row r="211" spans="1:3" x14ac:dyDescent="0.3">
      <c r="A211" s="4">
        <v>2581</v>
      </c>
      <c r="B211">
        <v>704</v>
      </c>
      <c r="C211">
        <v>53</v>
      </c>
    </row>
    <row r="212" spans="1:3" x14ac:dyDescent="0.3">
      <c r="A212" s="4">
        <v>2593</v>
      </c>
      <c r="B212">
        <v>587</v>
      </c>
      <c r="C212">
        <v>140</v>
      </c>
    </row>
    <row r="213" spans="1:3" x14ac:dyDescent="0.3">
      <c r="A213" s="4">
        <v>2603</v>
      </c>
      <c r="B213">
        <v>97</v>
      </c>
      <c r="C213">
        <v>172</v>
      </c>
    </row>
    <row r="214" spans="1:3" x14ac:dyDescent="0.3">
      <c r="A214" s="4">
        <v>2613</v>
      </c>
      <c r="B214">
        <v>439</v>
      </c>
      <c r="C214">
        <v>10</v>
      </c>
    </row>
    <row r="215" spans="1:3" x14ac:dyDescent="0.3">
      <c r="A215" s="4">
        <v>2639</v>
      </c>
      <c r="B215">
        <v>38</v>
      </c>
      <c r="C215">
        <v>53</v>
      </c>
    </row>
    <row r="216" spans="1:3" x14ac:dyDescent="0.3">
      <c r="A216" s="4">
        <v>2647</v>
      </c>
      <c r="B216">
        <v>487</v>
      </c>
      <c r="C216">
        <v>105</v>
      </c>
    </row>
    <row r="217" spans="1:3" x14ac:dyDescent="0.3">
      <c r="A217" s="4">
        <v>2660</v>
      </c>
      <c r="B217">
        <v>80</v>
      </c>
      <c r="C217">
        <v>70</v>
      </c>
    </row>
    <row r="218" spans="1:3" x14ac:dyDescent="0.3">
      <c r="A218" s="4">
        <v>2664</v>
      </c>
      <c r="B218">
        <v>826</v>
      </c>
      <c r="C218">
        <v>79</v>
      </c>
    </row>
    <row r="219" spans="1:3" x14ac:dyDescent="0.3">
      <c r="A219" s="4">
        <v>2675</v>
      </c>
      <c r="B219">
        <v>666</v>
      </c>
      <c r="C219">
        <v>65</v>
      </c>
    </row>
    <row r="220" spans="1:3" x14ac:dyDescent="0.3">
      <c r="A220" s="4">
        <v>2690</v>
      </c>
      <c r="B220">
        <v>977</v>
      </c>
      <c r="C220">
        <v>94</v>
      </c>
    </row>
    <row r="221" spans="1:3" x14ac:dyDescent="0.3">
      <c r="A221" s="4">
        <v>2697</v>
      </c>
      <c r="B221">
        <v>648</v>
      </c>
      <c r="C221">
        <v>46</v>
      </c>
    </row>
    <row r="222" spans="1:3" x14ac:dyDescent="0.3">
      <c r="A222" s="4">
        <v>2701</v>
      </c>
      <c r="B222">
        <v>537</v>
      </c>
      <c r="C222">
        <v>121</v>
      </c>
    </row>
    <row r="223" spans="1:3" x14ac:dyDescent="0.3">
      <c r="A223" s="4">
        <v>2714</v>
      </c>
      <c r="B223">
        <v>277</v>
      </c>
      <c r="C223">
        <v>25</v>
      </c>
    </row>
    <row r="224" spans="1:3" x14ac:dyDescent="0.3">
      <c r="A224" s="4">
        <v>2723</v>
      </c>
      <c r="B224">
        <v>920</v>
      </c>
      <c r="C224">
        <v>79</v>
      </c>
    </row>
    <row r="225" spans="1:3" x14ac:dyDescent="0.3">
      <c r="A225" s="4">
        <v>2727</v>
      </c>
      <c r="B225">
        <v>468</v>
      </c>
      <c r="C225">
        <v>95</v>
      </c>
    </row>
    <row r="226" spans="1:3" x14ac:dyDescent="0.3">
      <c r="A226" s="4">
        <v>2731</v>
      </c>
      <c r="B226">
        <v>890</v>
      </c>
      <c r="C226">
        <v>187</v>
      </c>
    </row>
    <row r="227" spans="1:3" x14ac:dyDescent="0.3">
      <c r="A227" s="4">
        <v>2734</v>
      </c>
      <c r="B227">
        <v>428</v>
      </c>
      <c r="C227">
        <v>119</v>
      </c>
    </row>
    <row r="228" spans="1:3" x14ac:dyDescent="0.3">
      <c r="A228" s="4">
        <v>2739</v>
      </c>
      <c r="B228">
        <v>706</v>
      </c>
      <c r="C228">
        <v>22</v>
      </c>
    </row>
    <row r="229" spans="1:3" x14ac:dyDescent="0.3">
      <c r="A229" s="4">
        <v>2766</v>
      </c>
      <c r="B229">
        <v>697</v>
      </c>
      <c r="C229">
        <v>5</v>
      </c>
    </row>
    <row r="230" spans="1:3" x14ac:dyDescent="0.3">
      <c r="A230" s="4">
        <v>2784</v>
      </c>
      <c r="B230">
        <v>52</v>
      </c>
      <c r="C230">
        <v>151</v>
      </c>
    </row>
    <row r="231" spans="1:3" x14ac:dyDescent="0.3">
      <c r="A231" s="4">
        <v>2788</v>
      </c>
      <c r="B231">
        <v>257</v>
      </c>
      <c r="C231">
        <v>113</v>
      </c>
    </row>
    <row r="232" spans="1:3" x14ac:dyDescent="0.3">
      <c r="A232" s="4">
        <v>2808</v>
      </c>
      <c r="B232">
        <v>961</v>
      </c>
      <c r="C232">
        <v>170</v>
      </c>
    </row>
    <row r="233" spans="1:3" x14ac:dyDescent="0.3">
      <c r="A233" s="4">
        <v>2820</v>
      </c>
      <c r="B233">
        <v>109</v>
      </c>
      <c r="C233">
        <v>41</v>
      </c>
    </row>
    <row r="234" spans="1:3" x14ac:dyDescent="0.3">
      <c r="A234" s="4">
        <v>2829</v>
      </c>
      <c r="B234">
        <v>577</v>
      </c>
      <c r="C234">
        <v>131</v>
      </c>
    </row>
    <row r="235" spans="1:3" x14ac:dyDescent="0.3">
      <c r="A235" s="4">
        <v>2830</v>
      </c>
      <c r="B235">
        <v>389</v>
      </c>
      <c r="C235">
        <v>137</v>
      </c>
    </row>
    <row r="236" spans="1:3" x14ac:dyDescent="0.3">
      <c r="A236" s="4">
        <v>2836</v>
      </c>
      <c r="B236">
        <v>305</v>
      </c>
      <c r="C236">
        <v>81</v>
      </c>
    </row>
    <row r="237" spans="1:3" x14ac:dyDescent="0.3">
      <c r="A237" s="4">
        <v>2847</v>
      </c>
      <c r="B237">
        <v>785</v>
      </c>
      <c r="C237">
        <v>147</v>
      </c>
    </row>
    <row r="238" spans="1:3" x14ac:dyDescent="0.3">
      <c r="A238" s="4">
        <v>2851</v>
      </c>
      <c r="B238">
        <v>769</v>
      </c>
      <c r="C238">
        <v>144</v>
      </c>
    </row>
    <row r="239" spans="1:3" x14ac:dyDescent="0.3">
      <c r="A239" s="4">
        <v>2854</v>
      </c>
      <c r="B239">
        <v>230</v>
      </c>
      <c r="C239">
        <v>2</v>
      </c>
    </row>
    <row r="240" spans="1:3" x14ac:dyDescent="0.3">
      <c r="A240" s="4">
        <v>2884</v>
      </c>
      <c r="B240">
        <v>271</v>
      </c>
      <c r="C240">
        <v>50</v>
      </c>
    </row>
    <row r="241" spans="1:3" x14ac:dyDescent="0.3">
      <c r="A241" s="4">
        <v>2886</v>
      </c>
      <c r="B241">
        <v>811</v>
      </c>
      <c r="C241">
        <v>109</v>
      </c>
    </row>
    <row r="242" spans="1:3" x14ac:dyDescent="0.3">
      <c r="A242" s="4">
        <v>2904</v>
      </c>
      <c r="B242">
        <v>188</v>
      </c>
      <c r="C242">
        <v>103</v>
      </c>
    </row>
    <row r="243" spans="1:3" x14ac:dyDescent="0.3">
      <c r="A243" s="4">
        <v>2908</v>
      </c>
      <c r="B243">
        <v>343</v>
      </c>
      <c r="C243">
        <v>163</v>
      </c>
    </row>
    <row r="244" spans="1:3" x14ac:dyDescent="0.3">
      <c r="A244" s="4">
        <v>2914</v>
      </c>
      <c r="B244">
        <v>734</v>
      </c>
      <c r="C244">
        <v>21</v>
      </c>
    </row>
    <row r="245" spans="1:3" x14ac:dyDescent="0.3">
      <c r="A245" s="4">
        <v>2942</v>
      </c>
      <c r="B245">
        <v>127</v>
      </c>
      <c r="C245">
        <v>138</v>
      </c>
    </row>
    <row r="246" spans="1:3" x14ac:dyDescent="0.3">
      <c r="A246" s="4">
        <v>2960</v>
      </c>
      <c r="B246">
        <v>964</v>
      </c>
      <c r="C246">
        <v>187</v>
      </c>
    </row>
    <row r="247" spans="1:3" x14ac:dyDescent="0.3">
      <c r="A247" s="4">
        <v>2981</v>
      </c>
      <c r="B247">
        <v>665</v>
      </c>
      <c r="C247">
        <v>96</v>
      </c>
    </row>
    <row r="248" spans="1:3" x14ac:dyDescent="0.3">
      <c r="A248" s="4">
        <v>2995</v>
      </c>
      <c r="B248">
        <v>510</v>
      </c>
      <c r="C248">
        <v>143</v>
      </c>
    </row>
    <row r="249" spans="1:3" x14ac:dyDescent="0.3">
      <c r="A249" s="4">
        <v>3004</v>
      </c>
      <c r="B249">
        <v>233</v>
      </c>
      <c r="C249">
        <v>15</v>
      </c>
    </row>
    <row r="250" spans="1:3" x14ac:dyDescent="0.3">
      <c r="A250" s="4">
        <v>3009</v>
      </c>
      <c r="B250">
        <v>774</v>
      </c>
      <c r="C250">
        <v>88</v>
      </c>
    </row>
    <row r="251" spans="1:3" x14ac:dyDescent="0.3">
      <c r="A251" s="4">
        <v>3010</v>
      </c>
      <c r="B251">
        <v>925</v>
      </c>
      <c r="C251">
        <v>191</v>
      </c>
    </row>
    <row r="252" spans="1:3" x14ac:dyDescent="0.3">
      <c r="A252" s="4">
        <v>3035</v>
      </c>
      <c r="B252">
        <v>377</v>
      </c>
      <c r="C252">
        <v>31</v>
      </c>
    </row>
    <row r="253" spans="1:3" x14ac:dyDescent="0.3">
      <c r="A253" s="4">
        <v>3078</v>
      </c>
      <c r="B253">
        <v>358</v>
      </c>
      <c r="C253">
        <v>158</v>
      </c>
    </row>
    <row r="254" spans="1:3" x14ac:dyDescent="0.3">
      <c r="A254" s="4">
        <v>3083</v>
      </c>
      <c r="B254">
        <v>895</v>
      </c>
      <c r="C254">
        <v>3</v>
      </c>
    </row>
    <row r="255" spans="1:3" x14ac:dyDescent="0.3">
      <c r="A255" s="4">
        <v>3102</v>
      </c>
      <c r="B255">
        <v>670</v>
      </c>
      <c r="C255">
        <v>147</v>
      </c>
    </row>
    <row r="256" spans="1:3" x14ac:dyDescent="0.3">
      <c r="A256" s="4">
        <v>3119</v>
      </c>
      <c r="B256">
        <v>563</v>
      </c>
      <c r="C256">
        <v>185</v>
      </c>
    </row>
    <row r="257" spans="1:3" x14ac:dyDescent="0.3">
      <c r="A257" s="4">
        <v>3131</v>
      </c>
      <c r="B257">
        <v>541</v>
      </c>
      <c r="C257">
        <v>158</v>
      </c>
    </row>
    <row r="258" spans="1:3" x14ac:dyDescent="0.3">
      <c r="A258" s="4">
        <v>3135</v>
      </c>
      <c r="B258">
        <v>481</v>
      </c>
      <c r="C258">
        <v>58</v>
      </c>
    </row>
    <row r="259" spans="1:3" x14ac:dyDescent="0.3">
      <c r="A259" s="4">
        <v>3162</v>
      </c>
      <c r="B259">
        <v>175</v>
      </c>
      <c r="C259">
        <v>17</v>
      </c>
    </row>
    <row r="260" spans="1:3" x14ac:dyDescent="0.3">
      <c r="A260" s="4">
        <v>3163</v>
      </c>
      <c r="B260">
        <v>25</v>
      </c>
      <c r="C260">
        <v>132</v>
      </c>
    </row>
    <row r="261" spans="1:3" x14ac:dyDescent="0.3">
      <c r="A261" s="4">
        <v>3164</v>
      </c>
      <c r="B261">
        <v>466</v>
      </c>
      <c r="C261">
        <v>176</v>
      </c>
    </row>
    <row r="262" spans="1:3" x14ac:dyDescent="0.3">
      <c r="A262" s="4">
        <v>3168</v>
      </c>
      <c r="B262">
        <v>797</v>
      </c>
      <c r="C262">
        <v>81</v>
      </c>
    </row>
    <row r="263" spans="1:3" x14ac:dyDescent="0.3">
      <c r="A263" s="4">
        <v>3173</v>
      </c>
      <c r="B263">
        <v>304</v>
      </c>
      <c r="C263">
        <v>49</v>
      </c>
    </row>
    <row r="264" spans="1:3" x14ac:dyDescent="0.3">
      <c r="A264" s="4">
        <v>3178</v>
      </c>
      <c r="B264">
        <v>624</v>
      </c>
      <c r="C264">
        <v>107</v>
      </c>
    </row>
    <row r="265" spans="1:3" x14ac:dyDescent="0.3">
      <c r="A265" s="4">
        <v>3195</v>
      </c>
      <c r="B265">
        <v>990</v>
      </c>
      <c r="C265">
        <v>72</v>
      </c>
    </row>
    <row r="266" spans="1:3" x14ac:dyDescent="0.3">
      <c r="A266" s="4">
        <v>3202</v>
      </c>
      <c r="B266">
        <v>459</v>
      </c>
      <c r="C266">
        <v>105</v>
      </c>
    </row>
    <row r="267" spans="1:3" x14ac:dyDescent="0.3">
      <c r="A267" s="4">
        <v>3209</v>
      </c>
      <c r="B267">
        <v>113</v>
      </c>
      <c r="C267">
        <v>85</v>
      </c>
    </row>
    <row r="268" spans="1:3" x14ac:dyDescent="0.3">
      <c r="A268" s="4">
        <v>3214</v>
      </c>
      <c r="B268">
        <v>131</v>
      </c>
      <c r="C268">
        <v>85</v>
      </c>
    </row>
    <row r="269" spans="1:3" x14ac:dyDescent="0.3">
      <c r="A269" s="4">
        <v>3217</v>
      </c>
      <c r="B269">
        <v>796</v>
      </c>
      <c r="C269">
        <v>200</v>
      </c>
    </row>
    <row r="270" spans="1:3" x14ac:dyDescent="0.3">
      <c r="A270" s="4">
        <v>3234</v>
      </c>
      <c r="B270">
        <v>918</v>
      </c>
      <c r="C270">
        <v>153</v>
      </c>
    </row>
    <row r="271" spans="1:3" x14ac:dyDescent="0.3">
      <c r="A271" s="4">
        <v>3255</v>
      </c>
      <c r="B271">
        <v>936</v>
      </c>
      <c r="C271">
        <v>120</v>
      </c>
    </row>
    <row r="272" spans="1:3" x14ac:dyDescent="0.3">
      <c r="A272" s="4">
        <v>3261</v>
      </c>
      <c r="B272">
        <v>582</v>
      </c>
      <c r="C272">
        <v>162</v>
      </c>
    </row>
    <row r="273" spans="1:3" x14ac:dyDescent="0.3">
      <c r="A273" s="4">
        <v>3264</v>
      </c>
      <c r="B273">
        <v>945</v>
      </c>
      <c r="C273">
        <v>114</v>
      </c>
    </row>
    <row r="274" spans="1:3" x14ac:dyDescent="0.3">
      <c r="A274" s="4">
        <v>3287</v>
      </c>
      <c r="B274">
        <v>399</v>
      </c>
      <c r="C274">
        <v>9</v>
      </c>
    </row>
    <row r="275" spans="1:3" x14ac:dyDescent="0.3">
      <c r="A275" s="4">
        <v>3325</v>
      </c>
      <c r="B275">
        <v>456</v>
      </c>
      <c r="C275">
        <v>52</v>
      </c>
    </row>
    <row r="276" spans="1:3" x14ac:dyDescent="0.3">
      <c r="A276" s="4">
        <v>3334</v>
      </c>
      <c r="B276">
        <v>614</v>
      </c>
      <c r="C276">
        <v>69</v>
      </c>
    </row>
    <row r="277" spans="1:3" x14ac:dyDescent="0.3">
      <c r="A277" s="4">
        <v>3354</v>
      </c>
      <c r="B277">
        <v>503</v>
      </c>
      <c r="C277">
        <v>6</v>
      </c>
    </row>
    <row r="278" spans="1:3" x14ac:dyDescent="0.3">
      <c r="A278" s="4">
        <v>3379</v>
      </c>
      <c r="B278">
        <v>667</v>
      </c>
      <c r="C278">
        <v>75</v>
      </c>
    </row>
    <row r="279" spans="1:3" x14ac:dyDescent="0.3">
      <c r="A279" s="4">
        <v>3393</v>
      </c>
      <c r="B279">
        <v>699</v>
      </c>
      <c r="C279">
        <v>174</v>
      </c>
    </row>
    <row r="280" spans="1:3" x14ac:dyDescent="0.3">
      <c r="A280" s="4">
        <v>3395</v>
      </c>
      <c r="B280">
        <v>340</v>
      </c>
      <c r="C280">
        <v>174</v>
      </c>
    </row>
    <row r="281" spans="1:3" x14ac:dyDescent="0.3">
      <c r="A281" s="4">
        <v>3427</v>
      </c>
      <c r="B281">
        <v>317</v>
      </c>
      <c r="C281">
        <v>116</v>
      </c>
    </row>
    <row r="282" spans="1:3" x14ac:dyDescent="0.3">
      <c r="A282" s="4">
        <v>3437</v>
      </c>
      <c r="B282">
        <v>770</v>
      </c>
      <c r="C282">
        <v>74</v>
      </c>
    </row>
    <row r="283" spans="1:3" x14ac:dyDescent="0.3">
      <c r="A283" s="4">
        <v>3440</v>
      </c>
      <c r="B283">
        <v>964</v>
      </c>
      <c r="C283">
        <v>111</v>
      </c>
    </row>
    <row r="284" spans="1:3" x14ac:dyDescent="0.3">
      <c r="A284" s="4">
        <v>3443</v>
      </c>
      <c r="B284">
        <v>18</v>
      </c>
      <c r="C284">
        <v>34</v>
      </c>
    </row>
    <row r="285" spans="1:3" x14ac:dyDescent="0.3">
      <c r="A285" s="4">
        <v>3457</v>
      </c>
      <c r="B285">
        <v>257</v>
      </c>
      <c r="C285">
        <v>173</v>
      </c>
    </row>
    <row r="286" spans="1:3" x14ac:dyDescent="0.3">
      <c r="A286" s="4">
        <v>3469</v>
      </c>
      <c r="B286">
        <v>377</v>
      </c>
      <c r="C286">
        <v>153</v>
      </c>
    </row>
    <row r="287" spans="1:3" x14ac:dyDescent="0.3">
      <c r="A287" s="4">
        <v>3472</v>
      </c>
      <c r="B287">
        <v>973</v>
      </c>
      <c r="C287">
        <v>7</v>
      </c>
    </row>
    <row r="288" spans="1:3" x14ac:dyDescent="0.3">
      <c r="A288" s="4">
        <v>3496</v>
      </c>
      <c r="B288">
        <v>906</v>
      </c>
      <c r="C288">
        <v>43</v>
      </c>
    </row>
    <row r="289" spans="1:3" x14ac:dyDescent="0.3">
      <c r="A289" s="4">
        <v>3498</v>
      </c>
      <c r="B289">
        <v>450</v>
      </c>
      <c r="C289">
        <v>67</v>
      </c>
    </row>
    <row r="290" spans="1:3" x14ac:dyDescent="0.3">
      <c r="A290" s="4">
        <v>3530</v>
      </c>
      <c r="B290">
        <v>105</v>
      </c>
      <c r="C290">
        <v>35</v>
      </c>
    </row>
    <row r="291" spans="1:3" x14ac:dyDescent="0.3">
      <c r="A291" s="4">
        <v>3532</v>
      </c>
      <c r="B291">
        <v>659</v>
      </c>
      <c r="C291">
        <v>150</v>
      </c>
    </row>
    <row r="292" spans="1:3" x14ac:dyDescent="0.3">
      <c r="A292" s="4">
        <v>3554</v>
      </c>
      <c r="B292">
        <v>399</v>
      </c>
      <c r="C292">
        <v>45</v>
      </c>
    </row>
    <row r="293" spans="1:3" x14ac:dyDescent="0.3">
      <c r="A293" s="4">
        <v>3558</v>
      </c>
      <c r="B293">
        <v>179</v>
      </c>
      <c r="C293">
        <v>29</v>
      </c>
    </row>
    <row r="294" spans="1:3" x14ac:dyDescent="0.3">
      <c r="A294" s="4">
        <v>3572</v>
      </c>
      <c r="B294">
        <v>799</v>
      </c>
      <c r="C294">
        <v>44</v>
      </c>
    </row>
    <row r="295" spans="1:3" x14ac:dyDescent="0.3">
      <c r="A295" s="4">
        <v>3593</v>
      </c>
      <c r="B295">
        <v>466</v>
      </c>
      <c r="C295">
        <v>198</v>
      </c>
    </row>
    <row r="296" spans="1:3" x14ac:dyDescent="0.3">
      <c r="A296" s="4">
        <v>3603</v>
      </c>
      <c r="B296">
        <v>923</v>
      </c>
      <c r="C296">
        <v>143</v>
      </c>
    </row>
    <row r="297" spans="1:3" x14ac:dyDescent="0.3">
      <c r="A297" s="4">
        <v>3618</v>
      </c>
      <c r="B297">
        <v>940</v>
      </c>
      <c r="C297">
        <v>50</v>
      </c>
    </row>
    <row r="298" spans="1:3" x14ac:dyDescent="0.3">
      <c r="A298" s="4">
        <v>3620</v>
      </c>
      <c r="B298">
        <v>141</v>
      </c>
      <c r="C298">
        <v>199</v>
      </c>
    </row>
    <row r="299" spans="1:3" x14ac:dyDescent="0.3">
      <c r="A299" s="4">
        <v>3622</v>
      </c>
      <c r="B299">
        <v>183</v>
      </c>
      <c r="C299">
        <v>195</v>
      </c>
    </row>
    <row r="300" spans="1:3" x14ac:dyDescent="0.3">
      <c r="A300" s="4">
        <v>3633</v>
      </c>
      <c r="B300">
        <v>936</v>
      </c>
      <c r="C300">
        <v>11</v>
      </c>
    </row>
    <row r="301" spans="1:3" x14ac:dyDescent="0.3">
      <c r="A301" s="4">
        <v>3639</v>
      </c>
      <c r="B301">
        <v>851</v>
      </c>
      <c r="C301">
        <v>48</v>
      </c>
    </row>
    <row r="302" spans="1:3" x14ac:dyDescent="0.3">
      <c r="A302" s="4">
        <v>3654</v>
      </c>
      <c r="B302">
        <v>818</v>
      </c>
      <c r="C302">
        <v>34</v>
      </c>
    </row>
    <row r="303" spans="1:3" x14ac:dyDescent="0.3">
      <c r="A303" s="4">
        <v>3677</v>
      </c>
      <c r="B303">
        <v>485</v>
      </c>
      <c r="C303">
        <v>37</v>
      </c>
    </row>
    <row r="304" spans="1:3" x14ac:dyDescent="0.3">
      <c r="A304" s="4">
        <v>3687</v>
      </c>
      <c r="B304">
        <v>420</v>
      </c>
      <c r="C304">
        <v>24</v>
      </c>
    </row>
    <row r="305" spans="1:3" x14ac:dyDescent="0.3">
      <c r="A305" s="4">
        <v>3699</v>
      </c>
      <c r="B305">
        <v>932</v>
      </c>
      <c r="C305">
        <v>98</v>
      </c>
    </row>
    <row r="306" spans="1:3" x14ac:dyDescent="0.3">
      <c r="A306" s="4">
        <v>3724</v>
      </c>
      <c r="B306">
        <v>698</v>
      </c>
      <c r="C306">
        <v>77</v>
      </c>
    </row>
    <row r="307" spans="1:3" x14ac:dyDescent="0.3">
      <c r="A307" s="4">
        <v>3745</v>
      </c>
      <c r="B307">
        <v>451</v>
      </c>
      <c r="C307">
        <v>49</v>
      </c>
    </row>
    <row r="308" spans="1:3" x14ac:dyDescent="0.3">
      <c r="A308" s="4">
        <v>3762</v>
      </c>
      <c r="B308">
        <v>887</v>
      </c>
      <c r="C308">
        <v>37</v>
      </c>
    </row>
    <row r="309" spans="1:3" x14ac:dyDescent="0.3">
      <c r="A309" s="4">
        <v>3763</v>
      </c>
      <c r="B309">
        <v>848</v>
      </c>
      <c r="C309">
        <v>172</v>
      </c>
    </row>
    <row r="310" spans="1:3" x14ac:dyDescent="0.3">
      <c r="A310" s="4">
        <v>3779</v>
      </c>
      <c r="B310">
        <v>334</v>
      </c>
      <c r="C310">
        <v>151</v>
      </c>
    </row>
    <row r="311" spans="1:3" x14ac:dyDescent="0.3">
      <c r="A311" s="4">
        <v>3781</v>
      </c>
      <c r="B311">
        <v>713</v>
      </c>
      <c r="C311">
        <v>125</v>
      </c>
    </row>
    <row r="312" spans="1:3" x14ac:dyDescent="0.3">
      <c r="A312" s="4">
        <v>3797</v>
      </c>
      <c r="B312">
        <v>421</v>
      </c>
      <c r="C312">
        <v>3</v>
      </c>
    </row>
    <row r="313" spans="1:3" x14ac:dyDescent="0.3">
      <c r="A313" s="4">
        <v>3806</v>
      </c>
      <c r="B313">
        <v>56</v>
      </c>
      <c r="C313">
        <v>69</v>
      </c>
    </row>
    <row r="314" spans="1:3" x14ac:dyDescent="0.3">
      <c r="A314" s="4">
        <v>3810</v>
      </c>
      <c r="B314">
        <v>832</v>
      </c>
      <c r="C314">
        <v>103</v>
      </c>
    </row>
    <row r="315" spans="1:3" x14ac:dyDescent="0.3">
      <c r="A315" s="4">
        <v>3822</v>
      </c>
      <c r="B315">
        <v>132</v>
      </c>
      <c r="C315">
        <v>127</v>
      </c>
    </row>
    <row r="316" spans="1:3" x14ac:dyDescent="0.3">
      <c r="A316" s="4">
        <v>3826</v>
      </c>
      <c r="B316">
        <v>369</v>
      </c>
      <c r="C316">
        <v>13</v>
      </c>
    </row>
    <row r="317" spans="1:3" x14ac:dyDescent="0.3">
      <c r="A317" s="4">
        <v>3847</v>
      </c>
      <c r="B317">
        <v>879</v>
      </c>
      <c r="C317">
        <v>128</v>
      </c>
    </row>
    <row r="318" spans="1:3" x14ac:dyDescent="0.3">
      <c r="A318" s="4">
        <v>3858</v>
      </c>
      <c r="B318">
        <v>416</v>
      </c>
      <c r="C318">
        <v>79</v>
      </c>
    </row>
    <row r="319" spans="1:3" x14ac:dyDescent="0.3">
      <c r="A319" s="4">
        <v>3866</v>
      </c>
      <c r="B319">
        <v>268</v>
      </c>
      <c r="C319">
        <v>50</v>
      </c>
    </row>
    <row r="320" spans="1:3" x14ac:dyDescent="0.3">
      <c r="A320" s="4">
        <v>3877</v>
      </c>
      <c r="B320">
        <v>527</v>
      </c>
      <c r="C320">
        <v>153</v>
      </c>
    </row>
    <row r="321" spans="1:3" x14ac:dyDescent="0.3">
      <c r="A321" s="4">
        <v>3882</v>
      </c>
      <c r="B321">
        <v>505</v>
      </c>
      <c r="C321">
        <v>129</v>
      </c>
    </row>
    <row r="322" spans="1:3" x14ac:dyDescent="0.3">
      <c r="A322" s="4">
        <v>3888</v>
      </c>
      <c r="B322">
        <v>883</v>
      </c>
      <c r="C322">
        <v>60</v>
      </c>
    </row>
    <row r="323" spans="1:3" x14ac:dyDescent="0.3">
      <c r="A323" s="4">
        <v>3892</v>
      </c>
      <c r="B323">
        <v>875</v>
      </c>
      <c r="C323">
        <v>70</v>
      </c>
    </row>
    <row r="324" spans="1:3" x14ac:dyDescent="0.3">
      <c r="A324" s="4">
        <v>3898</v>
      </c>
      <c r="B324">
        <v>779</v>
      </c>
      <c r="C324">
        <v>113</v>
      </c>
    </row>
    <row r="325" spans="1:3" x14ac:dyDescent="0.3">
      <c r="A325" s="4">
        <v>3904</v>
      </c>
      <c r="B325">
        <v>679</v>
      </c>
      <c r="C325">
        <v>1</v>
      </c>
    </row>
    <row r="326" spans="1:3" x14ac:dyDescent="0.3">
      <c r="A326" s="4">
        <v>3910</v>
      </c>
      <c r="B326">
        <v>667</v>
      </c>
      <c r="C326">
        <v>43</v>
      </c>
    </row>
    <row r="327" spans="1:3" x14ac:dyDescent="0.3">
      <c r="A327" s="4">
        <v>3918</v>
      </c>
      <c r="B327">
        <v>416</v>
      </c>
      <c r="C327">
        <v>146</v>
      </c>
    </row>
    <row r="328" spans="1:3" x14ac:dyDescent="0.3">
      <c r="A328" s="4">
        <v>3926</v>
      </c>
      <c r="B328">
        <v>466</v>
      </c>
      <c r="C328">
        <v>69</v>
      </c>
    </row>
    <row r="329" spans="1:3" x14ac:dyDescent="0.3">
      <c r="A329" s="4">
        <v>3941</v>
      </c>
      <c r="B329">
        <v>786</v>
      </c>
      <c r="C329">
        <v>94</v>
      </c>
    </row>
    <row r="330" spans="1:3" x14ac:dyDescent="0.3">
      <c r="A330" s="4">
        <v>3951</v>
      </c>
      <c r="B330">
        <v>158</v>
      </c>
      <c r="C330">
        <v>119</v>
      </c>
    </row>
    <row r="331" spans="1:3" x14ac:dyDescent="0.3">
      <c r="A331" s="4">
        <v>3959</v>
      </c>
      <c r="B331">
        <v>155</v>
      </c>
      <c r="C331">
        <v>115</v>
      </c>
    </row>
    <row r="332" spans="1:3" x14ac:dyDescent="0.3">
      <c r="A332" s="4">
        <v>3969</v>
      </c>
      <c r="B332">
        <v>31</v>
      </c>
      <c r="C332">
        <v>173</v>
      </c>
    </row>
    <row r="333" spans="1:3" x14ac:dyDescent="0.3">
      <c r="A333" s="4">
        <v>3976</v>
      </c>
      <c r="B333">
        <v>726</v>
      </c>
      <c r="C333">
        <v>176</v>
      </c>
    </row>
    <row r="334" spans="1:3" x14ac:dyDescent="0.3">
      <c r="A334" s="4">
        <v>3978</v>
      </c>
      <c r="B334">
        <v>27</v>
      </c>
      <c r="C334">
        <v>82</v>
      </c>
    </row>
    <row r="335" spans="1:3" x14ac:dyDescent="0.3">
      <c r="A335" s="4">
        <v>3984</v>
      </c>
      <c r="B335">
        <v>646</v>
      </c>
      <c r="C335">
        <v>139</v>
      </c>
    </row>
    <row r="336" spans="1:3" x14ac:dyDescent="0.3">
      <c r="A336" s="4">
        <v>3985</v>
      </c>
      <c r="B336">
        <v>233</v>
      </c>
      <c r="C336">
        <v>10</v>
      </c>
    </row>
    <row r="337" spans="1:3" x14ac:dyDescent="0.3">
      <c r="A337" s="4">
        <v>3992</v>
      </c>
      <c r="B337">
        <v>458</v>
      </c>
      <c r="C337">
        <v>145</v>
      </c>
    </row>
    <row r="338" spans="1:3" x14ac:dyDescent="0.3">
      <c r="A338" s="4">
        <v>4002</v>
      </c>
      <c r="B338">
        <v>196</v>
      </c>
      <c r="C338">
        <v>132</v>
      </c>
    </row>
    <row r="339" spans="1:3" x14ac:dyDescent="0.3">
      <c r="A339" s="4">
        <v>4019</v>
      </c>
      <c r="B339">
        <v>334</v>
      </c>
      <c r="C339">
        <v>76</v>
      </c>
    </row>
    <row r="340" spans="1:3" x14ac:dyDescent="0.3">
      <c r="A340" s="4">
        <v>4020</v>
      </c>
      <c r="B340">
        <v>390</v>
      </c>
      <c r="C340">
        <v>43</v>
      </c>
    </row>
    <row r="341" spans="1:3" x14ac:dyDescent="0.3">
      <c r="A341" s="4">
        <v>4024</v>
      </c>
      <c r="B341">
        <v>843</v>
      </c>
      <c r="C341">
        <v>26</v>
      </c>
    </row>
    <row r="342" spans="1:3" x14ac:dyDescent="0.3">
      <c r="A342" s="4">
        <v>4027</v>
      </c>
      <c r="B342">
        <v>999</v>
      </c>
      <c r="C342">
        <v>190</v>
      </c>
    </row>
    <row r="343" spans="1:3" x14ac:dyDescent="0.3">
      <c r="A343" s="4">
        <v>4028</v>
      </c>
      <c r="B343">
        <v>324</v>
      </c>
      <c r="C343">
        <v>113</v>
      </c>
    </row>
    <row r="344" spans="1:3" x14ac:dyDescent="0.3">
      <c r="A344" s="4">
        <v>4029</v>
      </c>
      <c r="B344">
        <v>392</v>
      </c>
      <c r="C344">
        <v>151</v>
      </c>
    </row>
    <row r="345" spans="1:3" x14ac:dyDescent="0.3">
      <c r="A345" s="4">
        <v>4037</v>
      </c>
      <c r="B345">
        <v>305</v>
      </c>
      <c r="C345">
        <v>191</v>
      </c>
    </row>
    <row r="346" spans="1:3" x14ac:dyDescent="0.3">
      <c r="A346" s="4">
        <v>4044</v>
      </c>
      <c r="B346">
        <v>851</v>
      </c>
      <c r="C346">
        <v>166</v>
      </c>
    </row>
    <row r="347" spans="1:3" x14ac:dyDescent="0.3">
      <c r="A347" s="4">
        <v>4048</v>
      </c>
      <c r="B347">
        <v>273</v>
      </c>
      <c r="C347">
        <v>96</v>
      </c>
    </row>
    <row r="348" spans="1:3" x14ac:dyDescent="0.3">
      <c r="A348" s="4">
        <v>4057</v>
      </c>
      <c r="B348">
        <v>929</v>
      </c>
      <c r="C348">
        <v>89</v>
      </c>
    </row>
    <row r="349" spans="1:3" x14ac:dyDescent="0.3">
      <c r="A349" s="4">
        <v>4066</v>
      </c>
      <c r="B349">
        <v>788</v>
      </c>
      <c r="C349">
        <v>55</v>
      </c>
    </row>
    <row r="350" spans="1:3" x14ac:dyDescent="0.3">
      <c r="A350" s="4">
        <v>4079</v>
      </c>
      <c r="B350">
        <v>858</v>
      </c>
      <c r="C350">
        <v>58</v>
      </c>
    </row>
    <row r="351" spans="1:3" x14ac:dyDescent="0.3">
      <c r="A351" s="4">
        <v>4083</v>
      </c>
      <c r="B351">
        <v>588</v>
      </c>
      <c r="C351">
        <v>137</v>
      </c>
    </row>
    <row r="352" spans="1:3" x14ac:dyDescent="0.3">
      <c r="A352" s="4">
        <v>4089</v>
      </c>
      <c r="B352">
        <v>900</v>
      </c>
      <c r="C352">
        <v>135</v>
      </c>
    </row>
    <row r="353" spans="1:3" x14ac:dyDescent="0.3">
      <c r="A353" s="4">
        <v>4097</v>
      </c>
      <c r="B353">
        <v>759</v>
      </c>
      <c r="C353">
        <v>56</v>
      </c>
    </row>
    <row r="354" spans="1:3" x14ac:dyDescent="0.3">
      <c r="A354" s="4">
        <v>4103</v>
      </c>
      <c r="B354">
        <v>632</v>
      </c>
      <c r="C354">
        <v>82</v>
      </c>
    </row>
    <row r="355" spans="1:3" x14ac:dyDescent="0.3">
      <c r="A355" s="4">
        <v>4104</v>
      </c>
      <c r="B355">
        <v>247</v>
      </c>
      <c r="C355">
        <v>197</v>
      </c>
    </row>
    <row r="356" spans="1:3" x14ac:dyDescent="0.3">
      <c r="A356" s="4">
        <v>4110</v>
      </c>
      <c r="B356">
        <v>951</v>
      </c>
      <c r="C356">
        <v>86</v>
      </c>
    </row>
    <row r="357" spans="1:3" x14ac:dyDescent="0.3">
      <c r="A357" s="4">
        <v>4111</v>
      </c>
      <c r="B357">
        <v>939</v>
      </c>
      <c r="C357">
        <v>21</v>
      </c>
    </row>
    <row r="358" spans="1:3" x14ac:dyDescent="0.3">
      <c r="A358" s="4">
        <v>4114</v>
      </c>
      <c r="B358">
        <v>687</v>
      </c>
      <c r="C358">
        <v>160</v>
      </c>
    </row>
    <row r="359" spans="1:3" x14ac:dyDescent="0.3">
      <c r="A359" s="4">
        <v>4115</v>
      </c>
      <c r="B359">
        <v>603</v>
      </c>
      <c r="C359">
        <v>72</v>
      </c>
    </row>
    <row r="360" spans="1:3" x14ac:dyDescent="0.3">
      <c r="A360" s="4">
        <v>4118</v>
      </c>
      <c r="B360">
        <v>264</v>
      </c>
      <c r="C360">
        <v>55</v>
      </c>
    </row>
    <row r="361" spans="1:3" x14ac:dyDescent="0.3">
      <c r="A361" s="4">
        <v>4129</v>
      </c>
      <c r="B361">
        <v>711</v>
      </c>
      <c r="C361">
        <v>147</v>
      </c>
    </row>
    <row r="362" spans="1:3" x14ac:dyDescent="0.3">
      <c r="A362" s="4">
        <v>4155</v>
      </c>
      <c r="B362">
        <v>560</v>
      </c>
      <c r="C362">
        <v>98</v>
      </c>
    </row>
    <row r="363" spans="1:3" x14ac:dyDescent="0.3">
      <c r="A363" s="4">
        <v>4171</v>
      </c>
      <c r="B363">
        <v>380</v>
      </c>
      <c r="C363">
        <v>106</v>
      </c>
    </row>
    <row r="364" spans="1:3" x14ac:dyDescent="0.3">
      <c r="A364" s="4">
        <v>4191</v>
      </c>
      <c r="B364">
        <v>33</v>
      </c>
      <c r="C364">
        <v>120</v>
      </c>
    </row>
    <row r="365" spans="1:3" x14ac:dyDescent="0.3">
      <c r="A365" s="4">
        <v>4197</v>
      </c>
      <c r="B365">
        <v>490</v>
      </c>
      <c r="C365">
        <v>127</v>
      </c>
    </row>
    <row r="366" spans="1:3" x14ac:dyDescent="0.3">
      <c r="A366" s="4">
        <v>4204</v>
      </c>
      <c r="B366">
        <v>202</v>
      </c>
      <c r="C366">
        <v>163</v>
      </c>
    </row>
    <row r="367" spans="1:3" x14ac:dyDescent="0.3">
      <c r="A367" s="4">
        <v>4205</v>
      </c>
      <c r="B367">
        <v>800</v>
      </c>
      <c r="C367">
        <v>101</v>
      </c>
    </row>
    <row r="368" spans="1:3" x14ac:dyDescent="0.3">
      <c r="A368" s="4">
        <v>4206</v>
      </c>
      <c r="B368">
        <v>885</v>
      </c>
      <c r="C368">
        <v>65</v>
      </c>
    </row>
    <row r="369" spans="1:3" x14ac:dyDescent="0.3">
      <c r="A369" s="4">
        <v>4210</v>
      </c>
      <c r="B369">
        <v>770</v>
      </c>
      <c r="C369">
        <v>132</v>
      </c>
    </row>
    <row r="370" spans="1:3" x14ac:dyDescent="0.3">
      <c r="A370" s="4">
        <v>4211</v>
      </c>
      <c r="B370">
        <v>455</v>
      </c>
      <c r="C370">
        <v>120</v>
      </c>
    </row>
    <row r="371" spans="1:3" x14ac:dyDescent="0.3">
      <c r="A371" s="4">
        <v>4213</v>
      </c>
      <c r="B371">
        <v>379</v>
      </c>
      <c r="C371">
        <v>35</v>
      </c>
    </row>
    <row r="372" spans="1:3" x14ac:dyDescent="0.3">
      <c r="A372" s="4">
        <v>4216</v>
      </c>
      <c r="B372">
        <v>922</v>
      </c>
      <c r="C372">
        <v>106</v>
      </c>
    </row>
    <row r="373" spans="1:3" x14ac:dyDescent="0.3">
      <c r="A373" s="4">
        <v>4234</v>
      </c>
      <c r="B373">
        <v>841</v>
      </c>
      <c r="C373">
        <v>179</v>
      </c>
    </row>
    <row r="374" spans="1:3" x14ac:dyDescent="0.3">
      <c r="A374" s="4">
        <v>4239</v>
      </c>
      <c r="B374">
        <v>89</v>
      </c>
      <c r="C374">
        <v>135</v>
      </c>
    </row>
    <row r="375" spans="1:3" x14ac:dyDescent="0.3">
      <c r="A375" s="4">
        <v>4242</v>
      </c>
      <c r="B375">
        <v>539</v>
      </c>
      <c r="C375">
        <v>48</v>
      </c>
    </row>
    <row r="376" spans="1:3" x14ac:dyDescent="0.3">
      <c r="A376" s="4">
        <v>4243</v>
      </c>
      <c r="B376">
        <v>561</v>
      </c>
      <c r="C376">
        <v>153</v>
      </c>
    </row>
    <row r="377" spans="1:3" x14ac:dyDescent="0.3">
      <c r="A377" s="4">
        <v>4246</v>
      </c>
      <c r="B377">
        <v>159</v>
      </c>
      <c r="C377">
        <v>14</v>
      </c>
    </row>
    <row r="378" spans="1:3" x14ac:dyDescent="0.3">
      <c r="A378" s="4">
        <v>4254</v>
      </c>
      <c r="B378">
        <v>769</v>
      </c>
      <c r="C378">
        <v>132</v>
      </c>
    </row>
    <row r="379" spans="1:3" x14ac:dyDescent="0.3">
      <c r="A379" s="4">
        <v>4260</v>
      </c>
      <c r="B379">
        <v>159</v>
      </c>
      <c r="C379">
        <v>98</v>
      </c>
    </row>
    <row r="380" spans="1:3" x14ac:dyDescent="0.3">
      <c r="A380" s="4">
        <v>4302</v>
      </c>
      <c r="B380">
        <v>919</v>
      </c>
      <c r="C380">
        <v>175</v>
      </c>
    </row>
    <row r="381" spans="1:3" x14ac:dyDescent="0.3">
      <c r="A381" s="4">
        <v>4303</v>
      </c>
      <c r="B381">
        <v>420</v>
      </c>
      <c r="C381">
        <v>85</v>
      </c>
    </row>
    <row r="382" spans="1:3" x14ac:dyDescent="0.3">
      <c r="A382" s="4">
        <v>4314</v>
      </c>
      <c r="B382">
        <v>724</v>
      </c>
      <c r="C382">
        <v>191</v>
      </c>
    </row>
    <row r="383" spans="1:3" x14ac:dyDescent="0.3">
      <c r="A383" s="4">
        <v>4320</v>
      </c>
      <c r="B383">
        <v>499</v>
      </c>
      <c r="C383">
        <v>124</v>
      </c>
    </row>
    <row r="384" spans="1:3" x14ac:dyDescent="0.3">
      <c r="A384" s="4">
        <v>4328</v>
      </c>
      <c r="B384">
        <v>253</v>
      </c>
      <c r="C384">
        <v>70</v>
      </c>
    </row>
    <row r="385" spans="1:3" x14ac:dyDescent="0.3">
      <c r="A385" s="4">
        <v>4336</v>
      </c>
      <c r="B385">
        <v>660</v>
      </c>
      <c r="C385">
        <v>151</v>
      </c>
    </row>
    <row r="386" spans="1:3" x14ac:dyDescent="0.3">
      <c r="A386" s="4">
        <v>4340</v>
      </c>
      <c r="B386">
        <v>804</v>
      </c>
      <c r="C386">
        <v>106</v>
      </c>
    </row>
    <row r="387" spans="1:3" x14ac:dyDescent="0.3">
      <c r="A387" s="4">
        <v>4341</v>
      </c>
      <c r="B387">
        <v>546</v>
      </c>
      <c r="C387">
        <v>12</v>
      </c>
    </row>
    <row r="388" spans="1:3" x14ac:dyDescent="0.3">
      <c r="A388" s="4">
        <v>4346</v>
      </c>
      <c r="B388">
        <v>524</v>
      </c>
      <c r="C388">
        <v>162</v>
      </c>
    </row>
    <row r="389" spans="1:3" x14ac:dyDescent="0.3">
      <c r="A389" s="4">
        <v>4351</v>
      </c>
      <c r="B389">
        <v>788</v>
      </c>
      <c r="C389">
        <v>31</v>
      </c>
    </row>
    <row r="390" spans="1:3" x14ac:dyDescent="0.3">
      <c r="A390" s="4">
        <v>4364</v>
      </c>
      <c r="B390">
        <v>905</v>
      </c>
      <c r="C390">
        <v>127</v>
      </c>
    </row>
    <row r="391" spans="1:3" x14ac:dyDescent="0.3">
      <c r="A391" s="4">
        <v>4372</v>
      </c>
      <c r="B391">
        <v>670</v>
      </c>
      <c r="C391">
        <v>94</v>
      </c>
    </row>
    <row r="392" spans="1:3" x14ac:dyDescent="0.3">
      <c r="A392" s="4">
        <v>4383</v>
      </c>
      <c r="B392">
        <v>416</v>
      </c>
      <c r="C392">
        <v>143</v>
      </c>
    </row>
    <row r="393" spans="1:3" x14ac:dyDescent="0.3">
      <c r="A393" s="4">
        <v>4392</v>
      </c>
      <c r="B393">
        <v>887</v>
      </c>
      <c r="C393">
        <v>128</v>
      </c>
    </row>
    <row r="394" spans="1:3" x14ac:dyDescent="0.3">
      <c r="A394" s="4">
        <v>4396</v>
      </c>
      <c r="B394">
        <v>781</v>
      </c>
      <c r="C394">
        <v>97</v>
      </c>
    </row>
    <row r="395" spans="1:3" x14ac:dyDescent="0.3">
      <c r="A395" s="4">
        <v>4401</v>
      </c>
      <c r="B395">
        <v>89</v>
      </c>
      <c r="C395">
        <v>32</v>
      </c>
    </row>
    <row r="396" spans="1:3" x14ac:dyDescent="0.3">
      <c r="A396" s="4">
        <v>4408</v>
      </c>
      <c r="B396">
        <v>985</v>
      </c>
      <c r="C396">
        <v>97</v>
      </c>
    </row>
    <row r="397" spans="1:3" x14ac:dyDescent="0.3">
      <c r="A397" s="4">
        <v>4427</v>
      </c>
      <c r="B397">
        <v>341</v>
      </c>
      <c r="C397">
        <v>165</v>
      </c>
    </row>
    <row r="398" spans="1:3" x14ac:dyDescent="0.3">
      <c r="A398" s="4">
        <v>4448</v>
      </c>
      <c r="B398">
        <v>319</v>
      </c>
      <c r="C398">
        <v>187</v>
      </c>
    </row>
    <row r="399" spans="1:3" x14ac:dyDescent="0.3">
      <c r="A399" s="4">
        <v>4458</v>
      </c>
      <c r="B399">
        <v>489</v>
      </c>
      <c r="C399">
        <v>7</v>
      </c>
    </row>
    <row r="400" spans="1:3" x14ac:dyDescent="0.3">
      <c r="A400" s="4">
        <v>4463</v>
      </c>
      <c r="B400">
        <v>636</v>
      </c>
      <c r="C400">
        <v>186</v>
      </c>
    </row>
    <row r="401" spans="1:3" x14ac:dyDescent="0.3">
      <c r="A401" s="4">
        <v>4466</v>
      </c>
      <c r="B401">
        <v>162</v>
      </c>
      <c r="C401">
        <v>147</v>
      </c>
    </row>
    <row r="402" spans="1:3" x14ac:dyDescent="0.3">
      <c r="A402" s="4">
        <v>4471</v>
      </c>
      <c r="B402">
        <v>291</v>
      </c>
      <c r="C402">
        <v>37</v>
      </c>
    </row>
    <row r="403" spans="1:3" x14ac:dyDescent="0.3">
      <c r="A403" s="4">
        <v>4475</v>
      </c>
      <c r="B403">
        <v>702</v>
      </c>
      <c r="C403">
        <v>130</v>
      </c>
    </row>
    <row r="404" spans="1:3" x14ac:dyDescent="0.3">
      <c r="A404" s="4">
        <v>4477</v>
      </c>
      <c r="B404">
        <v>429</v>
      </c>
      <c r="C404">
        <v>52</v>
      </c>
    </row>
    <row r="405" spans="1:3" x14ac:dyDescent="0.3">
      <c r="A405" s="4">
        <v>4479</v>
      </c>
      <c r="B405">
        <v>549</v>
      </c>
      <c r="C405">
        <v>158</v>
      </c>
    </row>
    <row r="406" spans="1:3" x14ac:dyDescent="0.3">
      <c r="A406" s="4">
        <v>4486</v>
      </c>
      <c r="B406">
        <v>177</v>
      </c>
      <c r="C406">
        <v>3</v>
      </c>
    </row>
    <row r="407" spans="1:3" x14ac:dyDescent="0.3">
      <c r="A407" s="4">
        <v>4488</v>
      </c>
      <c r="B407">
        <v>975</v>
      </c>
      <c r="C407">
        <v>10</v>
      </c>
    </row>
    <row r="408" spans="1:3" x14ac:dyDescent="0.3">
      <c r="A408" s="4">
        <v>4497</v>
      </c>
      <c r="B408">
        <v>670</v>
      </c>
      <c r="C408">
        <v>72</v>
      </c>
    </row>
    <row r="409" spans="1:3" x14ac:dyDescent="0.3">
      <c r="A409" s="4">
        <v>4511</v>
      </c>
      <c r="B409">
        <v>501</v>
      </c>
      <c r="C409">
        <v>71</v>
      </c>
    </row>
    <row r="410" spans="1:3" x14ac:dyDescent="0.3">
      <c r="A410" s="4">
        <v>4512</v>
      </c>
      <c r="B410">
        <v>611</v>
      </c>
      <c r="C410">
        <v>170</v>
      </c>
    </row>
    <row r="411" spans="1:3" x14ac:dyDescent="0.3">
      <c r="A411" s="4">
        <v>4530</v>
      </c>
      <c r="B411">
        <v>231</v>
      </c>
      <c r="C411">
        <v>199</v>
      </c>
    </row>
    <row r="412" spans="1:3" x14ac:dyDescent="0.3">
      <c r="A412" s="4">
        <v>4538</v>
      </c>
      <c r="B412">
        <v>709</v>
      </c>
      <c r="C412">
        <v>52</v>
      </c>
    </row>
    <row r="413" spans="1:3" x14ac:dyDescent="0.3">
      <c r="A413" s="4">
        <v>4540</v>
      </c>
      <c r="B413">
        <v>75</v>
      </c>
      <c r="C413">
        <v>177</v>
      </c>
    </row>
    <row r="414" spans="1:3" x14ac:dyDescent="0.3">
      <c r="A414" s="4">
        <v>4548</v>
      </c>
      <c r="B414">
        <v>636</v>
      </c>
      <c r="C414">
        <v>176</v>
      </c>
    </row>
    <row r="415" spans="1:3" x14ac:dyDescent="0.3">
      <c r="A415" s="4">
        <v>4551</v>
      </c>
      <c r="B415">
        <v>239</v>
      </c>
      <c r="C415">
        <v>175</v>
      </c>
    </row>
    <row r="416" spans="1:3" x14ac:dyDescent="0.3">
      <c r="A416" s="4">
        <v>4553</v>
      </c>
      <c r="B416">
        <v>356</v>
      </c>
      <c r="C416">
        <v>126</v>
      </c>
    </row>
    <row r="417" spans="1:3" x14ac:dyDescent="0.3">
      <c r="A417" s="4">
        <v>4556</v>
      </c>
      <c r="B417">
        <v>744</v>
      </c>
      <c r="C417">
        <v>146</v>
      </c>
    </row>
    <row r="418" spans="1:3" x14ac:dyDescent="0.3">
      <c r="A418" s="4">
        <v>4558</v>
      </c>
      <c r="B418">
        <v>109</v>
      </c>
      <c r="C418">
        <v>68</v>
      </c>
    </row>
    <row r="419" spans="1:3" x14ac:dyDescent="0.3">
      <c r="A419" s="4">
        <v>4576</v>
      </c>
      <c r="B419">
        <v>994</v>
      </c>
      <c r="C419">
        <v>78</v>
      </c>
    </row>
    <row r="420" spans="1:3" x14ac:dyDescent="0.3">
      <c r="A420" s="4">
        <v>4577</v>
      </c>
      <c r="B420">
        <v>983</v>
      </c>
      <c r="C420">
        <v>8</v>
      </c>
    </row>
    <row r="421" spans="1:3" x14ac:dyDescent="0.3">
      <c r="A421" s="4">
        <v>4584</v>
      </c>
      <c r="B421">
        <v>185</v>
      </c>
      <c r="C421">
        <v>134</v>
      </c>
    </row>
    <row r="422" spans="1:3" x14ac:dyDescent="0.3">
      <c r="A422" s="4">
        <v>4586</v>
      </c>
      <c r="B422">
        <v>506</v>
      </c>
      <c r="C422">
        <v>193</v>
      </c>
    </row>
    <row r="423" spans="1:3" x14ac:dyDescent="0.3">
      <c r="A423" s="4">
        <v>4590</v>
      </c>
      <c r="B423">
        <v>327</v>
      </c>
      <c r="C423">
        <v>1</v>
      </c>
    </row>
    <row r="424" spans="1:3" x14ac:dyDescent="0.3">
      <c r="A424" s="4">
        <v>4597</v>
      </c>
      <c r="B424">
        <v>833</v>
      </c>
      <c r="C424">
        <v>154</v>
      </c>
    </row>
    <row r="425" spans="1:3" x14ac:dyDescent="0.3">
      <c r="A425" s="4">
        <v>4608</v>
      </c>
      <c r="B425">
        <v>528</v>
      </c>
      <c r="C425">
        <v>184</v>
      </c>
    </row>
    <row r="426" spans="1:3" x14ac:dyDescent="0.3">
      <c r="A426" s="4">
        <v>4613</v>
      </c>
      <c r="B426">
        <v>237</v>
      </c>
      <c r="C426">
        <v>55</v>
      </c>
    </row>
    <row r="427" spans="1:3" x14ac:dyDescent="0.3">
      <c r="A427" s="4">
        <v>4622</v>
      </c>
      <c r="B427">
        <v>770</v>
      </c>
      <c r="C427">
        <v>2</v>
      </c>
    </row>
    <row r="428" spans="1:3" x14ac:dyDescent="0.3">
      <c r="A428" s="4">
        <v>4641</v>
      </c>
      <c r="B428">
        <v>350</v>
      </c>
      <c r="C428">
        <v>17</v>
      </c>
    </row>
    <row r="429" spans="1:3" x14ac:dyDescent="0.3">
      <c r="A429" s="4">
        <v>4645</v>
      </c>
      <c r="B429">
        <v>323</v>
      </c>
      <c r="C429">
        <v>130</v>
      </c>
    </row>
    <row r="430" spans="1:3" x14ac:dyDescent="0.3">
      <c r="A430" s="4">
        <v>4656</v>
      </c>
      <c r="B430">
        <v>607</v>
      </c>
      <c r="C430">
        <v>94</v>
      </c>
    </row>
    <row r="431" spans="1:3" x14ac:dyDescent="0.3">
      <c r="A431" s="4">
        <v>4668</v>
      </c>
      <c r="B431">
        <v>549</v>
      </c>
      <c r="C431">
        <v>35</v>
      </c>
    </row>
    <row r="432" spans="1:3" x14ac:dyDescent="0.3">
      <c r="A432" s="4">
        <v>4680</v>
      </c>
      <c r="B432">
        <v>749</v>
      </c>
      <c r="C432">
        <v>66</v>
      </c>
    </row>
    <row r="433" spans="1:3" x14ac:dyDescent="0.3">
      <c r="A433" s="4">
        <v>4696</v>
      </c>
      <c r="B433">
        <v>331</v>
      </c>
      <c r="C433">
        <v>93</v>
      </c>
    </row>
    <row r="434" spans="1:3" x14ac:dyDescent="0.3">
      <c r="A434" s="4">
        <v>4700</v>
      </c>
      <c r="B434">
        <v>546</v>
      </c>
      <c r="C434">
        <v>88</v>
      </c>
    </row>
    <row r="435" spans="1:3" x14ac:dyDescent="0.3">
      <c r="A435" s="4">
        <v>4702</v>
      </c>
      <c r="B435">
        <v>858</v>
      </c>
      <c r="C435">
        <v>12</v>
      </c>
    </row>
    <row r="436" spans="1:3" x14ac:dyDescent="0.3">
      <c r="A436" s="4">
        <v>4706</v>
      </c>
      <c r="B436">
        <v>350</v>
      </c>
      <c r="C436">
        <v>122</v>
      </c>
    </row>
    <row r="437" spans="1:3" x14ac:dyDescent="0.3">
      <c r="A437" s="4">
        <v>4709</v>
      </c>
      <c r="B437">
        <v>487</v>
      </c>
      <c r="C437">
        <v>107</v>
      </c>
    </row>
    <row r="438" spans="1:3" x14ac:dyDescent="0.3">
      <c r="A438" s="4">
        <v>4714</v>
      </c>
      <c r="B438">
        <v>996</v>
      </c>
      <c r="C438">
        <v>24</v>
      </c>
    </row>
    <row r="439" spans="1:3" x14ac:dyDescent="0.3">
      <c r="A439" s="4">
        <v>4718</v>
      </c>
      <c r="B439">
        <v>484</v>
      </c>
      <c r="C439">
        <v>112</v>
      </c>
    </row>
    <row r="440" spans="1:3" x14ac:dyDescent="0.3">
      <c r="A440" s="4">
        <v>4738</v>
      </c>
      <c r="B440">
        <v>483</v>
      </c>
      <c r="C440">
        <v>5</v>
      </c>
    </row>
    <row r="441" spans="1:3" x14ac:dyDescent="0.3">
      <c r="A441" s="4">
        <v>4745</v>
      </c>
      <c r="B441">
        <v>830</v>
      </c>
      <c r="C441">
        <v>178</v>
      </c>
    </row>
    <row r="442" spans="1:3" x14ac:dyDescent="0.3">
      <c r="A442" s="4">
        <v>4747</v>
      </c>
      <c r="B442">
        <v>430</v>
      </c>
      <c r="C442">
        <v>188</v>
      </c>
    </row>
    <row r="443" spans="1:3" x14ac:dyDescent="0.3">
      <c r="A443" s="4">
        <v>4763</v>
      </c>
      <c r="B443">
        <v>118</v>
      </c>
      <c r="C443">
        <v>104</v>
      </c>
    </row>
    <row r="444" spans="1:3" x14ac:dyDescent="0.3">
      <c r="A444" s="4">
        <v>4767</v>
      </c>
      <c r="B444">
        <v>349</v>
      </c>
      <c r="C444">
        <v>50</v>
      </c>
    </row>
    <row r="445" spans="1:3" x14ac:dyDescent="0.3">
      <c r="A445" s="4">
        <v>4768</v>
      </c>
      <c r="B445">
        <v>61</v>
      </c>
      <c r="C445">
        <v>61</v>
      </c>
    </row>
    <row r="446" spans="1:3" x14ac:dyDescent="0.3">
      <c r="A446" s="4">
        <v>4769</v>
      </c>
      <c r="B446">
        <v>336</v>
      </c>
      <c r="C446">
        <v>135</v>
      </c>
    </row>
    <row r="447" spans="1:3" x14ac:dyDescent="0.3">
      <c r="A447" s="4">
        <v>4781</v>
      </c>
      <c r="B447">
        <v>67</v>
      </c>
      <c r="C447">
        <v>66</v>
      </c>
    </row>
    <row r="448" spans="1:3" x14ac:dyDescent="0.3">
      <c r="A448" s="4">
        <v>4808</v>
      </c>
      <c r="B448">
        <v>819</v>
      </c>
      <c r="C448">
        <v>71</v>
      </c>
    </row>
    <row r="449" spans="1:3" x14ac:dyDescent="0.3">
      <c r="A449" s="4">
        <v>4815</v>
      </c>
      <c r="B449">
        <v>467</v>
      </c>
      <c r="C449">
        <v>23</v>
      </c>
    </row>
    <row r="450" spans="1:3" x14ac:dyDescent="0.3">
      <c r="A450" s="4">
        <v>4829</v>
      </c>
      <c r="B450">
        <v>62</v>
      </c>
      <c r="C450">
        <v>50</v>
      </c>
    </row>
    <row r="451" spans="1:3" x14ac:dyDescent="0.3">
      <c r="A451" s="4">
        <v>4833</v>
      </c>
      <c r="B451">
        <v>778</v>
      </c>
      <c r="C451">
        <v>122</v>
      </c>
    </row>
    <row r="452" spans="1:3" x14ac:dyDescent="0.3">
      <c r="A452" s="4">
        <v>4847</v>
      </c>
      <c r="B452">
        <v>205</v>
      </c>
      <c r="C452">
        <v>92</v>
      </c>
    </row>
    <row r="453" spans="1:3" x14ac:dyDescent="0.3">
      <c r="A453" s="4">
        <v>4851</v>
      </c>
      <c r="B453">
        <v>355</v>
      </c>
      <c r="C453">
        <v>181</v>
      </c>
    </row>
    <row r="454" spans="1:3" x14ac:dyDescent="0.3">
      <c r="A454" s="4">
        <v>4865</v>
      </c>
      <c r="B454">
        <v>434</v>
      </c>
      <c r="C454">
        <v>104</v>
      </c>
    </row>
    <row r="455" spans="1:3" x14ac:dyDescent="0.3">
      <c r="A455" s="4">
        <v>4875</v>
      </c>
      <c r="B455">
        <v>160</v>
      </c>
      <c r="C455">
        <v>79</v>
      </c>
    </row>
    <row r="456" spans="1:3" x14ac:dyDescent="0.3">
      <c r="A456" s="4">
        <v>4883</v>
      </c>
      <c r="B456">
        <v>573</v>
      </c>
      <c r="C456">
        <v>190</v>
      </c>
    </row>
    <row r="457" spans="1:3" x14ac:dyDescent="0.3">
      <c r="A457" s="4">
        <v>4884</v>
      </c>
      <c r="B457">
        <v>40</v>
      </c>
      <c r="C457">
        <v>196</v>
      </c>
    </row>
    <row r="458" spans="1:3" x14ac:dyDescent="0.3">
      <c r="A458" s="4">
        <v>4901</v>
      </c>
      <c r="B458">
        <v>843</v>
      </c>
      <c r="C458">
        <v>153</v>
      </c>
    </row>
    <row r="459" spans="1:3" x14ac:dyDescent="0.3">
      <c r="A459" s="4">
        <v>4912</v>
      </c>
      <c r="B459">
        <v>61</v>
      </c>
      <c r="C459">
        <v>148</v>
      </c>
    </row>
    <row r="460" spans="1:3" x14ac:dyDescent="0.3">
      <c r="A460" s="4">
        <v>4917</v>
      </c>
      <c r="B460">
        <v>636</v>
      </c>
      <c r="C460">
        <v>66</v>
      </c>
    </row>
    <row r="461" spans="1:3" x14ac:dyDescent="0.3">
      <c r="A461" s="4">
        <v>4945</v>
      </c>
      <c r="B461">
        <v>230</v>
      </c>
      <c r="C461">
        <v>21</v>
      </c>
    </row>
    <row r="462" spans="1:3" x14ac:dyDescent="0.3">
      <c r="A462" s="4">
        <v>4968</v>
      </c>
      <c r="B462">
        <v>559</v>
      </c>
      <c r="C462">
        <v>113</v>
      </c>
    </row>
    <row r="463" spans="1:3" x14ac:dyDescent="0.3">
      <c r="A463" s="4">
        <v>4979</v>
      </c>
      <c r="B463">
        <v>321</v>
      </c>
      <c r="C463">
        <v>19</v>
      </c>
    </row>
    <row r="464" spans="1:3" x14ac:dyDescent="0.3">
      <c r="A464" s="4">
        <v>4982</v>
      </c>
      <c r="B464">
        <v>366</v>
      </c>
      <c r="C464">
        <v>13</v>
      </c>
    </row>
    <row r="465" spans="1:3" x14ac:dyDescent="0.3">
      <c r="A465" s="4">
        <v>4985</v>
      </c>
      <c r="B465">
        <v>522</v>
      </c>
      <c r="C465">
        <v>160</v>
      </c>
    </row>
    <row r="466" spans="1:3" x14ac:dyDescent="0.3">
      <c r="A466" s="4">
        <v>4989</v>
      </c>
      <c r="B466">
        <v>96</v>
      </c>
      <c r="C466">
        <v>114</v>
      </c>
    </row>
    <row r="467" spans="1:3" x14ac:dyDescent="0.3">
      <c r="A467" s="4">
        <v>5000</v>
      </c>
      <c r="B467">
        <v>701</v>
      </c>
      <c r="C467">
        <v>173</v>
      </c>
    </row>
    <row r="468" spans="1:3" x14ac:dyDescent="0.3">
      <c r="A468" s="4">
        <v>5013</v>
      </c>
      <c r="B468">
        <v>316</v>
      </c>
      <c r="C468">
        <v>10</v>
      </c>
    </row>
    <row r="469" spans="1:3" x14ac:dyDescent="0.3">
      <c r="A469" s="4">
        <v>5016</v>
      </c>
      <c r="B469">
        <v>633</v>
      </c>
      <c r="C469">
        <v>83</v>
      </c>
    </row>
    <row r="470" spans="1:3" x14ac:dyDescent="0.3">
      <c r="A470" s="4">
        <v>5019</v>
      </c>
      <c r="B470">
        <v>711</v>
      </c>
      <c r="C470">
        <v>23</v>
      </c>
    </row>
    <row r="471" spans="1:3" x14ac:dyDescent="0.3">
      <c r="A471" s="4">
        <v>5031</v>
      </c>
      <c r="B471">
        <v>60</v>
      </c>
      <c r="C471">
        <v>159</v>
      </c>
    </row>
    <row r="472" spans="1:3" x14ac:dyDescent="0.3">
      <c r="A472" s="4">
        <v>5036</v>
      </c>
      <c r="B472">
        <v>286</v>
      </c>
      <c r="C472">
        <v>121</v>
      </c>
    </row>
    <row r="473" spans="1:3" x14ac:dyDescent="0.3">
      <c r="A473" s="4">
        <v>5040</v>
      </c>
      <c r="B473">
        <v>178</v>
      </c>
      <c r="C473">
        <v>61</v>
      </c>
    </row>
    <row r="474" spans="1:3" x14ac:dyDescent="0.3">
      <c r="A474" s="4">
        <v>5042</v>
      </c>
      <c r="B474">
        <v>309</v>
      </c>
      <c r="C474">
        <v>178</v>
      </c>
    </row>
    <row r="475" spans="1:3" x14ac:dyDescent="0.3">
      <c r="A475" s="4">
        <v>5045</v>
      </c>
      <c r="B475">
        <v>983</v>
      </c>
      <c r="C475">
        <v>191</v>
      </c>
    </row>
    <row r="476" spans="1:3" x14ac:dyDescent="0.3">
      <c r="A476" s="4">
        <v>5054</v>
      </c>
      <c r="B476">
        <v>903</v>
      </c>
      <c r="C476">
        <v>19</v>
      </c>
    </row>
    <row r="477" spans="1:3" x14ac:dyDescent="0.3">
      <c r="A477" s="4">
        <v>5059</v>
      </c>
      <c r="B477">
        <v>510</v>
      </c>
      <c r="C477">
        <v>87</v>
      </c>
    </row>
    <row r="478" spans="1:3" x14ac:dyDescent="0.3">
      <c r="A478" s="4">
        <v>5063</v>
      </c>
      <c r="B478">
        <v>138</v>
      </c>
      <c r="C478">
        <v>3</v>
      </c>
    </row>
    <row r="479" spans="1:3" x14ac:dyDescent="0.3">
      <c r="A479" s="4">
        <v>5065</v>
      </c>
      <c r="B479">
        <v>490</v>
      </c>
      <c r="C479">
        <v>22</v>
      </c>
    </row>
    <row r="480" spans="1:3" x14ac:dyDescent="0.3">
      <c r="A480" s="4">
        <v>5067</v>
      </c>
      <c r="B480">
        <v>305</v>
      </c>
      <c r="C480">
        <v>77</v>
      </c>
    </row>
    <row r="481" spans="1:3" x14ac:dyDescent="0.3">
      <c r="A481" s="4">
        <v>5081</v>
      </c>
      <c r="B481">
        <v>803</v>
      </c>
      <c r="C481">
        <v>196</v>
      </c>
    </row>
    <row r="482" spans="1:3" x14ac:dyDescent="0.3">
      <c r="A482" s="4">
        <v>5083</v>
      </c>
      <c r="B482">
        <v>781</v>
      </c>
      <c r="C482">
        <v>179</v>
      </c>
    </row>
    <row r="483" spans="1:3" x14ac:dyDescent="0.3">
      <c r="A483" s="4">
        <v>5084</v>
      </c>
      <c r="B483">
        <v>50</v>
      </c>
      <c r="C483">
        <v>15</v>
      </c>
    </row>
    <row r="484" spans="1:3" x14ac:dyDescent="0.3">
      <c r="A484" s="4">
        <v>5109</v>
      </c>
      <c r="B484">
        <v>466</v>
      </c>
      <c r="C484">
        <v>106</v>
      </c>
    </row>
    <row r="485" spans="1:3" x14ac:dyDescent="0.3">
      <c r="A485" s="4">
        <v>5112</v>
      </c>
      <c r="B485">
        <v>564</v>
      </c>
      <c r="C485">
        <v>121</v>
      </c>
    </row>
    <row r="486" spans="1:3" x14ac:dyDescent="0.3">
      <c r="A486" s="4">
        <v>5120</v>
      </c>
      <c r="B486">
        <v>907</v>
      </c>
      <c r="C486">
        <v>47</v>
      </c>
    </row>
    <row r="487" spans="1:3" x14ac:dyDescent="0.3">
      <c r="A487" s="4">
        <v>5126</v>
      </c>
      <c r="B487">
        <v>327</v>
      </c>
      <c r="C487">
        <v>76</v>
      </c>
    </row>
    <row r="488" spans="1:3" x14ac:dyDescent="0.3">
      <c r="A488" s="4">
        <v>5147</v>
      </c>
      <c r="B488">
        <v>150</v>
      </c>
      <c r="C488">
        <v>57</v>
      </c>
    </row>
    <row r="489" spans="1:3" x14ac:dyDescent="0.3">
      <c r="A489" s="4">
        <v>5153</v>
      </c>
      <c r="B489">
        <v>413</v>
      </c>
      <c r="C489">
        <v>154</v>
      </c>
    </row>
    <row r="490" spans="1:3" x14ac:dyDescent="0.3">
      <c r="A490" s="4">
        <v>5209</v>
      </c>
      <c r="B490">
        <v>477</v>
      </c>
      <c r="C490">
        <v>38</v>
      </c>
    </row>
    <row r="491" spans="1:3" x14ac:dyDescent="0.3">
      <c r="A491" s="4">
        <v>5215</v>
      </c>
      <c r="B491">
        <v>146</v>
      </c>
      <c r="C491">
        <v>147</v>
      </c>
    </row>
    <row r="492" spans="1:3" x14ac:dyDescent="0.3">
      <c r="A492" s="4">
        <v>5216</v>
      </c>
      <c r="B492">
        <v>523</v>
      </c>
      <c r="C492">
        <v>159</v>
      </c>
    </row>
    <row r="493" spans="1:3" x14ac:dyDescent="0.3">
      <c r="A493" s="4">
        <v>5220</v>
      </c>
      <c r="B493">
        <v>493</v>
      </c>
      <c r="C493">
        <v>168</v>
      </c>
    </row>
    <row r="494" spans="1:3" x14ac:dyDescent="0.3">
      <c r="A494" s="4">
        <v>5227</v>
      </c>
      <c r="B494">
        <v>358</v>
      </c>
      <c r="C494">
        <v>147</v>
      </c>
    </row>
    <row r="495" spans="1:3" x14ac:dyDescent="0.3">
      <c r="A495" s="4">
        <v>5253</v>
      </c>
      <c r="B495">
        <v>228</v>
      </c>
      <c r="C495">
        <v>110</v>
      </c>
    </row>
    <row r="496" spans="1:3" x14ac:dyDescent="0.3">
      <c r="A496" s="4">
        <v>5254</v>
      </c>
      <c r="B496">
        <v>718</v>
      </c>
      <c r="C496">
        <v>3</v>
      </c>
    </row>
    <row r="497" spans="1:3" x14ac:dyDescent="0.3">
      <c r="A497" s="4">
        <v>5255</v>
      </c>
      <c r="B497">
        <v>61</v>
      </c>
      <c r="C497">
        <v>192</v>
      </c>
    </row>
    <row r="498" spans="1:3" x14ac:dyDescent="0.3">
      <c r="A498" s="4">
        <v>5256</v>
      </c>
      <c r="B498">
        <v>968</v>
      </c>
      <c r="C498">
        <v>24</v>
      </c>
    </row>
    <row r="499" spans="1:3" x14ac:dyDescent="0.3">
      <c r="A499" s="4">
        <v>5269</v>
      </c>
      <c r="B499">
        <v>123</v>
      </c>
      <c r="C499">
        <v>34</v>
      </c>
    </row>
    <row r="500" spans="1:3" x14ac:dyDescent="0.3">
      <c r="A500" s="4">
        <v>5280</v>
      </c>
      <c r="B500">
        <v>429</v>
      </c>
      <c r="C500">
        <v>138</v>
      </c>
    </row>
    <row r="501" spans="1:3" x14ac:dyDescent="0.3">
      <c r="A501" s="4">
        <v>5291</v>
      </c>
      <c r="B501">
        <v>15</v>
      </c>
      <c r="C501">
        <v>36</v>
      </c>
    </row>
    <row r="502" spans="1:3" x14ac:dyDescent="0.3">
      <c r="A502" s="4">
        <v>5299</v>
      </c>
      <c r="B502">
        <v>755</v>
      </c>
      <c r="C502">
        <v>166</v>
      </c>
    </row>
    <row r="503" spans="1:3" x14ac:dyDescent="0.3">
      <c r="A503" s="4">
        <v>5306</v>
      </c>
      <c r="B503">
        <v>735</v>
      </c>
      <c r="C503">
        <v>74</v>
      </c>
    </row>
    <row r="504" spans="1:3" x14ac:dyDescent="0.3">
      <c r="A504" s="4">
        <v>5315</v>
      </c>
      <c r="B504">
        <v>202</v>
      </c>
      <c r="C504">
        <v>26</v>
      </c>
    </row>
    <row r="505" spans="1:3" x14ac:dyDescent="0.3">
      <c r="A505" s="4">
        <v>5320</v>
      </c>
      <c r="B505">
        <v>718</v>
      </c>
      <c r="C505">
        <v>25</v>
      </c>
    </row>
    <row r="506" spans="1:3" x14ac:dyDescent="0.3">
      <c r="A506" s="4">
        <v>5321</v>
      </c>
      <c r="B506">
        <v>895</v>
      </c>
      <c r="C506">
        <v>40</v>
      </c>
    </row>
    <row r="507" spans="1:3" x14ac:dyDescent="0.3">
      <c r="A507" s="4">
        <v>5337</v>
      </c>
      <c r="B507">
        <v>245</v>
      </c>
      <c r="C507">
        <v>116</v>
      </c>
    </row>
    <row r="508" spans="1:3" x14ac:dyDescent="0.3">
      <c r="A508" s="4">
        <v>5339</v>
      </c>
      <c r="B508">
        <v>524</v>
      </c>
      <c r="C508">
        <v>161</v>
      </c>
    </row>
    <row r="509" spans="1:3" x14ac:dyDescent="0.3">
      <c r="A509" s="4">
        <v>5352</v>
      </c>
      <c r="B509">
        <v>236</v>
      </c>
      <c r="C509">
        <v>121</v>
      </c>
    </row>
    <row r="510" spans="1:3" x14ac:dyDescent="0.3">
      <c r="A510" s="4">
        <v>5360</v>
      </c>
      <c r="B510">
        <v>925</v>
      </c>
      <c r="C510">
        <v>12</v>
      </c>
    </row>
    <row r="511" spans="1:3" x14ac:dyDescent="0.3">
      <c r="A511" s="4">
        <v>5362</v>
      </c>
      <c r="B511">
        <v>551</v>
      </c>
      <c r="C511">
        <v>96</v>
      </c>
    </row>
    <row r="512" spans="1:3" x14ac:dyDescent="0.3">
      <c r="A512" s="4">
        <v>5375</v>
      </c>
      <c r="B512">
        <v>435</v>
      </c>
      <c r="C512">
        <v>108</v>
      </c>
    </row>
    <row r="513" spans="1:3" x14ac:dyDescent="0.3">
      <c r="A513" s="4">
        <v>5376</v>
      </c>
      <c r="B513">
        <v>174</v>
      </c>
      <c r="C513">
        <v>178</v>
      </c>
    </row>
    <row r="514" spans="1:3" x14ac:dyDescent="0.3">
      <c r="A514" s="4">
        <v>5389</v>
      </c>
      <c r="B514">
        <v>521</v>
      </c>
      <c r="C514">
        <v>128</v>
      </c>
    </row>
    <row r="515" spans="1:3" x14ac:dyDescent="0.3">
      <c r="A515" s="4">
        <v>5406</v>
      </c>
      <c r="B515">
        <v>542</v>
      </c>
      <c r="C515">
        <v>152</v>
      </c>
    </row>
    <row r="516" spans="1:3" x14ac:dyDescent="0.3">
      <c r="A516" s="4">
        <v>5407</v>
      </c>
      <c r="B516">
        <v>988</v>
      </c>
      <c r="C516">
        <v>115</v>
      </c>
    </row>
    <row r="517" spans="1:3" x14ac:dyDescent="0.3">
      <c r="A517" s="4">
        <v>5410</v>
      </c>
      <c r="B517">
        <v>615</v>
      </c>
      <c r="C517">
        <v>132</v>
      </c>
    </row>
    <row r="518" spans="1:3" x14ac:dyDescent="0.3">
      <c r="A518" s="4">
        <v>5420</v>
      </c>
      <c r="B518">
        <v>928</v>
      </c>
      <c r="C518">
        <v>30</v>
      </c>
    </row>
    <row r="519" spans="1:3" x14ac:dyDescent="0.3">
      <c r="A519" s="4">
        <v>5423</v>
      </c>
      <c r="B519">
        <v>163</v>
      </c>
      <c r="C519">
        <v>88</v>
      </c>
    </row>
    <row r="520" spans="1:3" x14ac:dyDescent="0.3">
      <c r="A520" s="4">
        <v>5438</v>
      </c>
      <c r="B520">
        <v>517</v>
      </c>
      <c r="C520">
        <v>200</v>
      </c>
    </row>
    <row r="521" spans="1:3" x14ac:dyDescent="0.3">
      <c r="A521" s="4">
        <v>5459</v>
      </c>
      <c r="B521">
        <v>727</v>
      </c>
      <c r="C521">
        <v>5</v>
      </c>
    </row>
    <row r="522" spans="1:3" x14ac:dyDescent="0.3">
      <c r="A522" s="4">
        <v>5468</v>
      </c>
      <c r="B522">
        <v>135</v>
      </c>
      <c r="C522">
        <v>9</v>
      </c>
    </row>
    <row r="523" spans="1:3" x14ac:dyDescent="0.3">
      <c r="A523" s="4">
        <v>5469</v>
      </c>
      <c r="B523">
        <v>742</v>
      </c>
      <c r="C523">
        <v>150</v>
      </c>
    </row>
    <row r="524" spans="1:3" x14ac:dyDescent="0.3">
      <c r="A524" s="4">
        <v>5479</v>
      </c>
      <c r="B524">
        <v>218</v>
      </c>
      <c r="C524">
        <v>5</v>
      </c>
    </row>
    <row r="525" spans="1:3" x14ac:dyDescent="0.3">
      <c r="A525" s="4">
        <v>5487</v>
      </c>
      <c r="B525">
        <v>819</v>
      </c>
      <c r="C525">
        <v>174</v>
      </c>
    </row>
    <row r="526" spans="1:3" x14ac:dyDescent="0.3">
      <c r="A526" s="4">
        <v>5495</v>
      </c>
      <c r="B526">
        <v>182</v>
      </c>
      <c r="C526">
        <v>14</v>
      </c>
    </row>
    <row r="527" spans="1:3" x14ac:dyDescent="0.3">
      <c r="A527" s="4">
        <v>5499</v>
      </c>
      <c r="B527">
        <v>155</v>
      </c>
      <c r="C527">
        <v>94</v>
      </c>
    </row>
    <row r="528" spans="1:3" x14ac:dyDescent="0.3">
      <c r="A528" s="4">
        <v>5525</v>
      </c>
      <c r="B528">
        <v>91</v>
      </c>
      <c r="C528">
        <v>137</v>
      </c>
    </row>
    <row r="529" spans="1:3" x14ac:dyDescent="0.3">
      <c r="A529" s="4">
        <v>5528</v>
      </c>
      <c r="B529">
        <v>767</v>
      </c>
      <c r="C529">
        <v>5</v>
      </c>
    </row>
    <row r="530" spans="1:3" x14ac:dyDescent="0.3">
      <c r="A530" s="4">
        <v>5534</v>
      </c>
      <c r="B530">
        <v>657</v>
      </c>
      <c r="C530">
        <v>88</v>
      </c>
    </row>
    <row r="531" spans="1:3" x14ac:dyDescent="0.3">
      <c r="A531" s="4">
        <v>5537</v>
      </c>
      <c r="B531">
        <v>39</v>
      </c>
      <c r="C531">
        <v>89</v>
      </c>
    </row>
    <row r="532" spans="1:3" x14ac:dyDescent="0.3">
      <c r="A532" s="4">
        <v>5566</v>
      </c>
      <c r="B532">
        <v>699</v>
      </c>
      <c r="C532">
        <v>70</v>
      </c>
    </row>
    <row r="533" spans="1:3" x14ac:dyDescent="0.3">
      <c r="A533" s="4">
        <v>5590</v>
      </c>
      <c r="B533">
        <v>468</v>
      </c>
      <c r="C533">
        <v>196</v>
      </c>
    </row>
    <row r="534" spans="1:3" x14ac:dyDescent="0.3">
      <c r="A534" s="4">
        <v>5627</v>
      </c>
      <c r="B534">
        <v>207</v>
      </c>
      <c r="C534">
        <v>140</v>
      </c>
    </row>
    <row r="535" spans="1:3" x14ac:dyDescent="0.3">
      <c r="A535" s="4">
        <v>5630</v>
      </c>
      <c r="B535">
        <v>782</v>
      </c>
      <c r="C535">
        <v>180</v>
      </c>
    </row>
    <row r="536" spans="1:3" x14ac:dyDescent="0.3">
      <c r="A536" s="4">
        <v>5634</v>
      </c>
      <c r="B536">
        <v>987</v>
      </c>
      <c r="C536">
        <v>166</v>
      </c>
    </row>
    <row r="537" spans="1:3" x14ac:dyDescent="0.3">
      <c r="A537" s="4">
        <v>5635</v>
      </c>
      <c r="B537">
        <v>928</v>
      </c>
      <c r="C537">
        <v>147</v>
      </c>
    </row>
    <row r="538" spans="1:3" x14ac:dyDescent="0.3">
      <c r="A538" s="4">
        <v>5644</v>
      </c>
      <c r="B538">
        <v>741</v>
      </c>
      <c r="C538">
        <v>36</v>
      </c>
    </row>
    <row r="539" spans="1:3" x14ac:dyDescent="0.3">
      <c r="A539" s="4">
        <v>5650</v>
      </c>
      <c r="B539">
        <v>358</v>
      </c>
      <c r="C539">
        <v>173</v>
      </c>
    </row>
    <row r="540" spans="1:3" x14ac:dyDescent="0.3">
      <c r="A540" s="4">
        <v>5666</v>
      </c>
      <c r="B540">
        <v>899</v>
      </c>
      <c r="C540">
        <v>11</v>
      </c>
    </row>
    <row r="541" spans="1:3" x14ac:dyDescent="0.3">
      <c r="A541" s="4">
        <v>5671</v>
      </c>
      <c r="B541">
        <v>811</v>
      </c>
      <c r="C541">
        <v>3</v>
      </c>
    </row>
    <row r="542" spans="1:3" x14ac:dyDescent="0.3">
      <c r="A542" s="4">
        <v>5679</v>
      </c>
      <c r="B542">
        <v>694</v>
      </c>
      <c r="C542">
        <v>199</v>
      </c>
    </row>
    <row r="543" spans="1:3" x14ac:dyDescent="0.3">
      <c r="A543" s="4">
        <v>5681</v>
      </c>
      <c r="B543">
        <v>824</v>
      </c>
      <c r="C543">
        <v>31</v>
      </c>
    </row>
    <row r="544" spans="1:3" x14ac:dyDescent="0.3">
      <c r="A544" s="4">
        <v>5688</v>
      </c>
      <c r="B544">
        <v>322</v>
      </c>
      <c r="C544">
        <v>199</v>
      </c>
    </row>
    <row r="545" spans="1:3" x14ac:dyDescent="0.3">
      <c r="A545" s="4">
        <v>5700</v>
      </c>
      <c r="B545">
        <v>625</v>
      </c>
      <c r="C545">
        <v>165</v>
      </c>
    </row>
    <row r="546" spans="1:3" x14ac:dyDescent="0.3">
      <c r="A546" s="4">
        <v>5713</v>
      </c>
      <c r="B546">
        <v>743</v>
      </c>
      <c r="C546">
        <v>180</v>
      </c>
    </row>
    <row r="547" spans="1:3" x14ac:dyDescent="0.3">
      <c r="A547" s="4">
        <v>5718</v>
      </c>
      <c r="B547">
        <v>346</v>
      </c>
      <c r="C547">
        <v>76</v>
      </c>
    </row>
    <row r="548" spans="1:3" x14ac:dyDescent="0.3">
      <c r="A548" s="4">
        <v>5719</v>
      </c>
      <c r="B548">
        <v>710</v>
      </c>
      <c r="C548">
        <v>68</v>
      </c>
    </row>
    <row r="549" spans="1:3" x14ac:dyDescent="0.3">
      <c r="A549" s="4">
        <v>5721</v>
      </c>
      <c r="B549">
        <v>958</v>
      </c>
      <c r="C549">
        <v>192</v>
      </c>
    </row>
    <row r="550" spans="1:3" x14ac:dyDescent="0.3">
      <c r="A550" s="4">
        <v>5761</v>
      </c>
      <c r="B550">
        <v>315</v>
      </c>
      <c r="C550">
        <v>118</v>
      </c>
    </row>
    <row r="551" spans="1:3" x14ac:dyDescent="0.3">
      <c r="A551" s="4">
        <v>5762</v>
      </c>
      <c r="B551">
        <v>801</v>
      </c>
      <c r="C551">
        <v>141</v>
      </c>
    </row>
    <row r="552" spans="1:3" x14ac:dyDescent="0.3">
      <c r="A552" s="4">
        <v>5785</v>
      </c>
      <c r="B552">
        <v>998</v>
      </c>
      <c r="C552">
        <v>187</v>
      </c>
    </row>
    <row r="553" spans="1:3" x14ac:dyDescent="0.3">
      <c r="A553" s="4">
        <v>5788</v>
      </c>
      <c r="B553">
        <v>382</v>
      </c>
      <c r="C553">
        <v>50</v>
      </c>
    </row>
    <row r="554" spans="1:3" x14ac:dyDescent="0.3">
      <c r="A554" s="4">
        <v>5795</v>
      </c>
      <c r="B554">
        <v>754</v>
      </c>
      <c r="C554">
        <v>23</v>
      </c>
    </row>
    <row r="555" spans="1:3" x14ac:dyDescent="0.3">
      <c r="A555" s="4">
        <v>5806</v>
      </c>
      <c r="B555">
        <v>522</v>
      </c>
      <c r="C555">
        <v>32</v>
      </c>
    </row>
    <row r="556" spans="1:3" x14ac:dyDescent="0.3">
      <c r="A556" s="4">
        <v>5808</v>
      </c>
      <c r="B556">
        <v>976</v>
      </c>
      <c r="C556">
        <v>105</v>
      </c>
    </row>
    <row r="557" spans="1:3" x14ac:dyDescent="0.3">
      <c r="A557" s="4">
        <v>5809</v>
      </c>
      <c r="B557">
        <v>463</v>
      </c>
      <c r="C557">
        <v>171</v>
      </c>
    </row>
    <row r="558" spans="1:3" x14ac:dyDescent="0.3">
      <c r="A558" s="4">
        <v>5825</v>
      </c>
      <c r="B558">
        <v>568</v>
      </c>
      <c r="C558">
        <v>151</v>
      </c>
    </row>
    <row r="559" spans="1:3" x14ac:dyDescent="0.3">
      <c r="A559" s="4">
        <v>5827</v>
      </c>
      <c r="B559">
        <v>191</v>
      </c>
      <c r="C559">
        <v>25</v>
      </c>
    </row>
    <row r="560" spans="1:3" x14ac:dyDescent="0.3">
      <c r="A560" s="4">
        <v>5836</v>
      </c>
      <c r="B560">
        <v>347</v>
      </c>
      <c r="C560">
        <v>55</v>
      </c>
    </row>
    <row r="561" spans="1:3" x14ac:dyDescent="0.3">
      <c r="A561" s="4">
        <v>5850</v>
      </c>
      <c r="B561">
        <v>833</v>
      </c>
      <c r="C561">
        <v>89</v>
      </c>
    </row>
    <row r="562" spans="1:3" x14ac:dyDescent="0.3">
      <c r="A562" s="4">
        <v>5857</v>
      </c>
      <c r="B562">
        <v>95</v>
      </c>
      <c r="C562">
        <v>149</v>
      </c>
    </row>
    <row r="563" spans="1:3" x14ac:dyDescent="0.3">
      <c r="A563" s="4">
        <v>5861</v>
      </c>
      <c r="B563">
        <v>407</v>
      </c>
      <c r="C563">
        <v>126</v>
      </c>
    </row>
    <row r="564" spans="1:3" x14ac:dyDescent="0.3">
      <c r="A564" s="4">
        <v>5865</v>
      </c>
      <c r="B564">
        <v>959</v>
      </c>
      <c r="C564">
        <v>183</v>
      </c>
    </row>
    <row r="565" spans="1:3" x14ac:dyDescent="0.3">
      <c r="A565" s="4">
        <v>5866</v>
      </c>
      <c r="B565">
        <v>76</v>
      </c>
      <c r="C565">
        <v>25</v>
      </c>
    </row>
    <row r="566" spans="1:3" x14ac:dyDescent="0.3">
      <c r="A566" s="4">
        <v>5871</v>
      </c>
      <c r="B566">
        <v>783</v>
      </c>
      <c r="C566">
        <v>81</v>
      </c>
    </row>
    <row r="567" spans="1:3" x14ac:dyDescent="0.3">
      <c r="A567" s="4">
        <v>5897</v>
      </c>
      <c r="B567">
        <v>181</v>
      </c>
      <c r="C567">
        <v>15</v>
      </c>
    </row>
    <row r="568" spans="1:3" x14ac:dyDescent="0.3">
      <c r="A568" s="4">
        <v>5901</v>
      </c>
      <c r="B568">
        <v>946</v>
      </c>
      <c r="C568">
        <v>166</v>
      </c>
    </row>
    <row r="569" spans="1:3" x14ac:dyDescent="0.3">
      <c r="A569" s="4">
        <v>5905</v>
      </c>
      <c r="B569">
        <v>489</v>
      </c>
      <c r="C569">
        <v>6</v>
      </c>
    </row>
    <row r="570" spans="1:3" x14ac:dyDescent="0.3">
      <c r="A570" s="4">
        <v>5911</v>
      </c>
      <c r="B570">
        <v>426</v>
      </c>
      <c r="C570">
        <v>7</v>
      </c>
    </row>
    <row r="571" spans="1:3" x14ac:dyDescent="0.3">
      <c r="A571" s="4">
        <v>5916</v>
      </c>
      <c r="B571">
        <v>57</v>
      </c>
      <c r="C571">
        <v>175</v>
      </c>
    </row>
    <row r="572" spans="1:3" x14ac:dyDescent="0.3">
      <c r="A572" s="4">
        <v>5943</v>
      </c>
      <c r="B572">
        <v>465</v>
      </c>
      <c r="C572">
        <v>35</v>
      </c>
    </row>
    <row r="573" spans="1:3" x14ac:dyDescent="0.3">
      <c r="A573" s="4">
        <v>5967</v>
      </c>
      <c r="B573">
        <v>394</v>
      </c>
      <c r="C573">
        <v>35</v>
      </c>
    </row>
    <row r="574" spans="1:3" x14ac:dyDescent="0.3">
      <c r="A574" s="4">
        <v>5974</v>
      </c>
      <c r="B574">
        <v>600</v>
      </c>
      <c r="C574">
        <v>199</v>
      </c>
    </row>
    <row r="575" spans="1:3" x14ac:dyDescent="0.3">
      <c r="A575" s="4">
        <v>5975</v>
      </c>
      <c r="B575">
        <v>889</v>
      </c>
      <c r="C575">
        <v>80</v>
      </c>
    </row>
    <row r="576" spans="1:3" x14ac:dyDescent="0.3">
      <c r="A576" s="4">
        <v>5978</v>
      </c>
      <c r="B576">
        <v>505</v>
      </c>
      <c r="C576">
        <v>118</v>
      </c>
    </row>
    <row r="577" spans="1:3" x14ac:dyDescent="0.3">
      <c r="A577" s="4">
        <v>5994</v>
      </c>
      <c r="B577">
        <v>274</v>
      </c>
      <c r="C577">
        <v>83</v>
      </c>
    </row>
    <row r="578" spans="1:3" x14ac:dyDescent="0.3">
      <c r="A578" s="4">
        <v>5995</v>
      </c>
      <c r="B578">
        <v>757</v>
      </c>
      <c r="C578">
        <v>35</v>
      </c>
    </row>
    <row r="579" spans="1:3" x14ac:dyDescent="0.3">
      <c r="A579" s="4">
        <v>6001</v>
      </c>
      <c r="B579">
        <v>562</v>
      </c>
      <c r="C579">
        <v>67</v>
      </c>
    </row>
    <row r="580" spans="1:3" x14ac:dyDescent="0.3">
      <c r="A580" s="4">
        <v>6006</v>
      </c>
      <c r="B580">
        <v>889</v>
      </c>
      <c r="C580">
        <v>54</v>
      </c>
    </row>
    <row r="581" spans="1:3" x14ac:dyDescent="0.3">
      <c r="A581" s="4">
        <v>6007</v>
      </c>
      <c r="B581">
        <v>369</v>
      </c>
      <c r="C581">
        <v>25</v>
      </c>
    </row>
    <row r="582" spans="1:3" x14ac:dyDescent="0.3">
      <c r="A582" s="4">
        <v>6013</v>
      </c>
      <c r="B582">
        <v>471</v>
      </c>
      <c r="C582">
        <v>91</v>
      </c>
    </row>
    <row r="583" spans="1:3" x14ac:dyDescent="0.3">
      <c r="A583" s="4">
        <v>6020</v>
      </c>
      <c r="B583">
        <v>821</v>
      </c>
      <c r="C583">
        <v>174</v>
      </c>
    </row>
    <row r="584" spans="1:3" x14ac:dyDescent="0.3">
      <c r="A584" s="4">
        <v>6025</v>
      </c>
      <c r="B584">
        <v>112</v>
      </c>
      <c r="C584">
        <v>149</v>
      </c>
    </row>
    <row r="585" spans="1:3" x14ac:dyDescent="0.3">
      <c r="A585" s="4">
        <v>6047</v>
      </c>
      <c r="B585">
        <v>609</v>
      </c>
      <c r="C585">
        <v>6</v>
      </c>
    </row>
    <row r="586" spans="1:3" x14ac:dyDescent="0.3">
      <c r="A586" s="4">
        <v>6050</v>
      </c>
      <c r="B586">
        <v>217</v>
      </c>
      <c r="C586">
        <v>162</v>
      </c>
    </row>
    <row r="587" spans="1:3" x14ac:dyDescent="0.3">
      <c r="A587" s="4">
        <v>6063</v>
      </c>
      <c r="B587">
        <v>676</v>
      </c>
      <c r="C587">
        <v>61</v>
      </c>
    </row>
    <row r="588" spans="1:3" x14ac:dyDescent="0.3">
      <c r="A588" s="4">
        <v>6078</v>
      </c>
      <c r="B588">
        <v>905</v>
      </c>
      <c r="C588">
        <v>128</v>
      </c>
    </row>
    <row r="589" spans="1:3" x14ac:dyDescent="0.3">
      <c r="A589" s="4">
        <v>6099</v>
      </c>
      <c r="B589">
        <v>881</v>
      </c>
      <c r="C589">
        <v>189</v>
      </c>
    </row>
    <row r="590" spans="1:3" x14ac:dyDescent="0.3">
      <c r="A590" s="4">
        <v>6100</v>
      </c>
      <c r="B590">
        <v>925</v>
      </c>
      <c r="C590">
        <v>124</v>
      </c>
    </row>
    <row r="591" spans="1:3" x14ac:dyDescent="0.3">
      <c r="A591" s="4">
        <v>6109</v>
      </c>
      <c r="B591">
        <v>552</v>
      </c>
      <c r="C591">
        <v>27</v>
      </c>
    </row>
    <row r="592" spans="1:3" x14ac:dyDescent="0.3">
      <c r="A592" s="4">
        <v>6111</v>
      </c>
      <c r="B592">
        <v>247</v>
      </c>
      <c r="C592">
        <v>172</v>
      </c>
    </row>
    <row r="593" spans="1:3" x14ac:dyDescent="0.3">
      <c r="A593" s="4">
        <v>6113</v>
      </c>
      <c r="B593">
        <v>779</v>
      </c>
      <c r="C593">
        <v>86</v>
      </c>
    </row>
    <row r="594" spans="1:3" x14ac:dyDescent="0.3">
      <c r="A594" s="4">
        <v>6117</v>
      </c>
      <c r="B594">
        <v>95</v>
      </c>
      <c r="C594">
        <v>158</v>
      </c>
    </row>
    <row r="595" spans="1:3" x14ac:dyDescent="0.3">
      <c r="A595" s="4">
        <v>6130</v>
      </c>
      <c r="B595">
        <v>161</v>
      </c>
      <c r="C595">
        <v>93</v>
      </c>
    </row>
    <row r="596" spans="1:3" x14ac:dyDescent="0.3">
      <c r="A596" s="4">
        <v>6131</v>
      </c>
      <c r="B596">
        <v>156</v>
      </c>
      <c r="C596">
        <v>166</v>
      </c>
    </row>
    <row r="597" spans="1:3" x14ac:dyDescent="0.3">
      <c r="A597" s="4">
        <v>6135</v>
      </c>
      <c r="B597">
        <v>446</v>
      </c>
      <c r="C597">
        <v>114</v>
      </c>
    </row>
    <row r="598" spans="1:3" x14ac:dyDescent="0.3">
      <c r="A598" s="4">
        <v>6138</v>
      </c>
      <c r="B598">
        <v>236</v>
      </c>
      <c r="C598">
        <v>183</v>
      </c>
    </row>
    <row r="599" spans="1:3" x14ac:dyDescent="0.3">
      <c r="A599" s="4">
        <v>6170</v>
      </c>
      <c r="B599">
        <v>943</v>
      </c>
      <c r="C599">
        <v>187</v>
      </c>
    </row>
    <row r="600" spans="1:3" x14ac:dyDescent="0.3">
      <c r="A600" s="4">
        <v>6178</v>
      </c>
      <c r="B600">
        <v>849</v>
      </c>
      <c r="C600">
        <v>68</v>
      </c>
    </row>
    <row r="601" spans="1:3" x14ac:dyDescent="0.3">
      <c r="A601" s="4">
        <v>6180</v>
      </c>
      <c r="B601">
        <v>52</v>
      </c>
      <c r="C601">
        <v>108</v>
      </c>
    </row>
    <row r="602" spans="1:3" x14ac:dyDescent="0.3">
      <c r="A602" s="4">
        <v>6181</v>
      </c>
      <c r="B602">
        <v>424</v>
      </c>
      <c r="C602">
        <v>125</v>
      </c>
    </row>
    <row r="603" spans="1:3" x14ac:dyDescent="0.3">
      <c r="A603" s="4">
        <v>6190</v>
      </c>
      <c r="B603">
        <v>142</v>
      </c>
      <c r="C603">
        <v>22</v>
      </c>
    </row>
    <row r="604" spans="1:3" x14ac:dyDescent="0.3">
      <c r="A604" s="4">
        <v>6197</v>
      </c>
      <c r="B604">
        <v>983</v>
      </c>
      <c r="C604">
        <v>145</v>
      </c>
    </row>
    <row r="605" spans="1:3" x14ac:dyDescent="0.3">
      <c r="A605" s="4">
        <v>6208</v>
      </c>
      <c r="B605">
        <v>942</v>
      </c>
      <c r="C605">
        <v>127</v>
      </c>
    </row>
    <row r="606" spans="1:3" x14ac:dyDescent="0.3">
      <c r="A606" s="4">
        <v>6219</v>
      </c>
      <c r="B606">
        <v>981</v>
      </c>
      <c r="C606">
        <v>60</v>
      </c>
    </row>
    <row r="607" spans="1:3" x14ac:dyDescent="0.3">
      <c r="A607" s="4">
        <v>6221</v>
      </c>
      <c r="B607">
        <v>513</v>
      </c>
      <c r="C607">
        <v>70</v>
      </c>
    </row>
    <row r="608" spans="1:3" x14ac:dyDescent="0.3">
      <c r="A608" s="4">
        <v>6231</v>
      </c>
      <c r="B608">
        <v>181</v>
      </c>
      <c r="C608">
        <v>13</v>
      </c>
    </row>
    <row r="609" spans="1:3" x14ac:dyDescent="0.3">
      <c r="A609" s="4">
        <v>6236</v>
      </c>
      <c r="B609">
        <v>514</v>
      </c>
      <c r="C609">
        <v>68</v>
      </c>
    </row>
    <row r="610" spans="1:3" x14ac:dyDescent="0.3">
      <c r="A610" s="4">
        <v>6250</v>
      </c>
      <c r="B610">
        <v>909</v>
      </c>
      <c r="C610">
        <v>164</v>
      </c>
    </row>
    <row r="611" spans="1:3" x14ac:dyDescent="0.3">
      <c r="A611" s="4">
        <v>6268</v>
      </c>
      <c r="B611">
        <v>546</v>
      </c>
      <c r="C611">
        <v>16</v>
      </c>
    </row>
    <row r="612" spans="1:3" x14ac:dyDescent="0.3">
      <c r="A612" s="4">
        <v>6272</v>
      </c>
      <c r="B612">
        <v>213</v>
      </c>
      <c r="C612">
        <v>98</v>
      </c>
    </row>
    <row r="613" spans="1:3" x14ac:dyDescent="0.3">
      <c r="A613" s="4">
        <v>6278</v>
      </c>
      <c r="B613">
        <v>861</v>
      </c>
      <c r="C613">
        <v>59</v>
      </c>
    </row>
    <row r="614" spans="1:3" x14ac:dyDescent="0.3">
      <c r="A614" s="4">
        <v>6285</v>
      </c>
      <c r="B614">
        <v>831</v>
      </c>
      <c r="C614">
        <v>101</v>
      </c>
    </row>
    <row r="615" spans="1:3" x14ac:dyDescent="0.3">
      <c r="A615" s="4">
        <v>6287</v>
      </c>
      <c r="B615">
        <v>268</v>
      </c>
      <c r="C615">
        <v>11</v>
      </c>
    </row>
    <row r="616" spans="1:3" x14ac:dyDescent="0.3">
      <c r="A616" s="4">
        <v>6288</v>
      </c>
      <c r="B616">
        <v>107</v>
      </c>
      <c r="C616">
        <v>140</v>
      </c>
    </row>
    <row r="617" spans="1:3" x14ac:dyDescent="0.3">
      <c r="A617" s="4">
        <v>6293</v>
      </c>
      <c r="B617">
        <v>605</v>
      </c>
      <c r="C617">
        <v>93</v>
      </c>
    </row>
    <row r="618" spans="1:3" x14ac:dyDescent="0.3">
      <c r="A618" s="4">
        <v>6300</v>
      </c>
      <c r="B618">
        <v>161</v>
      </c>
      <c r="C618">
        <v>77</v>
      </c>
    </row>
    <row r="619" spans="1:3" x14ac:dyDescent="0.3">
      <c r="A619" s="4">
        <v>6319</v>
      </c>
      <c r="B619">
        <v>592</v>
      </c>
      <c r="C619">
        <v>67</v>
      </c>
    </row>
    <row r="620" spans="1:3" x14ac:dyDescent="0.3">
      <c r="A620" s="4">
        <v>6330</v>
      </c>
      <c r="B620">
        <v>973</v>
      </c>
      <c r="C620">
        <v>163</v>
      </c>
    </row>
    <row r="621" spans="1:3" x14ac:dyDescent="0.3">
      <c r="A621" s="4">
        <v>6345</v>
      </c>
      <c r="B621">
        <v>909</v>
      </c>
      <c r="C621">
        <v>99</v>
      </c>
    </row>
    <row r="622" spans="1:3" x14ac:dyDescent="0.3">
      <c r="A622" s="4">
        <v>6368</v>
      </c>
      <c r="B622">
        <v>973</v>
      </c>
      <c r="C622">
        <v>152</v>
      </c>
    </row>
    <row r="623" spans="1:3" x14ac:dyDescent="0.3">
      <c r="A623" s="4">
        <v>6369</v>
      </c>
      <c r="B623">
        <v>271</v>
      </c>
      <c r="C623">
        <v>51</v>
      </c>
    </row>
    <row r="624" spans="1:3" x14ac:dyDescent="0.3">
      <c r="A624" s="4">
        <v>6374</v>
      </c>
      <c r="B624">
        <v>178</v>
      </c>
      <c r="C624">
        <v>162</v>
      </c>
    </row>
    <row r="625" spans="1:3" x14ac:dyDescent="0.3">
      <c r="A625" s="4">
        <v>6380</v>
      </c>
      <c r="B625">
        <v>29</v>
      </c>
      <c r="C625">
        <v>82</v>
      </c>
    </row>
    <row r="626" spans="1:3" x14ac:dyDescent="0.3">
      <c r="A626" s="4">
        <v>6385</v>
      </c>
      <c r="B626">
        <v>523</v>
      </c>
      <c r="C626">
        <v>30</v>
      </c>
    </row>
    <row r="627" spans="1:3" x14ac:dyDescent="0.3">
      <c r="A627" s="4">
        <v>6389</v>
      </c>
      <c r="B627">
        <v>701</v>
      </c>
      <c r="C627">
        <v>4</v>
      </c>
    </row>
    <row r="628" spans="1:3" x14ac:dyDescent="0.3">
      <c r="A628" s="4">
        <v>6391</v>
      </c>
      <c r="B628">
        <v>120</v>
      </c>
      <c r="C628">
        <v>191</v>
      </c>
    </row>
    <row r="629" spans="1:3" x14ac:dyDescent="0.3">
      <c r="A629" s="4">
        <v>6398</v>
      </c>
      <c r="B629">
        <v>17</v>
      </c>
      <c r="C629">
        <v>40</v>
      </c>
    </row>
    <row r="630" spans="1:3" x14ac:dyDescent="0.3">
      <c r="A630" s="4">
        <v>6399</v>
      </c>
      <c r="B630">
        <v>434</v>
      </c>
      <c r="C630">
        <v>11</v>
      </c>
    </row>
    <row r="631" spans="1:3" x14ac:dyDescent="0.3">
      <c r="A631" s="4">
        <v>6400</v>
      </c>
      <c r="B631">
        <v>776</v>
      </c>
      <c r="C631">
        <v>40</v>
      </c>
    </row>
    <row r="632" spans="1:3" x14ac:dyDescent="0.3">
      <c r="A632" s="4">
        <v>6405</v>
      </c>
      <c r="B632">
        <v>361</v>
      </c>
      <c r="C632">
        <v>12</v>
      </c>
    </row>
    <row r="633" spans="1:3" x14ac:dyDescent="0.3">
      <c r="A633" s="4">
        <v>6415</v>
      </c>
      <c r="B633">
        <v>348</v>
      </c>
      <c r="C633">
        <v>172</v>
      </c>
    </row>
    <row r="634" spans="1:3" x14ac:dyDescent="0.3">
      <c r="A634" s="4">
        <v>6430</v>
      </c>
      <c r="B634">
        <v>192</v>
      </c>
      <c r="C634">
        <v>65</v>
      </c>
    </row>
    <row r="635" spans="1:3" x14ac:dyDescent="0.3">
      <c r="A635" s="4">
        <v>6454</v>
      </c>
      <c r="B635">
        <v>860</v>
      </c>
      <c r="C635">
        <v>42</v>
      </c>
    </row>
    <row r="636" spans="1:3" x14ac:dyDescent="0.3">
      <c r="A636" s="4">
        <v>6469</v>
      </c>
      <c r="B636">
        <v>853</v>
      </c>
      <c r="C636">
        <v>16</v>
      </c>
    </row>
    <row r="637" spans="1:3" x14ac:dyDescent="0.3">
      <c r="A637" s="4">
        <v>6471</v>
      </c>
      <c r="B637">
        <v>49</v>
      </c>
      <c r="C637">
        <v>71</v>
      </c>
    </row>
    <row r="638" spans="1:3" x14ac:dyDescent="0.3">
      <c r="A638" s="4">
        <v>6474</v>
      </c>
      <c r="B638">
        <v>961</v>
      </c>
      <c r="C638">
        <v>173</v>
      </c>
    </row>
    <row r="639" spans="1:3" x14ac:dyDescent="0.3">
      <c r="A639" s="4">
        <v>6491</v>
      </c>
      <c r="B639">
        <v>340</v>
      </c>
      <c r="C639">
        <v>53</v>
      </c>
    </row>
    <row r="640" spans="1:3" x14ac:dyDescent="0.3">
      <c r="A640" s="4">
        <v>6504</v>
      </c>
      <c r="B640">
        <v>767</v>
      </c>
      <c r="C640">
        <v>66</v>
      </c>
    </row>
    <row r="641" spans="1:3" x14ac:dyDescent="0.3">
      <c r="A641" s="4">
        <v>6518</v>
      </c>
      <c r="B641">
        <v>780</v>
      </c>
      <c r="C641">
        <v>78</v>
      </c>
    </row>
    <row r="642" spans="1:3" x14ac:dyDescent="0.3">
      <c r="A642" s="4">
        <v>6522</v>
      </c>
      <c r="B642">
        <v>875</v>
      </c>
      <c r="C642">
        <v>115</v>
      </c>
    </row>
    <row r="643" spans="1:3" x14ac:dyDescent="0.3">
      <c r="A643" s="4">
        <v>6525</v>
      </c>
      <c r="B643">
        <v>807</v>
      </c>
      <c r="C643">
        <v>188</v>
      </c>
    </row>
    <row r="644" spans="1:3" x14ac:dyDescent="0.3">
      <c r="A644" s="4">
        <v>6527</v>
      </c>
      <c r="B644">
        <v>400</v>
      </c>
      <c r="C644">
        <v>151</v>
      </c>
    </row>
    <row r="645" spans="1:3" x14ac:dyDescent="0.3">
      <c r="A645" s="4">
        <v>6531</v>
      </c>
      <c r="B645">
        <v>374</v>
      </c>
      <c r="C645">
        <v>154</v>
      </c>
    </row>
    <row r="646" spans="1:3" x14ac:dyDescent="0.3">
      <c r="A646" s="4">
        <v>6534</v>
      </c>
      <c r="B646">
        <v>570</v>
      </c>
      <c r="C646">
        <v>29</v>
      </c>
    </row>
    <row r="647" spans="1:3" x14ac:dyDescent="0.3">
      <c r="A647" s="4">
        <v>6539</v>
      </c>
      <c r="B647">
        <v>961</v>
      </c>
      <c r="C647">
        <v>41</v>
      </c>
    </row>
    <row r="648" spans="1:3" x14ac:dyDescent="0.3">
      <c r="A648" s="4">
        <v>6545</v>
      </c>
      <c r="B648">
        <v>242</v>
      </c>
      <c r="C648">
        <v>200</v>
      </c>
    </row>
    <row r="649" spans="1:3" x14ac:dyDescent="0.3">
      <c r="A649" s="4">
        <v>6546</v>
      </c>
      <c r="B649">
        <v>653</v>
      </c>
      <c r="C649">
        <v>53</v>
      </c>
    </row>
    <row r="650" spans="1:3" x14ac:dyDescent="0.3">
      <c r="A650" s="4">
        <v>6564</v>
      </c>
      <c r="B650">
        <v>526</v>
      </c>
      <c r="C650">
        <v>144</v>
      </c>
    </row>
    <row r="651" spans="1:3" x14ac:dyDescent="0.3">
      <c r="A651" s="4">
        <v>6566</v>
      </c>
      <c r="B651">
        <v>895</v>
      </c>
      <c r="C651">
        <v>154</v>
      </c>
    </row>
    <row r="652" spans="1:3" x14ac:dyDescent="0.3">
      <c r="A652" s="4">
        <v>6569</v>
      </c>
      <c r="B652">
        <v>514</v>
      </c>
      <c r="C652">
        <v>46</v>
      </c>
    </row>
    <row r="653" spans="1:3" x14ac:dyDescent="0.3">
      <c r="A653" s="4">
        <v>6570</v>
      </c>
      <c r="B653">
        <v>28</v>
      </c>
      <c r="C653">
        <v>189</v>
      </c>
    </row>
    <row r="654" spans="1:3" x14ac:dyDescent="0.3">
      <c r="A654" s="4">
        <v>6586</v>
      </c>
      <c r="B654">
        <v>445</v>
      </c>
      <c r="C654">
        <v>153</v>
      </c>
    </row>
    <row r="655" spans="1:3" x14ac:dyDescent="0.3">
      <c r="A655" s="4">
        <v>6593</v>
      </c>
      <c r="B655">
        <v>637</v>
      </c>
      <c r="C655">
        <v>160</v>
      </c>
    </row>
    <row r="656" spans="1:3" x14ac:dyDescent="0.3">
      <c r="A656" s="4">
        <v>6601</v>
      </c>
      <c r="B656">
        <v>407</v>
      </c>
      <c r="C656">
        <v>15</v>
      </c>
    </row>
    <row r="657" spans="1:3" x14ac:dyDescent="0.3">
      <c r="A657" s="4">
        <v>6603</v>
      </c>
      <c r="B657">
        <v>65</v>
      </c>
      <c r="C657">
        <v>11</v>
      </c>
    </row>
    <row r="658" spans="1:3" x14ac:dyDescent="0.3">
      <c r="A658" s="4">
        <v>6604</v>
      </c>
      <c r="B658">
        <v>186</v>
      </c>
      <c r="C658">
        <v>158</v>
      </c>
    </row>
    <row r="659" spans="1:3" x14ac:dyDescent="0.3">
      <c r="A659" s="4">
        <v>6606</v>
      </c>
      <c r="B659">
        <v>826</v>
      </c>
      <c r="C659">
        <v>160</v>
      </c>
    </row>
    <row r="660" spans="1:3" x14ac:dyDescent="0.3">
      <c r="A660" s="4">
        <v>6607</v>
      </c>
      <c r="B660">
        <v>950</v>
      </c>
      <c r="C660">
        <v>163</v>
      </c>
    </row>
    <row r="661" spans="1:3" x14ac:dyDescent="0.3">
      <c r="A661" s="4">
        <v>6619</v>
      </c>
      <c r="B661">
        <v>855</v>
      </c>
      <c r="C661">
        <v>46</v>
      </c>
    </row>
    <row r="662" spans="1:3" x14ac:dyDescent="0.3">
      <c r="A662" s="4">
        <v>6628</v>
      </c>
      <c r="B662">
        <v>472</v>
      </c>
      <c r="C662">
        <v>65</v>
      </c>
    </row>
    <row r="663" spans="1:3" x14ac:dyDescent="0.3">
      <c r="A663" s="4">
        <v>6638</v>
      </c>
      <c r="B663">
        <v>417</v>
      </c>
      <c r="C663">
        <v>143</v>
      </c>
    </row>
    <row r="664" spans="1:3" x14ac:dyDescent="0.3">
      <c r="A664" s="4">
        <v>6639</v>
      </c>
      <c r="B664">
        <v>902</v>
      </c>
      <c r="C664">
        <v>20</v>
      </c>
    </row>
    <row r="665" spans="1:3" x14ac:dyDescent="0.3">
      <c r="A665" s="4">
        <v>6641</v>
      </c>
      <c r="B665">
        <v>420</v>
      </c>
      <c r="C665">
        <v>87</v>
      </c>
    </row>
    <row r="666" spans="1:3" x14ac:dyDescent="0.3">
      <c r="A666" s="4">
        <v>6647</v>
      </c>
      <c r="B666">
        <v>617</v>
      </c>
      <c r="C666">
        <v>89</v>
      </c>
    </row>
    <row r="667" spans="1:3" x14ac:dyDescent="0.3">
      <c r="A667" s="4">
        <v>6650</v>
      </c>
      <c r="B667">
        <v>909</v>
      </c>
      <c r="C667">
        <v>165</v>
      </c>
    </row>
    <row r="668" spans="1:3" x14ac:dyDescent="0.3">
      <c r="A668" s="4">
        <v>6658</v>
      </c>
      <c r="B668">
        <v>682</v>
      </c>
      <c r="C668">
        <v>141</v>
      </c>
    </row>
    <row r="669" spans="1:3" x14ac:dyDescent="0.3">
      <c r="A669" s="4">
        <v>6663</v>
      </c>
      <c r="B669">
        <v>773</v>
      </c>
      <c r="C669">
        <v>139</v>
      </c>
    </row>
    <row r="670" spans="1:3" x14ac:dyDescent="0.3">
      <c r="A670" s="4">
        <v>6671</v>
      </c>
      <c r="B670">
        <v>208</v>
      </c>
      <c r="C670">
        <v>39</v>
      </c>
    </row>
    <row r="671" spans="1:3" x14ac:dyDescent="0.3">
      <c r="A671" s="4">
        <v>6684</v>
      </c>
      <c r="B671">
        <v>434</v>
      </c>
      <c r="C671">
        <v>182</v>
      </c>
    </row>
    <row r="672" spans="1:3" x14ac:dyDescent="0.3">
      <c r="A672" s="4">
        <v>6705</v>
      </c>
      <c r="B672">
        <v>206</v>
      </c>
      <c r="C672">
        <v>132</v>
      </c>
    </row>
    <row r="673" spans="1:3" x14ac:dyDescent="0.3">
      <c r="A673" s="4">
        <v>6719</v>
      </c>
      <c r="B673">
        <v>803</v>
      </c>
      <c r="C673">
        <v>197</v>
      </c>
    </row>
    <row r="674" spans="1:3" x14ac:dyDescent="0.3">
      <c r="A674" s="4">
        <v>6720</v>
      </c>
      <c r="B674">
        <v>494</v>
      </c>
      <c r="C674">
        <v>28</v>
      </c>
    </row>
    <row r="675" spans="1:3" x14ac:dyDescent="0.3">
      <c r="A675" s="4">
        <v>6722</v>
      </c>
      <c r="B675">
        <v>709</v>
      </c>
      <c r="C675">
        <v>93</v>
      </c>
    </row>
    <row r="676" spans="1:3" x14ac:dyDescent="0.3">
      <c r="A676" s="4">
        <v>6735</v>
      </c>
      <c r="B676">
        <v>837</v>
      </c>
      <c r="C676">
        <v>105</v>
      </c>
    </row>
    <row r="677" spans="1:3" x14ac:dyDescent="0.3">
      <c r="A677" s="4">
        <v>6739</v>
      </c>
      <c r="B677">
        <v>725</v>
      </c>
      <c r="C677">
        <v>168</v>
      </c>
    </row>
    <row r="678" spans="1:3" x14ac:dyDescent="0.3">
      <c r="A678" s="4">
        <v>6741</v>
      </c>
      <c r="B678">
        <v>647</v>
      </c>
      <c r="C678">
        <v>2</v>
      </c>
    </row>
    <row r="679" spans="1:3" x14ac:dyDescent="0.3">
      <c r="A679" s="4">
        <v>6746</v>
      </c>
      <c r="B679">
        <v>151</v>
      </c>
      <c r="C679">
        <v>109</v>
      </c>
    </row>
    <row r="680" spans="1:3" x14ac:dyDescent="0.3">
      <c r="A680" s="4">
        <v>6750</v>
      </c>
      <c r="B680">
        <v>399</v>
      </c>
      <c r="C680">
        <v>27</v>
      </c>
    </row>
    <row r="681" spans="1:3" x14ac:dyDescent="0.3">
      <c r="A681" s="4">
        <v>6752</v>
      </c>
      <c r="B681">
        <v>146</v>
      </c>
      <c r="C681">
        <v>95</v>
      </c>
    </row>
    <row r="682" spans="1:3" x14ac:dyDescent="0.3">
      <c r="A682" s="4">
        <v>6773</v>
      </c>
      <c r="B682">
        <v>492</v>
      </c>
      <c r="C682">
        <v>187</v>
      </c>
    </row>
    <row r="683" spans="1:3" x14ac:dyDescent="0.3">
      <c r="A683" s="4">
        <v>6779</v>
      </c>
      <c r="B683">
        <v>936</v>
      </c>
      <c r="C683">
        <v>152</v>
      </c>
    </row>
    <row r="684" spans="1:3" x14ac:dyDescent="0.3">
      <c r="A684" s="4">
        <v>6804</v>
      </c>
      <c r="B684">
        <v>591</v>
      </c>
      <c r="C684">
        <v>166</v>
      </c>
    </row>
    <row r="685" spans="1:3" x14ac:dyDescent="0.3">
      <c r="A685" s="4">
        <v>6806</v>
      </c>
      <c r="B685">
        <v>858</v>
      </c>
      <c r="C685">
        <v>65</v>
      </c>
    </row>
    <row r="686" spans="1:3" x14ac:dyDescent="0.3">
      <c r="A686" s="4">
        <v>6842</v>
      </c>
      <c r="B686">
        <v>109</v>
      </c>
      <c r="C686">
        <v>174</v>
      </c>
    </row>
    <row r="687" spans="1:3" x14ac:dyDescent="0.3">
      <c r="A687" s="4">
        <v>6858</v>
      </c>
      <c r="B687">
        <v>918</v>
      </c>
      <c r="C687">
        <v>82</v>
      </c>
    </row>
    <row r="688" spans="1:3" x14ac:dyDescent="0.3">
      <c r="A688" s="4">
        <v>6860</v>
      </c>
      <c r="B688">
        <v>751</v>
      </c>
      <c r="C688">
        <v>103</v>
      </c>
    </row>
    <row r="689" spans="1:3" x14ac:dyDescent="0.3">
      <c r="A689" s="4">
        <v>6866</v>
      </c>
      <c r="B689">
        <v>952</v>
      </c>
      <c r="C689">
        <v>48</v>
      </c>
    </row>
    <row r="690" spans="1:3" x14ac:dyDescent="0.3">
      <c r="A690" s="4">
        <v>6878</v>
      </c>
      <c r="B690">
        <v>20</v>
      </c>
      <c r="C690">
        <v>18</v>
      </c>
    </row>
    <row r="691" spans="1:3" x14ac:dyDescent="0.3">
      <c r="A691" s="4">
        <v>6888</v>
      </c>
      <c r="B691">
        <v>865</v>
      </c>
      <c r="C691">
        <v>104</v>
      </c>
    </row>
    <row r="692" spans="1:3" x14ac:dyDescent="0.3">
      <c r="A692" s="4">
        <v>6896</v>
      </c>
      <c r="B692">
        <v>406</v>
      </c>
      <c r="C692">
        <v>79</v>
      </c>
    </row>
    <row r="693" spans="1:3" x14ac:dyDescent="0.3">
      <c r="A693" s="4">
        <v>6899</v>
      </c>
      <c r="B693">
        <v>604</v>
      </c>
      <c r="C693">
        <v>107</v>
      </c>
    </row>
    <row r="694" spans="1:3" x14ac:dyDescent="0.3">
      <c r="A694" s="4">
        <v>6910</v>
      </c>
      <c r="B694">
        <v>792</v>
      </c>
      <c r="C694">
        <v>187</v>
      </c>
    </row>
    <row r="695" spans="1:3" x14ac:dyDescent="0.3">
      <c r="A695" s="4">
        <v>6919</v>
      </c>
      <c r="B695">
        <v>49</v>
      </c>
      <c r="C695">
        <v>30</v>
      </c>
    </row>
    <row r="696" spans="1:3" x14ac:dyDescent="0.3">
      <c r="A696" s="4">
        <v>6929</v>
      </c>
      <c r="B696">
        <v>42</v>
      </c>
      <c r="C696">
        <v>196</v>
      </c>
    </row>
    <row r="697" spans="1:3" x14ac:dyDescent="0.3">
      <c r="A697" s="4">
        <v>6938</v>
      </c>
      <c r="B697">
        <v>897</v>
      </c>
      <c r="C697">
        <v>59</v>
      </c>
    </row>
    <row r="698" spans="1:3" x14ac:dyDescent="0.3">
      <c r="A698" s="4">
        <v>6944</v>
      </c>
      <c r="B698">
        <v>271</v>
      </c>
      <c r="C698">
        <v>5</v>
      </c>
    </row>
    <row r="699" spans="1:3" x14ac:dyDescent="0.3">
      <c r="A699" s="4">
        <v>6956</v>
      </c>
      <c r="B699">
        <v>175</v>
      </c>
      <c r="C699">
        <v>125</v>
      </c>
    </row>
    <row r="700" spans="1:3" x14ac:dyDescent="0.3">
      <c r="A700" s="4">
        <v>6960</v>
      </c>
      <c r="B700">
        <v>780</v>
      </c>
      <c r="C700">
        <v>16</v>
      </c>
    </row>
    <row r="701" spans="1:3" x14ac:dyDescent="0.3">
      <c r="A701" s="4">
        <v>6963</v>
      </c>
      <c r="B701">
        <v>841</v>
      </c>
      <c r="C701">
        <v>83</v>
      </c>
    </row>
    <row r="702" spans="1:3" x14ac:dyDescent="0.3">
      <c r="A702" s="4">
        <v>6970</v>
      </c>
      <c r="B702">
        <v>589</v>
      </c>
      <c r="C702">
        <v>103</v>
      </c>
    </row>
    <row r="703" spans="1:3" x14ac:dyDescent="0.3">
      <c r="A703" s="4">
        <v>6974</v>
      </c>
      <c r="B703">
        <v>1000</v>
      </c>
      <c r="C703">
        <v>159</v>
      </c>
    </row>
    <row r="704" spans="1:3" x14ac:dyDescent="0.3">
      <c r="A704" s="4">
        <v>6983</v>
      </c>
      <c r="B704">
        <v>484</v>
      </c>
      <c r="C704">
        <v>54</v>
      </c>
    </row>
    <row r="705" spans="1:3" x14ac:dyDescent="0.3">
      <c r="A705" s="4">
        <v>6998</v>
      </c>
      <c r="B705">
        <v>285</v>
      </c>
      <c r="C705">
        <v>66</v>
      </c>
    </row>
    <row r="706" spans="1:3" x14ac:dyDescent="0.3">
      <c r="A706" s="4">
        <v>7001</v>
      </c>
      <c r="B706">
        <v>30</v>
      </c>
      <c r="C706">
        <v>20</v>
      </c>
    </row>
    <row r="707" spans="1:3" x14ac:dyDescent="0.3">
      <c r="A707" s="4">
        <v>7015</v>
      </c>
      <c r="B707">
        <v>684</v>
      </c>
      <c r="C707">
        <v>127</v>
      </c>
    </row>
    <row r="708" spans="1:3" x14ac:dyDescent="0.3">
      <c r="A708" s="4">
        <v>7030</v>
      </c>
      <c r="B708">
        <v>666</v>
      </c>
      <c r="C708">
        <v>164</v>
      </c>
    </row>
    <row r="709" spans="1:3" x14ac:dyDescent="0.3">
      <c r="A709" s="4">
        <v>7046</v>
      </c>
      <c r="B709">
        <v>512</v>
      </c>
      <c r="C709">
        <v>176</v>
      </c>
    </row>
    <row r="710" spans="1:3" x14ac:dyDescent="0.3">
      <c r="A710" s="4">
        <v>7051</v>
      </c>
      <c r="B710">
        <v>257</v>
      </c>
      <c r="C710">
        <v>46</v>
      </c>
    </row>
    <row r="711" spans="1:3" x14ac:dyDescent="0.3">
      <c r="A711" s="4">
        <v>7072</v>
      </c>
      <c r="B711">
        <v>897</v>
      </c>
      <c r="C711">
        <v>19</v>
      </c>
    </row>
    <row r="712" spans="1:3" x14ac:dyDescent="0.3">
      <c r="A712" s="4">
        <v>7088</v>
      </c>
      <c r="B712">
        <v>276</v>
      </c>
      <c r="C712">
        <v>138</v>
      </c>
    </row>
    <row r="713" spans="1:3" x14ac:dyDescent="0.3">
      <c r="A713" s="4">
        <v>7089</v>
      </c>
      <c r="B713">
        <v>522</v>
      </c>
      <c r="C713">
        <v>10</v>
      </c>
    </row>
    <row r="714" spans="1:3" x14ac:dyDescent="0.3">
      <c r="A714" s="4">
        <v>7093</v>
      </c>
      <c r="B714">
        <v>222</v>
      </c>
      <c r="C714">
        <v>13</v>
      </c>
    </row>
    <row r="715" spans="1:3" x14ac:dyDescent="0.3">
      <c r="A715" s="4">
        <v>7135</v>
      </c>
      <c r="B715">
        <v>578</v>
      </c>
      <c r="C715">
        <v>117</v>
      </c>
    </row>
    <row r="716" spans="1:3" x14ac:dyDescent="0.3">
      <c r="A716" s="4">
        <v>7136</v>
      </c>
      <c r="B716">
        <v>590</v>
      </c>
      <c r="C716">
        <v>105</v>
      </c>
    </row>
    <row r="717" spans="1:3" x14ac:dyDescent="0.3">
      <c r="A717" s="4">
        <v>7145</v>
      </c>
      <c r="B717">
        <v>647</v>
      </c>
      <c r="C717">
        <v>165</v>
      </c>
    </row>
    <row r="718" spans="1:3" x14ac:dyDescent="0.3">
      <c r="A718" s="4">
        <v>7150</v>
      </c>
      <c r="B718">
        <v>746</v>
      </c>
      <c r="C718">
        <v>200</v>
      </c>
    </row>
    <row r="719" spans="1:3" x14ac:dyDescent="0.3">
      <c r="A719" s="4">
        <v>7152</v>
      </c>
      <c r="B719">
        <v>367</v>
      </c>
      <c r="C719">
        <v>198</v>
      </c>
    </row>
    <row r="720" spans="1:3" x14ac:dyDescent="0.3">
      <c r="A720" s="4">
        <v>7162</v>
      </c>
      <c r="B720">
        <v>44</v>
      </c>
      <c r="C720">
        <v>10</v>
      </c>
    </row>
    <row r="721" spans="1:3" x14ac:dyDescent="0.3">
      <c r="A721" s="4">
        <v>7168</v>
      </c>
      <c r="B721">
        <v>774</v>
      </c>
      <c r="C721">
        <v>55</v>
      </c>
    </row>
    <row r="722" spans="1:3" x14ac:dyDescent="0.3">
      <c r="A722" s="4">
        <v>7171</v>
      </c>
      <c r="B722">
        <v>350</v>
      </c>
      <c r="C722">
        <v>134</v>
      </c>
    </row>
    <row r="723" spans="1:3" x14ac:dyDescent="0.3">
      <c r="A723" s="4">
        <v>7172</v>
      </c>
      <c r="B723">
        <v>426</v>
      </c>
      <c r="C723">
        <v>137</v>
      </c>
    </row>
    <row r="724" spans="1:3" x14ac:dyDescent="0.3">
      <c r="A724" s="4">
        <v>7175</v>
      </c>
      <c r="B724">
        <v>51</v>
      </c>
      <c r="C724">
        <v>27</v>
      </c>
    </row>
    <row r="725" spans="1:3" x14ac:dyDescent="0.3">
      <c r="A725" s="4">
        <v>7179</v>
      </c>
      <c r="B725">
        <v>987</v>
      </c>
      <c r="C725">
        <v>91</v>
      </c>
    </row>
    <row r="726" spans="1:3" x14ac:dyDescent="0.3">
      <c r="A726" s="4">
        <v>7207</v>
      </c>
      <c r="B726">
        <v>235</v>
      </c>
      <c r="C726">
        <v>25</v>
      </c>
    </row>
    <row r="727" spans="1:3" x14ac:dyDescent="0.3">
      <c r="A727" s="4">
        <v>7221</v>
      </c>
      <c r="B727">
        <v>450</v>
      </c>
      <c r="C727">
        <v>147</v>
      </c>
    </row>
    <row r="728" spans="1:3" x14ac:dyDescent="0.3">
      <c r="A728" s="4">
        <v>7230</v>
      </c>
      <c r="B728">
        <v>90</v>
      </c>
      <c r="C728">
        <v>151</v>
      </c>
    </row>
    <row r="729" spans="1:3" x14ac:dyDescent="0.3">
      <c r="A729" s="4">
        <v>7235</v>
      </c>
      <c r="B729">
        <v>765</v>
      </c>
      <c r="C729">
        <v>159</v>
      </c>
    </row>
    <row r="730" spans="1:3" x14ac:dyDescent="0.3">
      <c r="A730" s="4">
        <v>7236</v>
      </c>
      <c r="B730">
        <v>453</v>
      </c>
      <c r="C730">
        <v>113</v>
      </c>
    </row>
    <row r="731" spans="1:3" x14ac:dyDescent="0.3">
      <c r="A731" s="4">
        <v>7239</v>
      </c>
      <c r="B731">
        <v>943</v>
      </c>
      <c r="C731">
        <v>116</v>
      </c>
    </row>
    <row r="732" spans="1:3" x14ac:dyDescent="0.3">
      <c r="A732" s="4">
        <v>7268</v>
      </c>
      <c r="B732">
        <v>988</v>
      </c>
      <c r="C732">
        <v>82</v>
      </c>
    </row>
    <row r="733" spans="1:3" x14ac:dyDescent="0.3">
      <c r="A733" s="4">
        <v>7274</v>
      </c>
      <c r="B733">
        <v>364</v>
      </c>
      <c r="C733">
        <v>181</v>
      </c>
    </row>
    <row r="734" spans="1:3" x14ac:dyDescent="0.3">
      <c r="A734" s="4">
        <v>7275</v>
      </c>
      <c r="B734">
        <v>829</v>
      </c>
      <c r="C734">
        <v>62</v>
      </c>
    </row>
    <row r="735" spans="1:3" x14ac:dyDescent="0.3">
      <c r="A735" s="4">
        <v>7305</v>
      </c>
      <c r="B735">
        <v>267</v>
      </c>
      <c r="C735">
        <v>146</v>
      </c>
    </row>
    <row r="736" spans="1:3" x14ac:dyDescent="0.3">
      <c r="A736" s="4">
        <v>7309</v>
      </c>
      <c r="B736">
        <v>830</v>
      </c>
      <c r="C736">
        <v>172</v>
      </c>
    </row>
    <row r="737" spans="1:3" x14ac:dyDescent="0.3">
      <c r="A737" s="4">
        <v>7316</v>
      </c>
      <c r="B737">
        <v>944</v>
      </c>
      <c r="C737">
        <v>94</v>
      </c>
    </row>
    <row r="738" spans="1:3" x14ac:dyDescent="0.3">
      <c r="A738" s="4">
        <v>7359</v>
      </c>
      <c r="B738">
        <v>899</v>
      </c>
      <c r="C738">
        <v>97</v>
      </c>
    </row>
    <row r="739" spans="1:3" x14ac:dyDescent="0.3">
      <c r="A739" s="4">
        <v>7366</v>
      </c>
      <c r="B739">
        <v>588</v>
      </c>
      <c r="C739">
        <v>147</v>
      </c>
    </row>
    <row r="740" spans="1:3" x14ac:dyDescent="0.3">
      <c r="A740" s="4">
        <v>7395</v>
      </c>
      <c r="B740">
        <v>664</v>
      </c>
      <c r="C740">
        <v>123</v>
      </c>
    </row>
    <row r="741" spans="1:3" x14ac:dyDescent="0.3">
      <c r="A741" s="4">
        <v>7398</v>
      </c>
      <c r="B741">
        <v>93</v>
      </c>
      <c r="C741">
        <v>46</v>
      </c>
    </row>
    <row r="742" spans="1:3" x14ac:dyDescent="0.3">
      <c r="A742" s="4">
        <v>7399</v>
      </c>
      <c r="B742">
        <v>344</v>
      </c>
      <c r="C742">
        <v>93</v>
      </c>
    </row>
    <row r="743" spans="1:3" x14ac:dyDescent="0.3">
      <c r="A743" s="4">
        <v>7400</v>
      </c>
      <c r="B743">
        <v>406</v>
      </c>
      <c r="C743">
        <v>47</v>
      </c>
    </row>
    <row r="744" spans="1:3" x14ac:dyDescent="0.3">
      <c r="A744" s="4">
        <v>7408</v>
      </c>
      <c r="B744">
        <v>202</v>
      </c>
      <c r="C744">
        <v>12</v>
      </c>
    </row>
    <row r="745" spans="1:3" x14ac:dyDescent="0.3">
      <c r="A745" s="4">
        <v>7424</v>
      </c>
      <c r="B745">
        <v>135</v>
      </c>
      <c r="C745">
        <v>138</v>
      </c>
    </row>
    <row r="746" spans="1:3" x14ac:dyDescent="0.3">
      <c r="A746" s="4">
        <v>7436</v>
      </c>
      <c r="B746">
        <v>233</v>
      </c>
      <c r="C746">
        <v>102</v>
      </c>
    </row>
    <row r="747" spans="1:3" x14ac:dyDescent="0.3">
      <c r="A747" s="4">
        <v>7439</v>
      </c>
      <c r="B747">
        <v>479</v>
      </c>
      <c r="C747">
        <v>98</v>
      </c>
    </row>
    <row r="748" spans="1:3" x14ac:dyDescent="0.3">
      <c r="A748" s="4">
        <v>7445</v>
      </c>
      <c r="B748">
        <v>583</v>
      </c>
      <c r="C748">
        <v>127</v>
      </c>
    </row>
    <row r="749" spans="1:3" x14ac:dyDescent="0.3">
      <c r="A749" s="4">
        <v>7447</v>
      </c>
      <c r="B749">
        <v>717</v>
      </c>
      <c r="C749">
        <v>84</v>
      </c>
    </row>
    <row r="750" spans="1:3" x14ac:dyDescent="0.3">
      <c r="A750" s="4">
        <v>7448</v>
      </c>
      <c r="B750">
        <v>487</v>
      </c>
      <c r="C750">
        <v>128</v>
      </c>
    </row>
    <row r="751" spans="1:3" x14ac:dyDescent="0.3">
      <c r="A751" s="4">
        <v>7451</v>
      </c>
      <c r="B751">
        <v>255</v>
      </c>
      <c r="C751">
        <v>183</v>
      </c>
    </row>
    <row r="752" spans="1:3" x14ac:dyDescent="0.3">
      <c r="A752" s="4">
        <v>7457</v>
      </c>
      <c r="B752">
        <v>536</v>
      </c>
      <c r="C752">
        <v>150</v>
      </c>
    </row>
    <row r="753" spans="1:3" x14ac:dyDescent="0.3">
      <c r="A753" s="4">
        <v>7463</v>
      </c>
      <c r="B753">
        <v>362</v>
      </c>
      <c r="C753">
        <v>38</v>
      </c>
    </row>
    <row r="754" spans="1:3" x14ac:dyDescent="0.3">
      <c r="A754" s="4">
        <v>7465</v>
      </c>
      <c r="B754">
        <v>284</v>
      </c>
      <c r="C754">
        <v>81</v>
      </c>
    </row>
    <row r="755" spans="1:3" x14ac:dyDescent="0.3">
      <c r="A755" s="4">
        <v>7476</v>
      </c>
      <c r="B755">
        <v>569</v>
      </c>
      <c r="C755">
        <v>176</v>
      </c>
    </row>
    <row r="756" spans="1:3" x14ac:dyDescent="0.3">
      <c r="A756" s="4">
        <v>7484</v>
      </c>
      <c r="B756">
        <v>623</v>
      </c>
      <c r="C756">
        <v>180</v>
      </c>
    </row>
    <row r="757" spans="1:3" x14ac:dyDescent="0.3">
      <c r="A757" s="4">
        <v>7498</v>
      </c>
      <c r="B757">
        <v>700</v>
      </c>
      <c r="C757">
        <v>64</v>
      </c>
    </row>
    <row r="758" spans="1:3" x14ac:dyDescent="0.3">
      <c r="A758" s="4">
        <v>7503</v>
      </c>
      <c r="B758">
        <v>208</v>
      </c>
      <c r="C758">
        <v>144</v>
      </c>
    </row>
    <row r="759" spans="1:3" x14ac:dyDescent="0.3">
      <c r="A759" s="4">
        <v>7507</v>
      </c>
      <c r="B759">
        <v>958</v>
      </c>
      <c r="C759">
        <v>153</v>
      </c>
    </row>
    <row r="760" spans="1:3" x14ac:dyDescent="0.3">
      <c r="A760" s="4">
        <v>7510</v>
      </c>
      <c r="B760">
        <v>923</v>
      </c>
      <c r="C760">
        <v>57</v>
      </c>
    </row>
    <row r="761" spans="1:3" x14ac:dyDescent="0.3">
      <c r="A761" s="4">
        <v>7512</v>
      </c>
      <c r="B761">
        <v>923</v>
      </c>
      <c r="C761">
        <v>182</v>
      </c>
    </row>
    <row r="762" spans="1:3" x14ac:dyDescent="0.3">
      <c r="A762" s="4">
        <v>7525</v>
      </c>
      <c r="B762">
        <v>313</v>
      </c>
      <c r="C762">
        <v>1</v>
      </c>
    </row>
    <row r="763" spans="1:3" x14ac:dyDescent="0.3">
      <c r="A763" s="4">
        <v>7538</v>
      </c>
      <c r="B763">
        <v>30</v>
      </c>
      <c r="C763">
        <v>177</v>
      </c>
    </row>
    <row r="764" spans="1:3" x14ac:dyDescent="0.3">
      <c r="A764" s="4">
        <v>7539</v>
      </c>
      <c r="B764">
        <v>959</v>
      </c>
      <c r="C764">
        <v>71</v>
      </c>
    </row>
    <row r="765" spans="1:3" x14ac:dyDescent="0.3">
      <c r="A765" s="4">
        <v>7544</v>
      </c>
      <c r="B765">
        <v>341</v>
      </c>
      <c r="C765">
        <v>193</v>
      </c>
    </row>
    <row r="766" spans="1:3" x14ac:dyDescent="0.3">
      <c r="A766" s="4">
        <v>7546</v>
      </c>
      <c r="B766">
        <v>484</v>
      </c>
      <c r="C766">
        <v>131</v>
      </c>
    </row>
    <row r="767" spans="1:3" x14ac:dyDescent="0.3">
      <c r="A767" s="4">
        <v>7549</v>
      </c>
      <c r="B767">
        <v>112</v>
      </c>
      <c r="C767">
        <v>181</v>
      </c>
    </row>
    <row r="768" spans="1:3" x14ac:dyDescent="0.3">
      <c r="A768" s="4">
        <v>7551</v>
      </c>
      <c r="B768">
        <v>161</v>
      </c>
      <c r="C768">
        <v>110</v>
      </c>
    </row>
    <row r="769" spans="1:3" x14ac:dyDescent="0.3">
      <c r="A769" s="4">
        <v>7552</v>
      </c>
      <c r="B769">
        <v>651</v>
      </c>
      <c r="C769">
        <v>60</v>
      </c>
    </row>
    <row r="770" spans="1:3" x14ac:dyDescent="0.3">
      <c r="A770" s="4">
        <v>7556</v>
      </c>
      <c r="B770">
        <v>461</v>
      </c>
      <c r="C770">
        <v>178</v>
      </c>
    </row>
    <row r="771" spans="1:3" x14ac:dyDescent="0.3">
      <c r="A771" s="4">
        <v>7558</v>
      </c>
      <c r="B771">
        <v>225</v>
      </c>
      <c r="C771">
        <v>94</v>
      </c>
    </row>
    <row r="772" spans="1:3" x14ac:dyDescent="0.3">
      <c r="A772" s="4">
        <v>7560</v>
      </c>
      <c r="B772">
        <v>80</v>
      </c>
      <c r="C772">
        <v>100</v>
      </c>
    </row>
    <row r="773" spans="1:3" x14ac:dyDescent="0.3">
      <c r="A773" s="4">
        <v>7577</v>
      </c>
      <c r="B773">
        <v>781</v>
      </c>
      <c r="C773">
        <v>23</v>
      </c>
    </row>
    <row r="774" spans="1:3" x14ac:dyDescent="0.3">
      <c r="A774" s="4">
        <v>7578</v>
      </c>
      <c r="B774">
        <v>784</v>
      </c>
      <c r="C774">
        <v>29</v>
      </c>
    </row>
    <row r="775" spans="1:3" x14ac:dyDescent="0.3">
      <c r="A775" s="4">
        <v>7580</v>
      </c>
      <c r="B775">
        <v>535</v>
      </c>
      <c r="C775">
        <v>43</v>
      </c>
    </row>
    <row r="776" spans="1:3" x14ac:dyDescent="0.3">
      <c r="A776" s="4">
        <v>7589</v>
      </c>
      <c r="B776">
        <v>514</v>
      </c>
      <c r="C776">
        <v>102</v>
      </c>
    </row>
    <row r="777" spans="1:3" x14ac:dyDescent="0.3">
      <c r="A777" s="4">
        <v>7616</v>
      </c>
      <c r="B777">
        <v>597</v>
      </c>
      <c r="C777">
        <v>118</v>
      </c>
    </row>
    <row r="778" spans="1:3" x14ac:dyDescent="0.3">
      <c r="A778" s="4">
        <v>7621</v>
      </c>
      <c r="B778">
        <v>593</v>
      </c>
      <c r="C778">
        <v>46</v>
      </c>
    </row>
    <row r="779" spans="1:3" x14ac:dyDescent="0.3">
      <c r="A779" s="4">
        <v>7643</v>
      </c>
      <c r="B779">
        <v>229</v>
      </c>
      <c r="C779">
        <v>120</v>
      </c>
    </row>
    <row r="780" spans="1:3" x14ac:dyDescent="0.3">
      <c r="A780" s="4">
        <v>7644</v>
      </c>
      <c r="B780">
        <v>240</v>
      </c>
      <c r="C780">
        <v>83</v>
      </c>
    </row>
    <row r="781" spans="1:3" x14ac:dyDescent="0.3">
      <c r="A781" s="4">
        <v>7654</v>
      </c>
      <c r="B781">
        <v>406</v>
      </c>
      <c r="C781">
        <v>150</v>
      </c>
    </row>
    <row r="782" spans="1:3" x14ac:dyDescent="0.3">
      <c r="A782" s="4">
        <v>7661</v>
      </c>
      <c r="B782">
        <v>370</v>
      </c>
      <c r="C782">
        <v>130</v>
      </c>
    </row>
    <row r="783" spans="1:3" x14ac:dyDescent="0.3">
      <c r="A783" s="4">
        <v>7663</v>
      </c>
      <c r="B783">
        <v>263</v>
      </c>
      <c r="C783">
        <v>55</v>
      </c>
    </row>
    <row r="784" spans="1:3" x14ac:dyDescent="0.3">
      <c r="A784" s="4">
        <v>7667</v>
      </c>
      <c r="B784">
        <v>326</v>
      </c>
      <c r="C784">
        <v>59</v>
      </c>
    </row>
    <row r="785" spans="1:3" x14ac:dyDescent="0.3">
      <c r="A785" s="4">
        <v>7673</v>
      </c>
      <c r="B785">
        <v>70</v>
      </c>
      <c r="C785">
        <v>41</v>
      </c>
    </row>
    <row r="786" spans="1:3" x14ac:dyDescent="0.3">
      <c r="A786" s="4">
        <v>7696</v>
      </c>
      <c r="B786">
        <v>709</v>
      </c>
      <c r="C786">
        <v>151</v>
      </c>
    </row>
    <row r="787" spans="1:3" x14ac:dyDescent="0.3">
      <c r="A787" s="4">
        <v>7709</v>
      </c>
      <c r="B787">
        <v>785</v>
      </c>
      <c r="C787">
        <v>1</v>
      </c>
    </row>
    <row r="788" spans="1:3" x14ac:dyDescent="0.3">
      <c r="A788" s="4">
        <v>7728</v>
      </c>
      <c r="B788">
        <v>515</v>
      </c>
      <c r="C788">
        <v>174</v>
      </c>
    </row>
    <row r="789" spans="1:3" x14ac:dyDescent="0.3">
      <c r="A789" s="4">
        <v>7729</v>
      </c>
      <c r="B789">
        <v>27</v>
      </c>
      <c r="C789">
        <v>175</v>
      </c>
    </row>
    <row r="790" spans="1:3" x14ac:dyDescent="0.3">
      <c r="A790" s="4">
        <v>7739</v>
      </c>
      <c r="B790">
        <v>188</v>
      </c>
      <c r="C790">
        <v>140</v>
      </c>
    </row>
    <row r="791" spans="1:3" x14ac:dyDescent="0.3">
      <c r="A791" s="4">
        <v>7742</v>
      </c>
      <c r="B791">
        <v>312</v>
      </c>
      <c r="C791">
        <v>114</v>
      </c>
    </row>
    <row r="792" spans="1:3" x14ac:dyDescent="0.3">
      <c r="A792" s="4">
        <v>7751</v>
      </c>
      <c r="B792">
        <v>754</v>
      </c>
      <c r="C792">
        <v>98</v>
      </c>
    </row>
    <row r="793" spans="1:3" x14ac:dyDescent="0.3">
      <c r="A793" s="4">
        <v>7753</v>
      </c>
      <c r="B793">
        <v>829</v>
      </c>
      <c r="C793">
        <v>117</v>
      </c>
    </row>
    <row r="794" spans="1:3" x14ac:dyDescent="0.3">
      <c r="A794" s="4">
        <v>7789</v>
      </c>
      <c r="B794">
        <v>391</v>
      </c>
      <c r="C794">
        <v>17</v>
      </c>
    </row>
    <row r="795" spans="1:3" x14ac:dyDescent="0.3">
      <c r="A795" s="4">
        <v>7810</v>
      </c>
      <c r="B795">
        <v>104</v>
      </c>
      <c r="C795">
        <v>72</v>
      </c>
    </row>
    <row r="796" spans="1:3" x14ac:dyDescent="0.3">
      <c r="A796" s="4">
        <v>7813</v>
      </c>
      <c r="B796">
        <v>782</v>
      </c>
      <c r="C796">
        <v>7</v>
      </c>
    </row>
    <row r="797" spans="1:3" x14ac:dyDescent="0.3">
      <c r="A797" s="4">
        <v>7828</v>
      </c>
      <c r="B797">
        <v>969</v>
      </c>
      <c r="C797">
        <v>12</v>
      </c>
    </row>
    <row r="798" spans="1:3" x14ac:dyDescent="0.3">
      <c r="A798" s="4">
        <v>7829</v>
      </c>
      <c r="B798">
        <v>770</v>
      </c>
      <c r="C798">
        <v>129</v>
      </c>
    </row>
    <row r="799" spans="1:3" x14ac:dyDescent="0.3">
      <c r="A799" s="4">
        <v>7840</v>
      </c>
      <c r="B799">
        <v>808</v>
      </c>
      <c r="C799">
        <v>48</v>
      </c>
    </row>
    <row r="800" spans="1:3" x14ac:dyDescent="0.3">
      <c r="A800" s="4">
        <v>7869</v>
      </c>
      <c r="B800">
        <v>709</v>
      </c>
      <c r="C800">
        <v>181</v>
      </c>
    </row>
    <row r="801" spans="1:3" x14ac:dyDescent="0.3">
      <c r="A801" s="4">
        <v>7892</v>
      </c>
      <c r="B801">
        <v>428</v>
      </c>
      <c r="C801">
        <v>168</v>
      </c>
    </row>
    <row r="802" spans="1:3" x14ac:dyDescent="0.3">
      <c r="A802" s="4">
        <v>7896</v>
      </c>
      <c r="B802">
        <v>539</v>
      </c>
      <c r="C802">
        <v>152</v>
      </c>
    </row>
    <row r="803" spans="1:3" x14ac:dyDescent="0.3">
      <c r="A803" s="4">
        <v>7922</v>
      </c>
      <c r="B803">
        <v>830</v>
      </c>
      <c r="C803">
        <v>74</v>
      </c>
    </row>
    <row r="804" spans="1:3" x14ac:dyDescent="0.3">
      <c r="A804" s="4">
        <v>7927</v>
      </c>
      <c r="B804">
        <v>970</v>
      </c>
      <c r="C804">
        <v>59</v>
      </c>
    </row>
    <row r="805" spans="1:3" x14ac:dyDescent="0.3">
      <c r="A805" s="4">
        <v>7939</v>
      </c>
      <c r="B805">
        <v>410</v>
      </c>
      <c r="C805">
        <v>125</v>
      </c>
    </row>
    <row r="806" spans="1:3" x14ac:dyDescent="0.3">
      <c r="A806" s="4">
        <v>7943</v>
      </c>
      <c r="B806">
        <v>657</v>
      </c>
      <c r="C806">
        <v>137</v>
      </c>
    </row>
    <row r="807" spans="1:3" x14ac:dyDescent="0.3">
      <c r="A807" s="4">
        <v>7945</v>
      </c>
      <c r="B807">
        <v>631</v>
      </c>
      <c r="C807">
        <v>85</v>
      </c>
    </row>
    <row r="808" spans="1:3" x14ac:dyDescent="0.3">
      <c r="A808" s="4">
        <v>7947</v>
      </c>
      <c r="B808">
        <v>385</v>
      </c>
      <c r="C808">
        <v>106</v>
      </c>
    </row>
    <row r="809" spans="1:3" x14ac:dyDescent="0.3">
      <c r="A809" s="4">
        <v>7948</v>
      </c>
      <c r="B809">
        <v>603</v>
      </c>
      <c r="C809">
        <v>161</v>
      </c>
    </row>
    <row r="810" spans="1:3" x14ac:dyDescent="0.3">
      <c r="A810" s="4">
        <v>7949</v>
      </c>
      <c r="B810">
        <v>906</v>
      </c>
      <c r="C810">
        <v>141</v>
      </c>
    </row>
    <row r="811" spans="1:3" x14ac:dyDescent="0.3">
      <c r="A811" s="4">
        <v>7960</v>
      </c>
      <c r="B811">
        <v>507</v>
      </c>
      <c r="C811">
        <v>130</v>
      </c>
    </row>
    <row r="812" spans="1:3" x14ac:dyDescent="0.3">
      <c r="A812" s="4">
        <v>7970</v>
      </c>
      <c r="B812">
        <v>115</v>
      </c>
      <c r="C812">
        <v>168</v>
      </c>
    </row>
    <row r="813" spans="1:3" x14ac:dyDescent="0.3">
      <c r="A813" s="4">
        <v>7973</v>
      </c>
      <c r="B813">
        <v>748</v>
      </c>
      <c r="C813">
        <v>147</v>
      </c>
    </row>
    <row r="814" spans="1:3" x14ac:dyDescent="0.3">
      <c r="A814" s="4">
        <v>7975</v>
      </c>
      <c r="B814">
        <v>328</v>
      </c>
      <c r="C814">
        <v>170</v>
      </c>
    </row>
    <row r="815" spans="1:3" x14ac:dyDescent="0.3">
      <c r="A815" s="4">
        <v>7979</v>
      </c>
      <c r="B815">
        <v>203</v>
      </c>
      <c r="C815">
        <v>50</v>
      </c>
    </row>
    <row r="816" spans="1:3" x14ac:dyDescent="0.3">
      <c r="A816" s="4">
        <v>7986</v>
      </c>
      <c r="B816">
        <v>102</v>
      </c>
      <c r="C816">
        <v>66</v>
      </c>
    </row>
    <row r="817" spans="1:3" x14ac:dyDescent="0.3">
      <c r="A817" s="4">
        <v>8005</v>
      </c>
      <c r="B817">
        <v>253</v>
      </c>
      <c r="C817">
        <v>157</v>
      </c>
    </row>
    <row r="818" spans="1:3" x14ac:dyDescent="0.3">
      <c r="A818" s="4">
        <v>8015</v>
      </c>
      <c r="B818">
        <v>214</v>
      </c>
      <c r="C818">
        <v>191</v>
      </c>
    </row>
    <row r="819" spans="1:3" x14ac:dyDescent="0.3">
      <c r="A819" s="4">
        <v>8019</v>
      </c>
      <c r="B819">
        <v>304</v>
      </c>
      <c r="C819">
        <v>25</v>
      </c>
    </row>
    <row r="820" spans="1:3" x14ac:dyDescent="0.3">
      <c r="A820" s="4">
        <v>8033</v>
      </c>
      <c r="B820">
        <v>585</v>
      </c>
      <c r="C820">
        <v>97</v>
      </c>
    </row>
    <row r="821" spans="1:3" x14ac:dyDescent="0.3">
      <c r="A821" s="4">
        <v>8045</v>
      </c>
      <c r="B821">
        <v>354</v>
      </c>
      <c r="C821">
        <v>129</v>
      </c>
    </row>
    <row r="822" spans="1:3" x14ac:dyDescent="0.3">
      <c r="A822" s="4">
        <v>8058</v>
      </c>
      <c r="B822">
        <v>832</v>
      </c>
      <c r="C822">
        <v>134</v>
      </c>
    </row>
    <row r="823" spans="1:3" x14ac:dyDescent="0.3">
      <c r="A823" s="4">
        <v>8063</v>
      </c>
      <c r="B823">
        <v>53</v>
      </c>
      <c r="C823">
        <v>153</v>
      </c>
    </row>
    <row r="824" spans="1:3" x14ac:dyDescent="0.3">
      <c r="A824" s="4">
        <v>8068</v>
      </c>
      <c r="B824">
        <v>780</v>
      </c>
      <c r="C824">
        <v>138</v>
      </c>
    </row>
    <row r="825" spans="1:3" x14ac:dyDescent="0.3">
      <c r="A825" s="4">
        <v>8077</v>
      </c>
      <c r="B825">
        <v>450</v>
      </c>
      <c r="C825">
        <v>92</v>
      </c>
    </row>
    <row r="826" spans="1:3" x14ac:dyDescent="0.3">
      <c r="A826" s="4">
        <v>8079</v>
      </c>
      <c r="B826">
        <v>12</v>
      </c>
      <c r="C826">
        <v>133</v>
      </c>
    </row>
    <row r="827" spans="1:3" x14ac:dyDescent="0.3">
      <c r="A827" s="4">
        <v>8089</v>
      </c>
      <c r="B827">
        <v>421</v>
      </c>
      <c r="C827">
        <v>138</v>
      </c>
    </row>
    <row r="828" spans="1:3" x14ac:dyDescent="0.3">
      <c r="A828" s="4">
        <v>8095</v>
      </c>
      <c r="B828">
        <v>22</v>
      </c>
      <c r="C828">
        <v>14</v>
      </c>
    </row>
    <row r="829" spans="1:3" x14ac:dyDescent="0.3">
      <c r="A829" s="4">
        <v>8105</v>
      </c>
      <c r="B829">
        <v>228</v>
      </c>
      <c r="C829">
        <v>42</v>
      </c>
    </row>
    <row r="830" spans="1:3" x14ac:dyDescent="0.3">
      <c r="A830" s="4">
        <v>8108</v>
      </c>
      <c r="B830">
        <v>758</v>
      </c>
      <c r="C830">
        <v>32</v>
      </c>
    </row>
    <row r="831" spans="1:3" x14ac:dyDescent="0.3">
      <c r="A831" s="4">
        <v>8122</v>
      </c>
      <c r="B831">
        <v>708</v>
      </c>
      <c r="C831">
        <v>4</v>
      </c>
    </row>
    <row r="832" spans="1:3" x14ac:dyDescent="0.3">
      <c r="A832" s="4">
        <v>8143</v>
      </c>
      <c r="B832">
        <v>105</v>
      </c>
      <c r="C832">
        <v>118</v>
      </c>
    </row>
    <row r="833" spans="1:3" x14ac:dyDescent="0.3">
      <c r="A833" s="4">
        <v>8145</v>
      </c>
      <c r="B833">
        <v>273</v>
      </c>
      <c r="C833">
        <v>79</v>
      </c>
    </row>
    <row r="834" spans="1:3" x14ac:dyDescent="0.3">
      <c r="A834" s="4">
        <v>8151</v>
      </c>
      <c r="B834">
        <v>730</v>
      </c>
      <c r="C834">
        <v>98</v>
      </c>
    </row>
    <row r="835" spans="1:3" x14ac:dyDescent="0.3">
      <c r="A835" s="4">
        <v>8172</v>
      </c>
      <c r="B835">
        <v>997</v>
      </c>
      <c r="C835">
        <v>107</v>
      </c>
    </row>
    <row r="836" spans="1:3" x14ac:dyDescent="0.3">
      <c r="A836" s="4">
        <v>8190</v>
      </c>
      <c r="B836">
        <v>409</v>
      </c>
      <c r="C836">
        <v>38</v>
      </c>
    </row>
    <row r="837" spans="1:3" x14ac:dyDescent="0.3">
      <c r="A837" s="4">
        <v>8195</v>
      </c>
      <c r="B837">
        <v>381</v>
      </c>
      <c r="C837">
        <v>78</v>
      </c>
    </row>
    <row r="838" spans="1:3" x14ac:dyDescent="0.3">
      <c r="A838" s="4">
        <v>8210</v>
      </c>
      <c r="B838">
        <v>532</v>
      </c>
      <c r="C838">
        <v>110</v>
      </c>
    </row>
    <row r="839" spans="1:3" x14ac:dyDescent="0.3">
      <c r="A839" s="4">
        <v>8225</v>
      </c>
      <c r="B839">
        <v>386</v>
      </c>
      <c r="C839">
        <v>177</v>
      </c>
    </row>
    <row r="840" spans="1:3" x14ac:dyDescent="0.3">
      <c r="A840" s="4">
        <v>8226</v>
      </c>
      <c r="B840">
        <v>84</v>
      </c>
      <c r="C840">
        <v>52</v>
      </c>
    </row>
    <row r="841" spans="1:3" x14ac:dyDescent="0.3">
      <c r="A841" s="4">
        <v>8237</v>
      </c>
      <c r="B841">
        <v>680</v>
      </c>
      <c r="C841">
        <v>50</v>
      </c>
    </row>
    <row r="842" spans="1:3" x14ac:dyDescent="0.3">
      <c r="A842" s="4">
        <v>8238</v>
      </c>
      <c r="B842">
        <v>26</v>
      </c>
      <c r="C842">
        <v>2</v>
      </c>
    </row>
    <row r="843" spans="1:3" x14ac:dyDescent="0.3">
      <c r="A843" s="4">
        <v>8242</v>
      </c>
      <c r="B843">
        <v>706</v>
      </c>
      <c r="C843">
        <v>153</v>
      </c>
    </row>
    <row r="844" spans="1:3" x14ac:dyDescent="0.3">
      <c r="A844" s="4">
        <v>8250</v>
      </c>
      <c r="B844">
        <v>406</v>
      </c>
      <c r="C844">
        <v>71</v>
      </c>
    </row>
    <row r="845" spans="1:3" x14ac:dyDescent="0.3">
      <c r="A845" s="4">
        <v>8261</v>
      </c>
      <c r="B845">
        <v>819</v>
      </c>
      <c r="C845">
        <v>18</v>
      </c>
    </row>
    <row r="846" spans="1:3" x14ac:dyDescent="0.3">
      <c r="A846" s="4">
        <v>8264</v>
      </c>
      <c r="B846">
        <v>683</v>
      </c>
      <c r="C846">
        <v>85</v>
      </c>
    </row>
    <row r="847" spans="1:3" x14ac:dyDescent="0.3">
      <c r="A847" s="4">
        <v>8269</v>
      </c>
      <c r="B847">
        <v>69</v>
      </c>
      <c r="C847">
        <v>75</v>
      </c>
    </row>
    <row r="848" spans="1:3" x14ac:dyDescent="0.3">
      <c r="A848" s="4">
        <v>8300</v>
      </c>
      <c r="B848">
        <v>623</v>
      </c>
      <c r="C848">
        <v>53</v>
      </c>
    </row>
    <row r="849" spans="1:3" x14ac:dyDescent="0.3">
      <c r="A849" s="4">
        <v>8305</v>
      </c>
      <c r="B849">
        <v>914</v>
      </c>
      <c r="C849">
        <v>22</v>
      </c>
    </row>
    <row r="850" spans="1:3" x14ac:dyDescent="0.3">
      <c r="A850" s="4">
        <v>8307</v>
      </c>
      <c r="B850">
        <v>583</v>
      </c>
      <c r="C850">
        <v>131</v>
      </c>
    </row>
    <row r="851" spans="1:3" x14ac:dyDescent="0.3">
      <c r="A851" s="4">
        <v>8310</v>
      </c>
      <c r="B851">
        <v>727</v>
      </c>
      <c r="C851">
        <v>26</v>
      </c>
    </row>
    <row r="852" spans="1:3" x14ac:dyDescent="0.3">
      <c r="A852" s="4">
        <v>8320</v>
      </c>
      <c r="B852">
        <v>626</v>
      </c>
      <c r="C852">
        <v>69</v>
      </c>
    </row>
    <row r="853" spans="1:3" x14ac:dyDescent="0.3">
      <c r="A853" s="4">
        <v>8321</v>
      </c>
      <c r="B853">
        <v>431</v>
      </c>
      <c r="C853">
        <v>41</v>
      </c>
    </row>
    <row r="854" spans="1:3" x14ac:dyDescent="0.3">
      <c r="A854" s="4">
        <v>8343</v>
      </c>
      <c r="B854">
        <v>284</v>
      </c>
      <c r="C854">
        <v>84</v>
      </c>
    </row>
    <row r="855" spans="1:3" x14ac:dyDescent="0.3">
      <c r="A855" s="4">
        <v>8353</v>
      </c>
      <c r="B855">
        <v>387</v>
      </c>
      <c r="C855">
        <v>81</v>
      </c>
    </row>
    <row r="856" spans="1:3" x14ac:dyDescent="0.3">
      <c r="A856" s="4">
        <v>8356</v>
      </c>
      <c r="B856">
        <v>844</v>
      </c>
      <c r="C856">
        <v>98</v>
      </c>
    </row>
    <row r="857" spans="1:3" x14ac:dyDescent="0.3">
      <c r="A857" s="4">
        <v>8396</v>
      </c>
      <c r="B857">
        <v>543</v>
      </c>
      <c r="C857">
        <v>111</v>
      </c>
    </row>
    <row r="858" spans="1:3" x14ac:dyDescent="0.3">
      <c r="A858" s="4">
        <v>8399</v>
      </c>
      <c r="B858">
        <v>393</v>
      </c>
      <c r="C858">
        <v>130</v>
      </c>
    </row>
    <row r="859" spans="1:3" x14ac:dyDescent="0.3">
      <c r="A859" s="4">
        <v>8406</v>
      </c>
      <c r="B859">
        <v>491</v>
      </c>
      <c r="C859">
        <v>197</v>
      </c>
    </row>
    <row r="860" spans="1:3" x14ac:dyDescent="0.3">
      <c r="A860" s="4">
        <v>8408</v>
      </c>
      <c r="B860">
        <v>543</v>
      </c>
      <c r="C860">
        <v>16</v>
      </c>
    </row>
    <row r="861" spans="1:3" x14ac:dyDescent="0.3">
      <c r="A861" s="4">
        <v>8414</v>
      </c>
      <c r="B861">
        <v>803</v>
      </c>
      <c r="C861">
        <v>51</v>
      </c>
    </row>
    <row r="862" spans="1:3" x14ac:dyDescent="0.3">
      <c r="A862" s="4">
        <v>8416</v>
      </c>
      <c r="B862">
        <v>302</v>
      </c>
      <c r="C862">
        <v>6</v>
      </c>
    </row>
    <row r="863" spans="1:3" x14ac:dyDescent="0.3">
      <c r="A863" s="4">
        <v>8425</v>
      </c>
      <c r="B863">
        <v>168</v>
      </c>
      <c r="C863">
        <v>18</v>
      </c>
    </row>
    <row r="864" spans="1:3" x14ac:dyDescent="0.3">
      <c r="A864" s="4">
        <v>8439</v>
      </c>
      <c r="B864">
        <v>813</v>
      </c>
      <c r="C864">
        <v>2</v>
      </c>
    </row>
    <row r="865" spans="1:3" x14ac:dyDescent="0.3">
      <c r="A865" s="4">
        <v>8447</v>
      </c>
      <c r="B865">
        <v>352</v>
      </c>
      <c r="C865">
        <v>78</v>
      </c>
    </row>
    <row r="866" spans="1:3" x14ac:dyDescent="0.3">
      <c r="A866" s="4">
        <v>8451</v>
      </c>
      <c r="B866">
        <v>585</v>
      </c>
      <c r="C866">
        <v>82</v>
      </c>
    </row>
    <row r="867" spans="1:3" x14ac:dyDescent="0.3">
      <c r="A867" s="4">
        <v>8453</v>
      </c>
      <c r="B867">
        <v>112</v>
      </c>
      <c r="C867">
        <v>181</v>
      </c>
    </row>
    <row r="868" spans="1:3" x14ac:dyDescent="0.3">
      <c r="A868" s="4">
        <v>8473</v>
      </c>
      <c r="B868">
        <v>718</v>
      </c>
      <c r="C868">
        <v>100</v>
      </c>
    </row>
    <row r="869" spans="1:3" x14ac:dyDescent="0.3">
      <c r="A869" s="4">
        <v>8477</v>
      </c>
      <c r="B869">
        <v>33</v>
      </c>
      <c r="C869">
        <v>7</v>
      </c>
    </row>
    <row r="870" spans="1:3" x14ac:dyDescent="0.3">
      <c r="A870" s="4">
        <v>8481</v>
      </c>
      <c r="B870">
        <v>159</v>
      </c>
      <c r="C870">
        <v>136</v>
      </c>
    </row>
    <row r="871" spans="1:3" x14ac:dyDescent="0.3">
      <c r="A871" s="4">
        <v>8495</v>
      </c>
      <c r="B871">
        <v>559</v>
      </c>
      <c r="C871">
        <v>136</v>
      </c>
    </row>
    <row r="872" spans="1:3" x14ac:dyDescent="0.3">
      <c r="A872" s="4">
        <v>8501</v>
      </c>
      <c r="B872">
        <v>464</v>
      </c>
      <c r="C872">
        <v>171</v>
      </c>
    </row>
    <row r="873" spans="1:3" x14ac:dyDescent="0.3">
      <c r="A873" s="4">
        <v>8528</v>
      </c>
      <c r="B873">
        <v>423</v>
      </c>
      <c r="C873">
        <v>110</v>
      </c>
    </row>
    <row r="874" spans="1:3" x14ac:dyDescent="0.3">
      <c r="A874" s="4">
        <v>8530</v>
      </c>
      <c r="B874">
        <v>962</v>
      </c>
      <c r="C874">
        <v>183</v>
      </c>
    </row>
    <row r="875" spans="1:3" x14ac:dyDescent="0.3">
      <c r="A875" s="4">
        <v>8552</v>
      </c>
      <c r="B875">
        <v>537</v>
      </c>
      <c r="C875">
        <v>101</v>
      </c>
    </row>
    <row r="876" spans="1:3" x14ac:dyDescent="0.3">
      <c r="A876" s="4">
        <v>8554</v>
      </c>
      <c r="B876">
        <v>442</v>
      </c>
      <c r="C876">
        <v>87</v>
      </c>
    </row>
    <row r="877" spans="1:3" x14ac:dyDescent="0.3">
      <c r="A877" s="4">
        <v>8564</v>
      </c>
      <c r="B877">
        <v>871</v>
      </c>
      <c r="C877">
        <v>187</v>
      </c>
    </row>
    <row r="878" spans="1:3" x14ac:dyDescent="0.3">
      <c r="A878" s="4">
        <v>8567</v>
      </c>
      <c r="B878">
        <v>738</v>
      </c>
      <c r="C878">
        <v>96</v>
      </c>
    </row>
    <row r="879" spans="1:3" x14ac:dyDescent="0.3">
      <c r="A879" s="4">
        <v>8571</v>
      </c>
      <c r="B879">
        <v>838</v>
      </c>
      <c r="C879">
        <v>159</v>
      </c>
    </row>
    <row r="880" spans="1:3" x14ac:dyDescent="0.3">
      <c r="A880" s="4">
        <v>8580</v>
      </c>
      <c r="B880">
        <v>936</v>
      </c>
      <c r="C880">
        <v>188</v>
      </c>
    </row>
    <row r="881" spans="1:3" x14ac:dyDescent="0.3">
      <c r="A881" s="4">
        <v>8581</v>
      </c>
      <c r="B881">
        <v>889</v>
      </c>
      <c r="C881">
        <v>145</v>
      </c>
    </row>
    <row r="882" spans="1:3" x14ac:dyDescent="0.3">
      <c r="A882" s="4">
        <v>8583</v>
      </c>
      <c r="B882">
        <v>154</v>
      </c>
      <c r="C882">
        <v>148</v>
      </c>
    </row>
    <row r="883" spans="1:3" x14ac:dyDescent="0.3">
      <c r="A883" s="4">
        <v>8589</v>
      </c>
      <c r="B883">
        <v>108</v>
      </c>
      <c r="C883">
        <v>105</v>
      </c>
    </row>
    <row r="884" spans="1:3" x14ac:dyDescent="0.3">
      <c r="A884" s="4">
        <v>8593</v>
      </c>
      <c r="B884">
        <v>238</v>
      </c>
      <c r="C884">
        <v>39</v>
      </c>
    </row>
    <row r="885" spans="1:3" x14ac:dyDescent="0.3">
      <c r="A885" s="4">
        <v>8605</v>
      </c>
      <c r="B885">
        <v>40</v>
      </c>
      <c r="C885">
        <v>106</v>
      </c>
    </row>
    <row r="886" spans="1:3" x14ac:dyDescent="0.3">
      <c r="A886" s="4">
        <v>8612</v>
      </c>
      <c r="B886">
        <v>600</v>
      </c>
      <c r="C886">
        <v>109</v>
      </c>
    </row>
    <row r="887" spans="1:3" x14ac:dyDescent="0.3">
      <c r="A887" s="4">
        <v>8616</v>
      </c>
      <c r="B887">
        <v>543</v>
      </c>
      <c r="C887">
        <v>126</v>
      </c>
    </row>
    <row r="888" spans="1:3" x14ac:dyDescent="0.3">
      <c r="A888" s="4">
        <v>8617</v>
      </c>
      <c r="B888">
        <v>260</v>
      </c>
      <c r="C888">
        <v>53</v>
      </c>
    </row>
    <row r="889" spans="1:3" x14ac:dyDescent="0.3">
      <c r="A889" s="4">
        <v>8627</v>
      </c>
      <c r="B889">
        <v>287</v>
      </c>
      <c r="C889">
        <v>39</v>
      </c>
    </row>
    <row r="890" spans="1:3" x14ac:dyDescent="0.3">
      <c r="A890" s="4">
        <v>8628</v>
      </c>
      <c r="B890">
        <v>133</v>
      </c>
      <c r="C890">
        <v>143</v>
      </c>
    </row>
    <row r="891" spans="1:3" x14ac:dyDescent="0.3">
      <c r="A891" s="4">
        <v>8634</v>
      </c>
      <c r="B891">
        <v>676</v>
      </c>
      <c r="C891">
        <v>81</v>
      </c>
    </row>
    <row r="892" spans="1:3" x14ac:dyDescent="0.3">
      <c r="A892" s="4">
        <v>8645</v>
      </c>
      <c r="B892">
        <v>999</v>
      </c>
      <c r="C892">
        <v>22</v>
      </c>
    </row>
    <row r="893" spans="1:3" x14ac:dyDescent="0.3">
      <c r="A893" s="4">
        <v>8646</v>
      </c>
      <c r="B893">
        <v>580</v>
      </c>
      <c r="C893">
        <v>149</v>
      </c>
    </row>
    <row r="894" spans="1:3" x14ac:dyDescent="0.3">
      <c r="A894" s="4">
        <v>8651</v>
      </c>
      <c r="B894">
        <v>334</v>
      </c>
      <c r="C894">
        <v>175</v>
      </c>
    </row>
    <row r="895" spans="1:3" x14ac:dyDescent="0.3">
      <c r="A895" s="4">
        <v>8673</v>
      </c>
      <c r="B895">
        <v>155</v>
      </c>
      <c r="C895">
        <v>69</v>
      </c>
    </row>
    <row r="896" spans="1:3" x14ac:dyDescent="0.3">
      <c r="A896" s="4">
        <v>8674</v>
      </c>
      <c r="B896">
        <v>813</v>
      </c>
      <c r="C896">
        <v>155</v>
      </c>
    </row>
    <row r="897" spans="1:3" x14ac:dyDescent="0.3">
      <c r="A897" s="4">
        <v>8685</v>
      </c>
      <c r="B897">
        <v>831</v>
      </c>
      <c r="C897">
        <v>37</v>
      </c>
    </row>
    <row r="898" spans="1:3" x14ac:dyDescent="0.3">
      <c r="A898" s="4">
        <v>8694</v>
      </c>
      <c r="B898">
        <v>836</v>
      </c>
      <c r="C898">
        <v>67</v>
      </c>
    </row>
    <row r="899" spans="1:3" x14ac:dyDescent="0.3">
      <c r="A899" s="4">
        <v>8703</v>
      </c>
      <c r="B899">
        <v>855</v>
      </c>
      <c r="C899">
        <v>186</v>
      </c>
    </row>
    <row r="900" spans="1:3" x14ac:dyDescent="0.3">
      <c r="A900" s="4">
        <v>8719</v>
      </c>
      <c r="B900">
        <v>180</v>
      </c>
      <c r="C900">
        <v>99</v>
      </c>
    </row>
    <row r="901" spans="1:3" x14ac:dyDescent="0.3">
      <c r="A901" s="4">
        <v>8721</v>
      </c>
      <c r="B901">
        <v>394</v>
      </c>
      <c r="C901">
        <v>168</v>
      </c>
    </row>
    <row r="902" spans="1:3" x14ac:dyDescent="0.3">
      <c r="A902" s="4">
        <v>8729</v>
      </c>
      <c r="B902">
        <v>573</v>
      </c>
      <c r="C902">
        <v>190</v>
      </c>
    </row>
    <row r="903" spans="1:3" x14ac:dyDescent="0.3">
      <c r="A903" s="4">
        <v>8731</v>
      </c>
      <c r="B903">
        <v>206</v>
      </c>
      <c r="C903">
        <v>194</v>
      </c>
    </row>
    <row r="904" spans="1:3" x14ac:dyDescent="0.3">
      <c r="A904" s="4">
        <v>8733</v>
      </c>
      <c r="B904">
        <v>742</v>
      </c>
      <c r="C904">
        <v>140</v>
      </c>
    </row>
    <row r="905" spans="1:3" x14ac:dyDescent="0.3">
      <c r="A905" s="4">
        <v>8738</v>
      </c>
      <c r="B905">
        <v>886</v>
      </c>
      <c r="C905">
        <v>17</v>
      </c>
    </row>
    <row r="906" spans="1:3" x14ac:dyDescent="0.3">
      <c r="A906" s="4">
        <v>8743</v>
      </c>
      <c r="B906">
        <v>594</v>
      </c>
      <c r="C906">
        <v>127</v>
      </c>
    </row>
    <row r="907" spans="1:3" x14ac:dyDescent="0.3">
      <c r="A907" s="4">
        <v>8753</v>
      </c>
      <c r="B907">
        <v>696</v>
      </c>
      <c r="C907">
        <v>28</v>
      </c>
    </row>
    <row r="908" spans="1:3" x14ac:dyDescent="0.3">
      <c r="A908" s="4">
        <v>8756</v>
      </c>
      <c r="B908">
        <v>811</v>
      </c>
      <c r="C908">
        <v>37</v>
      </c>
    </row>
    <row r="909" spans="1:3" x14ac:dyDescent="0.3">
      <c r="A909" s="4">
        <v>8766</v>
      </c>
      <c r="B909">
        <v>475</v>
      </c>
      <c r="C909">
        <v>151</v>
      </c>
    </row>
    <row r="910" spans="1:3" x14ac:dyDescent="0.3">
      <c r="A910" s="4">
        <v>8768</v>
      </c>
      <c r="B910">
        <v>115</v>
      </c>
      <c r="C910">
        <v>122</v>
      </c>
    </row>
    <row r="911" spans="1:3" x14ac:dyDescent="0.3">
      <c r="A911" s="4">
        <v>8770</v>
      </c>
      <c r="B911">
        <v>938</v>
      </c>
      <c r="C911">
        <v>92</v>
      </c>
    </row>
    <row r="912" spans="1:3" x14ac:dyDescent="0.3">
      <c r="A912" s="4">
        <v>8774</v>
      </c>
      <c r="B912">
        <v>803</v>
      </c>
      <c r="C912">
        <v>130</v>
      </c>
    </row>
    <row r="913" spans="1:3" x14ac:dyDescent="0.3">
      <c r="A913" s="4">
        <v>8777</v>
      </c>
      <c r="B913">
        <v>190</v>
      </c>
      <c r="C913">
        <v>105</v>
      </c>
    </row>
    <row r="914" spans="1:3" x14ac:dyDescent="0.3">
      <c r="A914" s="4">
        <v>8793</v>
      </c>
      <c r="B914">
        <v>672</v>
      </c>
      <c r="C914">
        <v>57</v>
      </c>
    </row>
    <row r="915" spans="1:3" x14ac:dyDescent="0.3">
      <c r="A915" s="4">
        <v>8798</v>
      </c>
      <c r="B915">
        <v>591</v>
      </c>
      <c r="C915">
        <v>169</v>
      </c>
    </row>
    <row r="916" spans="1:3" x14ac:dyDescent="0.3">
      <c r="A916" s="4">
        <v>8805</v>
      </c>
      <c r="B916">
        <v>720</v>
      </c>
      <c r="C916">
        <v>37</v>
      </c>
    </row>
    <row r="917" spans="1:3" x14ac:dyDescent="0.3">
      <c r="A917" s="4">
        <v>8815</v>
      </c>
      <c r="B917">
        <v>579</v>
      </c>
      <c r="C917">
        <v>121</v>
      </c>
    </row>
    <row r="918" spans="1:3" x14ac:dyDescent="0.3">
      <c r="A918" s="4">
        <v>8833</v>
      </c>
      <c r="B918">
        <v>216</v>
      </c>
      <c r="C918">
        <v>162</v>
      </c>
    </row>
    <row r="919" spans="1:3" x14ac:dyDescent="0.3">
      <c r="A919" s="4">
        <v>8844</v>
      </c>
      <c r="B919">
        <v>226</v>
      </c>
      <c r="C919">
        <v>104</v>
      </c>
    </row>
    <row r="920" spans="1:3" x14ac:dyDescent="0.3">
      <c r="A920" s="4">
        <v>8864</v>
      </c>
      <c r="B920">
        <v>80</v>
      </c>
      <c r="C920">
        <v>143</v>
      </c>
    </row>
    <row r="921" spans="1:3" x14ac:dyDescent="0.3">
      <c r="A921" s="4">
        <v>8867</v>
      </c>
      <c r="B921">
        <v>601</v>
      </c>
      <c r="C921">
        <v>75</v>
      </c>
    </row>
    <row r="922" spans="1:3" x14ac:dyDescent="0.3">
      <c r="A922" s="4">
        <v>8875</v>
      </c>
      <c r="B922">
        <v>40</v>
      </c>
      <c r="C922">
        <v>166</v>
      </c>
    </row>
    <row r="923" spans="1:3" x14ac:dyDescent="0.3">
      <c r="A923" s="4">
        <v>8876</v>
      </c>
      <c r="B923">
        <v>194</v>
      </c>
      <c r="C923">
        <v>187</v>
      </c>
    </row>
    <row r="924" spans="1:3" x14ac:dyDescent="0.3">
      <c r="A924" s="4">
        <v>8878</v>
      </c>
      <c r="B924">
        <v>429</v>
      </c>
      <c r="C924">
        <v>190</v>
      </c>
    </row>
    <row r="925" spans="1:3" x14ac:dyDescent="0.3">
      <c r="A925" s="4">
        <v>8881</v>
      </c>
      <c r="B925">
        <v>292</v>
      </c>
      <c r="C925">
        <v>169</v>
      </c>
    </row>
    <row r="926" spans="1:3" x14ac:dyDescent="0.3">
      <c r="A926" s="4">
        <v>8888</v>
      </c>
      <c r="B926">
        <v>617</v>
      </c>
      <c r="C926">
        <v>128</v>
      </c>
    </row>
    <row r="927" spans="1:3" x14ac:dyDescent="0.3">
      <c r="A927" s="4">
        <v>8901</v>
      </c>
      <c r="B927">
        <v>476</v>
      </c>
      <c r="C927">
        <v>37</v>
      </c>
    </row>
    <row r="928" spans="1:3" x14ac:dyDescent="0.3">
      <c r="A928" s="4">
        <v>8912</v>
      </c>
      <c r="B928">
        <v>714</v>
      </c>
      <c r="C928">
        <v>3</v>
      </c>
    </row>
    <row r="929" spans="1:3" x14ac:dyDescent="0.3">
      <c r="A929" s="4">
        <v>8923</v>
      </c>
      <c r="B929">
        <v>417</v>
      </c>
      <c r="C929">
        <v>87</v>
      </c>
    </row>
    <row r="930" spans="1:3" x14ac:dyDescent="0.3">
      <c r="A930" s="4">
        <v>8934</v>
      </c>
      <c r="B930">
        <v>707</v>
      </c>
      <c r="C930">
        <v>156</v>
      </c>
    </row>
    <row r="931" spans="1:3" x14ac:dyDescent="0.3">
      <c r="A931" s="4">
        <v>8946</v>
      </c>
      <c r="B931">
        <v>959</v>
      </c>
      <c r="C931">
        <v>174</v>
      </c>
    </row>
    <row r="932" spans="1:3" x14ac:dyDescent="0.3">
      <c r="A932" s="4">
        <v>8952</v>
      </c>
      <c r="B932">
        <v>872</v>
      </c>
      <c r="C932">
        <v>150</v>
      </c>
    </row>
    <row r="933" spans="1:3" x14ac:dyDescent="0.3">
      <c r="A933" s="4">
        <v>8954</v>
      </c>
      <c r="B933">
        <v>829</v>
      </c>
      <c r="C933">
        <v>178</v>
      </c>
    </row>
    <row r="934" spans="1:3" x14ac:dyDescent="0.3">
      <c r="A934" s="4">
        <v>8960</v>
      </c>
      <c r="B934">
        <v>382</v>
      </c>
      <c r="C934">
        <v>25</v>
      </c>
    </row>
    <row r="935" spans="1:3" x14ac:dyDescent="0.3">
      <c r="A935" s="4">
        <v>8961</v>
      </c>
      <c r="B935">
        <v>346</v>
      </c>
      <c r="C935">
        <v>125</v>
      </c>
    </row>
    <row r="936" spans="1:3" x14ac:dyDescent="0.3">
      <c r="A936" s="4">
        <v>8976</v>
      </c>
      <c r="B936">
        <v>112</v>
      </c>
      <c r="C936">
        <v>106</v>
      </c>
    </row>
    <row r="937" spans="1:3" x14ac:dyDescent="0.3">
      <c r="A937" s="4">
        <v>8986</v>
      </c>
      <c r="B937">
        <v>69</v>
      </c>
      <c r="C937">
        <v>35</v>
      </c>
    </row>
    <row r="938" spans="1:3" x14ac:dyDescent="0.3">
      <c r="A938" s="4">
        <v>9017</v>
      </c>
      <c r="B938">
        <v>750</v>
      </c>
      <c r="C938">
        <v>146</v>
      </c>
    </row>
    <row r="939" spans="1:3" x14ac:dyDescent="0.3">
      <c r="A939" s="4">
        <v>9020</v>
      </c>
      <c r="B939">
        <v>112</v>
      </c>
      <c r="C939">
        <v>158</v>
      </c>
    </row>
    <row r="940" spans="1:3" x14ac:dyDescent="0.3">
      <c r="A940" s="4">
        <v>9026</v>
      </c>
      <c r="B940">
        <v>12</v>
      </c>
      <c r="C940">
        <v>9</v>
      </c>
    </row>
    <row r="941" spans="1:3" x14ac:dyDescent="0.3">
      <c r="A941" s="4">
        <v>9028</v>
      </c>
      <c r="B941">
        <v>557</v>
      </c>
      <c r="C941">
        <v>165</v>
      </c>
    </row>
    <row r="942" spans="1:3" x14ac:dyDescent="0.3">
      <c r="A942" s="4">
        <v>9034</v>
      </c>
      <c r="B942">
        <v>827</v>
      </c>
      <c r="C942">
        <v>138</v>
      </c>
    </row>
    <row r="943" spans="1:3" x14ac:dyDescent="0.3">
      <c r="A943" s="4">
        <v>9073</v>
      </c>
      <c r="B943">
        <v>424</v>
      </c>
      <c r="C943">
        <v>74</v>
      </c>
    </row>
    <row r="944" spans="1:3" x14ac:dyDescent="0.3">
      <c r="A944" s="4">
        <v>9113</v>
      </c>
      <c r="B944">
        <v>785</v>
      </c>
      <c r="C944">
        <v>12</v>
      </c>
    </row>
    <row r="945" spans="1:3" x14ac:dyDescent="0.3">
      <c r="A945" s="4">
        <v>9115</v>
      </c>
      <c r="B945">
        <v>80</v>
      </c>
      <c r="C945">
        <v>71</v>
      </c>
    </row>
    <row r="946" spans="1:3" x14ac:dyDescent="0.3">
      <c r="A946" s="4">
        <v>9121</v>
      </c>
      <c r="B946">
        <v>239</v>
      </c>
      <c r="C946">
        <v>126</v>
      </c>
    </row>
    <row r="947" spans="1:3" x14ac:dyDescent="0.3">
      <c r="A947" s="4">
        <v>9122</v>
      </c>
      <c r="B947">
        <v>25</v>
      </c>
      <c r="C947">
        <v>171</v>
      </c>
    </row>
    <row r="948" spans="1:3" x14ac:dyDescent="0.3">
      <c r="A948" s="4">
        <v>9131</v>
      </c>
      <c r="B948">
        <v>482</v>
      </c>
      <c r="C948">
        <v>5</v>
      </c>
    </row>
    <row r="949" spans="1:3" x14ac:dyDescent="0.3">
      <c r="A949" s="4">
        <v>9134</v>
      </c>
      <c r="B949">
        <v>775</v>
      </c>
      <c r="C949">
        <v>194</v>
      </c>
    </row>
    <row r="950" spans="1:3" x14ac:dyDescent="0.3">
      <c r="A950" s="4">
        <v>9141</v>
      </c>
      <c r="B950">
        <v>107</v>
      </c>
      <c r="C950">
        <v>87</v>
      </c>
    </row>
    <row r="951" spans="1:3" x14ac:dyDescent="0.3">
      <c r="A951" s="4">
        <v>9149</v>
      </c>
      <c r="B951">
        <v>378</v>
      </c>
      <c r="C951">
        <v>56</v>
      </c>
    </row>
    <row r="952" spans="1:3" x14ac:dyDescent="0.3">
      <c r="A952" s="4">
        <v>9163</v>
      </c>
      <c r="B952">
        <v>874</v>
      </c>
      <c r="C952">
        <v>67</v>
      </c>
    </row>
    <row r="953" spans="1:3" x14ac:dyDescent="0.3">
      <c r="A953" s="4">
        <v>9179</v>
      </c>
      <c r="B953">
        <v>53</v>
      </c>
      <c r="C953">
        <v>77</v>
      </c>
    </row>
    <row r="954" spans="1:3" x14ac:dyDescent="0.3">
      <c r="A954" s="4">
        <v>9183</v>
      </c>
      <c r="B954">
        <v>818</v>
      </c>
      <c r="C954">
        <v>45</v>
      </c>
    </row>
    <row r="955" spans="1:3" x14ac:dyDescent="0.3">
      <c r="A955" s="4">
        <v>9239</v>
      </c>
      <c r="B955">
        <v>732</v>
      </c>
      <c r="C955">
        <v>105</v>
      </c>
    </row>
    <row r="956" spans="1:3" x14ac:dyDescent="0.3">
      <c r="A956" s="4">
        <v>9256</v>
      </c>
      <c r="B956">
        <v>85</v>
      </c>
      <c r="C956">
        <v>117</v>
      </c>
    </row>
    <row r="957" spans="1:3" x14ac:dyDescent="0.3">
      <c r="A957" s="4">
        <v>9257</v>
      </c>
      <c r="B957">
        <v>896</v>
      </c>
      <c r="C957">
        <v>9</v>
      </c>
    </row>
    <row r="958" spans="1:3" x14ac:dyDescent="0.3">
      <c r="A958" s="4">
        <v>9258</v>
      </c>
      <c r="B958">
        <v>581</v>
      </c>
      <c r="C958">
        <v>146</v>
      </c>
    </row>
    <row r="959" spans="1:3" x14ac:dyDescent="0.3">
      <c r="A959" s="4">
        <v>9259</v>
      </c>
      <c r="B959">
        <v>318</v>
      </c>
      <c r="C959">
        <v>37</v>
      </c>
    </row>
    <row r="960" spans="1:3" x14ac:dyDescent="0.3">
      <c r="A960" s="4">
        <v>9267</v>
      </c>
      <c r="B960">
        <v>862</v>
      </c>
      <c r="C960">
        <v>129</v>
      </c>
    </row>
    <row r="961" spans="1:3" x14ac:dyDescent="0.3">
      <c r="A961" s="4">
        <v>9278</v>
      </c>
      <c r="B961">
        <v>944</v>
      </c>
      <c r="C961">
        <v>165</v>
      </c>
    </row>
    <row r="962" spans="1:3" x14ac:dyDescent="0.3">
      <c r="A962" s="4">
        <v>9290</v>
      </c>
      <c r="B962">
        <v>304</v>
      </c>
      <c r="C962">
        <v>196</v>
      </c>
    </row>
    <row r="963" spans="1:3" x14ac:dyDescent="0.3">
      <c r="A963" s="4">
        <v>9294</v>
      </c>
      <c r="B963">
        <v>358</v>
      </c>
      <c r="C963">
        <v>6</v>
      </c>
    </row>
    <row r="964" spans="1:3" x14ac:dyDescent="0.3">
      <c r="A964" s="4">
        <v>9298</v>
      </c>
      <c r="B964">
        <v>389</v>
      </c>
      <c r="C964">
        <v>177</v>
      </c>
    </row>
    <row r="965" spans="1:3" x14ac:dyDescent="0.3">
      <c r="A965" s="4">
        <v>9308</v>
      </c>
      <c r="B965">
        <v>221</v>
      </c>
      <c r="C965">
        <v>4</v>
      </c>
    </row>
    <row r="966" spans="1:3" x14ac:dyDescent="0.3">
      <c r="A966" s="4">
        <v>9332</v>
      </c>
      <c r="B966">
        <v>688</v>
      </c>
      <c r="C966">
        <v>192</v>
      </c>
    </row>
    <row r="967" spans="1:3" x14ac:dyDescent="0.3">
      <c r="A967" s="4">
        <v>9333</v>
      </c>
      <c r="B967">
        <v>544</v>
      </c>
      <c r="C967">
        <v>25</v>
      </c>
    </row>
    <row r="968" spans="1:3" x14ac:dyDescent="0.3">
      <c r="A968" s="4">
        <v>9353</v>
      </c>
      <c r="B968">
        <v>63</v>
      </c>
      <c r="C968">
        <v>126</v>
      </c>
    </row>
    <row r="969" spans="1:3" x14ac:dyDescent="0.3">
      <c r="A969" s="4">
        <v>9354</v>
      </c>
      <c r="B969">
        <v>469</v>
      </c>
      <c r="C969">
        <v>182</v>
      </c>
    </row>
    <row r="970" spans="1:3" x14ac:dyDescent="0.3">
      <c r="A970" s="4">
        <v>9363</v>
      </c>
      <c r="B970">
        <v>359</v>
      </c>
      <c r="C970">
        <v>192</v>
      </c>
    </row>
    <row r="971" spans="1:3" x14ac:dyDescent="0.3">
      <c r="A971" s="4">
        <v>9372</v>
      </c>
      <c r="B971">
        <v>964</v>
      </c>
      <c r="C971">
        <v>165</v>
      </c>
    </row>
    <row r="972" spans="1:3" x14ac:dyDescent="0.3">
      <c r="A972" s="4">
        <v>9374</v>
      </c>
      <c r="B972">
        <v>619</v>
      </c>
      <c r="C972">
        <v>172</v>
      </c>
    </row>
    <row r="973" spans="1:3" x14ac:dyDescent="0.3">
      <c r="A973" s="4">
        <v>9385</v>
      </c>
      <c r="B973">
        <v>453</v>
      </c>
      <c r="C973">
        <v>172</v>
      </c>
    </row>
    <row r="974" spans="1:3" x14ac:dyDescent="0.3">
      <c r="A974" s="4">
        <v>9389</v>
      </c>
      <c r="B974">
        <v>849</v>
      </c>
      <c r="C974">
        <v>98</v>
      </c>
    </row>
    <row r="975" spans="1:3" x14ac:dyDescent="0.3">
      <c r="A975" s="4">
        <v>9398</v>
      </c>
      <c r="B975">
        <v>148</v>
      </c>
      <c r="C975">
        <v>154</v>
      </c>
    </row>
    <row r="976" spans="1:3" x14ac:dyDescent="0.3">
      <c r="A976" s="4">
        <v>9399</v>
      </c>
      <c r="B976">
        <v>842</v>
      </c>
      <c r="C976">
        <v>24</v>
      </c>
    </row>
    <row r="977" spans="1:3" x14ac:dyDescent="0.3">
      <c r="A977" s="4">
        <v>9404</v>
      </c>
      <c r="B977">
        <v>229</v>
      </c>
      <c r="C977">
        <v>54</v>
      </c>
    </row>
    <row r="978" spans="1:3" x14ac:dyDescent="0.3">
      <c r="A978" s="4">
        <v>9408</v>
      </c>
      <c r="B978">
        <v>396</v>
      </c>
      <c r="C978">
        <v>22</v>
      </c>
    </row>
    <row r="979" spans="1:3" x14ac:dyDescent="0.3">
      <c r="A979" s="4">
        <v>9413</v>
      </c>
      <c r="B979">
        <v>741</v>
      </c>
      <c r="C979">
        <v>68</v>
      </c>
    </row>
    <row r="980" spans="1:3" x14ac:dyDescent="0.3">
      <c r="A980" s="4">
        <v>9417</v>
      </c>
      <c r="B980">
        <v>377</v>
      </c>
      <c r="C980">
        <v>135</v>
      </c>
    </row>
    <row r="981" spans="1:3" x14ac:dyDescent="0.3">
      <c r="A981" s="4">
        <v>9418</v>
      </c>
      <c r="B981">
        <v>481</v>
      </c>
      <c r="C981">
        <v>128</v>
      </c>
    </row>
    <row r="982" spans="1:3" x14ac:dyDescent="0.3">
      <c r="A982" s="4">
        <v>9430</v>
      </c>
      <c r="B982">
        <v>769</v>
      </c>
      <c r="C982">
        <v>140</v>
      </c>
    </row>
    <row r="983" spans="1:3" x14ac:dyDescent="0.3">
      <c r="A983" s="4">
        <v>9439</v>
      </c>
      <c r="B983">
        <v>295</v>
      </c>
      <c r="C983">
        <v>55</v>
      </c>
    </row>
    <row r="984" spans="1:3" x14ac:dyDescent="0.3">
      <c r="A984" s="4">
        <v>9469</v>
      </c>
      <c r="B984">
        <v>59</v>
      </c>
      <c r="C984">
        <v>38</v>
      </c>
    </row>
    <row r="985" spans="1:3" x14ac:dyDescent="0.3">
      <c r="A985" s="4">
        <v>9470</v>
      </c>
      <c r="B985">
        <v>801</v>
      </c>
      <c r="C985">
        <v>156</v>
      </c>
    </row>
    <row r="986" spans="1:3" x14ac:dyDescent="0.3">
      <c r="A986" s="4">
        <v>9499</v>
      </c>
      <c r="B986">
        <v>793</v>
      </c>
      <c r="C986">
        <v>141</v>
      </c>
    </row>
    <row r="987" spans="1:3" x14ac:dyDescent="0.3">
      <c r="A987" s="4">
        <v>9500</v>
      </c>
      <c r="B987">
        <v>780</v>
      </c>
      <c r="C987">
        <v>76</v>
      </c>
    </row>
    <row r="988" spans="1:3" x14ac:dyDescent="0.3">
      <c r="A988" s="4">
        <v>9503</v>
      </c>
      <c r="B988">
        <v>857</v>
      </c>
      <c r="C988">
        <v>9</v>
      </c>
    </row>
    <row r="989" spans="1:3" x14ac:dyDescent="0.3">
      <c r="A989" s="4">
        <v>9505</v>
      </c>
      <c r="B989">
        <v>757</v>
      </c>
      <c r="C989">
        <v>13</v>
      </c>
    </row>
    <row r="990" spans="1:3" x14ac:dyDescent="0.3">
      <c r="A990" s="4">
        <v>9507</v>
      </c>
      <c r="B990">
        <v>902</v>
      </c>
      <c r="C990">
        <v>86</v>
      </c>
    </row>
    <row r="991" spans="1:3" x14ac:dyDescent="0.3">
      <c r="A991" s="4">
        <v>9509</v>
      </c>
      <c r="B991">
        <v>431</v>
      </c>
      <c r="C991">
        <v>116</v>
      </c>
    </row>
    <row r="992" spans="1:3" x14ac:dyDescent="0.3">
      <c r="A992" s="4">
        <v>9514</v>
      </c>
      <c r="B992">
        <v>802</v>
      </c>
      <c r="C992">
        <v>31</v>
      </c>
    </row>
    <row r="993" spans="1:3" x14ac:dyDescent="0.3">
      <c r="A993" s="4">
        <v>9520</v>
      </c>
      <c r="B993">
        <v>520</v>
      </c>
      <c r="C993">
        <v>170</v>
      </c>
    </row>
    <row r="994" spans="1:3" x14ac:dyDescent="0.3">
      <c r="A994" s="4">
        <v>9528</v>
      </c>
      <c r="B994">
        <v>860</v>
      </c>
      <c r="C994">
        <v>148</v>
      </c>
    </row>
    <row r="995" spans="1:3" x14ac:dyDescent="0.3">
      <c r="A995" s="4">
        <v>9537</v>
      </c>
      <c r="B995">
        <v>693</v>
      </c>
      <c r="C995">
        <v>61</v>
      </c>
    </row>
    <row r="996" spans="1:3" x14ac:dyDescent="0.3">
      <c r="A996" s="4">
        <v>9538</v>
      </c>
      <c r="B996">
        <v>30</v>
      </c>
      <c r="C996">
        <v>136</v>
      </c>
    </row>
    <row r="997" spans="1:3" x14ac:dyDescent="0.3">
      <c r="A997" s="4">
        <v>9555</v>
      </c>
      <c r="B997">
        <v>225</v>
      </c>
      <c r="C997">
        <v>1</v>
      </c>
    </row>
    <row r="998" spans="1:3" x14ac:dyDescent="0.3">
      <c r="A998" s="4">
        <v>9564</v>
      </c>
      <c r="B998">
        <v>347</v>
      </c>
      <c r="C998">
        <v>18</v>
      </c>
    </row>
    <row r="999" spans="1:3" x14ac:dyDescent="0.3">
      <c r="A999" s="4">
        <v>9575</v>
      </c>
      <c r="B999">
        <v>386</v>
      </c>
      <c r="C999">
        <v>192</v>
      </c>
    </row>
    <row r="1000" spans="1:3" x14ac:dyDescent="0.3">
      <c r="A1000" s="4">
        <v>9593</v>
      </c>
      <c r="B1000">
        <v>69</v>
      </c>
      <c r="C1000">
        <v>101</v>
      </c>
    </row>
    <row r="1001" spans="1:3" x14ac:dyDescent="0.3">
      <c r="A1001" s="4">
        <v>9594</v>
      </c>
      <c r="B1001">
        <v>861</v>
      </c>
      <c r="C1001">
        <v>125</v>
      </c>
    </row>
    <row r="1002" spans="1:3" x14ac:dyDescent="0.3">
      <c r="A1002" s="4">
        <v>9597</v>
      </c>
      <c r="B1002">
        <v>73</v>
      </c>
      <c r="C1002">
        <v>138</v>
      </c>
    </row>
    <row r="1003" spans="1:3" x14ac:dyDescent="0.3">
      <c r="A1003" s="4">
        <v>9609</v>
      </c>
      <c r="B1003">
        <v>653</v>
      </c>
      <c r="C1003">
        <v>173</v>
      </c>
    </row>
    <row r="1004" spans="1:3" x14ac:dyDescent="0.3">
      <c r="A1004" s="4">
        <v>9618</v>
      </c>
      <c r="B1004">
        <v>310</v>
      </c>
      <c r="C1004">
        <v>162</v>
      </c>
    </row>
    <row r="1005" spans="1:3" x14ac:dyDescent="0.3">
      <c r="A1005" s="4">
        <v>9628</v>
      </c>
      <c r="B1005">
        <v>308</v>
      </c>
      <c r="C1005">
        <v>103</v>
      </c>
    </row>
    <row r="1006" spans="1:3" x14ac:dyDescent="0.3">
      <c r="A1006" s="4">
        <v>9630</v>
      </c>
      <c r="B1006">
        <v>367</v>
      </c>
      <c r="C1006">
        <v>163</v>
      </c>
    </row>
    <row r="1007" spans="1:3" x14ac:dyDescent="0.3">
      <c r="A1007" s="4">
        <v>9635</v>
      </c>
      <c r="B1007">
        <v>734</v>
      </c>
      <c r="C1007">
        <v>83</v>
      </c>
    </row>
    <row r="1008" spans="1:3" x14ac:dyDescent="0.3">
      <c r="A1008" s="4">
        <v>9644</v>
      </c>
      <c r="B1008">
        <v>453</v>
      </c>
      <c r="C1008">
        <v>149</v>
      </c>
    </row>
    <row r="1009" spans="1:3" x14ac:dyDescent="0.3">
      <c r="A1009" s="4">
        <v>9664</v>
      </c>
      <c r="B1009">
        <v>961</v>
      </c>
      <c r="C1009">
        <v>9</v>
      </c>
    </row>
    <row r="1010" spans="1:3" x14ac:dyDescent="0.3">
      <c r="A1010" s="4">
        <v>9688</v>
      </c>
      <c r="B1010">
        <v>280</v>
      </c>
      <c r="C1010">
        <v>67</v>
      </c>
    </row>
    <row r="1011" spans="1:3" x14ac:dyDescent="0.3">
      <c r="A1011" s="4">
        <v>9693</v>
      </c>
      <c r="B1011">
        <v>881</v>
      </c>
      <c r="C1011">
        <v>15</v>
      </c>
    </row>
    <row r="1012" spans="1:3" x14ac:dyDescent="0.3">
      <c r="A1012" s="4">
        <v>9695</v>
      </c>
      <c r="B1012">
        <v>338</v>
      </c>
      <c r="C1012">
        <v>132</v>
      </c>
    </row>
    <row r="1013" spans="1:3" x14ac:dyDescent="0.3">
      <c r="A1013" s="4">
        <v>9700</v>
      </c>
      <c r="B1013">
        <v>201</v>
      </c>
      <c r="C1013">
        <v>122</v>
      </c>
    </row>
    <row r="1014" spans="1:3" x14ac:dyDescent="0.3">
      <c r="A1014" s="4">
        <v>9701</v>
      </c>
      <c r="B1014">
        <v>727</v>
      </c>
      <c r="C1014">
        <v>13</v>
      </c>
    </row>
    <row r="1015" spans="1:3" x14ac:dyDescent="0.3">
      <c r="A1015" s="4">
        <v>9703</v>
      </c>
      <c r="B1015">
        <v>826</v>
      </c>
      <c r="C1015">
        <v>182</v>
      </c>
    </row>
    <row r="1016" spans="1:3" x14ac:dyDescent="0.3">
      <c r="A1016" s="4">
        <v>9710</v>
      </c>
      <c r="B1016">
        <v>228</v>
      </c>
      <c r="C1016">
        <v>39</v>
      </c>
    </row>
    <row r="1017" spans="1:3" x14ac:dyDescent="0.3">
      <c r="A1017" s="4">
        <v>9734</v>
      </c>
      <c r="B1017">
        <v>872</v>
      </c>
      <c r="C1017">
        <v>8</v>
      </c>
    </row>
    <row r="1018" spans="1:3" x14ac:dyDescent="0.3">
      <c r="A1018" s="4">
        <v>9748</v>
      </c>
      <c r="B1018">
        <v>474</v>
      </c>
      <c r="C1018">
        <v>10</v>
      </c>
    </row>
    <row r="1019" spans="1:3" x14ac:dyDescent="0.3">
      <c r="A1019" s="4">
        <v>9770</v>
      </c>
      <c r="B1019">
        <v>451</v>
      </c>
      <c r="C1019">
        <v>108</v>
      </c>
    </row>
    <row r="1020" spans="1:3" x14ac:dyDescent="0.3">
      <c r="A1020" s="4">
        <v>9785</v>
      </c>
      <c r="B1020">
        <v>659</v>
      </c>
      <c r="C1020">
        <v>2</v>
      </c>
    </row>
    <row r="1021" spans="1:3" x14ac:dyDescent="0.3">
      <c r="A1021" s="4">
        <v>9800</v>
      </c>
      <c r="B1021">
        <v>841</v>
      </c>
      <c r="C1021">
        <v>45</v>
      </c>
    </row>
    <row r="1022" spans="1:3" x14ac:dyDescent="0.3">
      <c r="A1022" s="4">
        <v>9803</v>
      </c>
      <c r="B1022">
        <v>376</v>
      </c>
      <c r="C1022">
        <v>44</v>
      </c>
    </row>
    <row r="1023" spans="1:3" x14ac:dyDescent="0.3">
      <c r="A1023" s="4">
        <v>9814</v>
      </c>
      <c r="B1023">
        <v>330</v>
      </c>
      <c r="C1023">
        <v>63</v>
      </c>
    </row>
    <row r="1024" spans="1:3" x14ac:dyDescent="0.3">
      <c r="A1024" s="4">
        <v>9820</v>
      </c>
      <c r="B1024">
        <v>92</v>
      </c>
      <c r="C1024">
        <v>184</v>
      </c>
    </row>
    <row r="1025" spans="1:3" x14ac:dyDescent="0.3">
      <c r="A1025" s="4">
        <v>9822</v>
      </c>
      <c r="B1025">
        <v>348</v>
      </c>
      <c r="C1025">
        <v>13</v>
      </c>
    </row>
    <row r="1026" spans="1:3" x14ac:dyDescent="0.3">
      <c r="A1026" s="4">
        <v>9832</v>
      </c>
      <c r="B1026">
        <v>820</v>
      </c>
      <c r="C1026">
        <v>17</v>
      </c>
    </row>
    <row r="1027" spans="1:3" x14ac:dyDescent="0.3">
      <c r="A1027" s="4">
        <v>9846</v>
      </c>
      <c r="B1027">
        <v>631</v>
      </c>
      <c r="C1027">
        <v>56</v>
      </c>
    </row>
    <row r="1028" spans="1:3" x14ac:dyDescent="0.3">
      <c r="A1028" s="4">
        <v>9857</v>
      </c>
      <c r="B1028">
        <v>882</v>
      </c>
      <c r="C1028">
        <v>23</v>
      </c>
    </row>
    <row r="1029" spans="1:3" x14ac:dyDescent="0.3">
      <c r="A1029" s="4">
        <v>9861</v>
      </c>
      <c r="B1029">
        <v>265</v>
      </c>
      <c r="C1029">
        <v>34</v>
      </c>
    </row>
    <row r="1030" spans="1:3" x14ac:dyDescent="0.3">
      <c r="A1030" s="4">
        <v>9866</v>
      </c>
      <c r="B1030">
        <v>466</v>
      </c>
      <c r="C1030">
        <v>174</v>
      </c>
    </row>
    <row r="1031" spans="1:3" x14ac:dyDescent="0.3">
      <c r="A1031" s="4">
        <v>9879</v>
      </c>
      <c r="B1031">
        <v>377</v>
      </c>
      <c r="C1031">
        <v>136</v>
      </c>
    </row>
    <row r="1032" spans="1:3" x14ac:dyDescent="0.3">
      <c r="A1032" s="4">
        <v>9908</v>
      </c>
      <c r="B1032">
        <v>256</v>
      </c>
      <c r="C1032">
        <v>183</v>
      </c>
    </row>
    <row r="1033" spans="1:3" x14ac:dyDescent="0.3">
      <c r="A1033" s="4">
        <v>9914</v>
      </c>
      <c r="B1033">
        <v>897</v>
      </c>
      <c r="C1033">
        <v>62</v>
      </c>
    </row>
    <row r="1034" spans="1:3" x14ac:dyDescent="0.3">
      <c r="A1034" s="4">
        <v>9916</v>
      </c>
      <c r="B1034">
        <v>969</v>
      </c>
      <c r="C1034">
        <v>175</v>
      </c>
    </row>
    <row r="1035" spans="1:3" x14ac:dyDescent="0.3">
      <c r="A1035" s="4">
        <v>9918</v>
      </c>
      <c r="B1035">
        <v>235</v>
      </c>
      <c r="C1035">
        <v>88</v>
      </c>
    </row>
    <row r="1036" spans="1:3" x14ac:dyDescent="0.3">
      <c r="A1036" s="4">
        <v>9934</v>
      </c>
      <c r="B1036">
        <v>159</v>
      </c>
      <c r="C1036">
        <v>131</v>
      </c>
    </row>
    <row r="1037" spans="1:3" x14ac:dyDescent="0.3">
      <c r="A1037" s="4">
        <v>9936</v>
      </c>
      <c r="B1037">
        <v>570</v>
      </c>
      <c r="C1037">
        <v>18</v>
      </c>
    </row>
    <row r="1038" spans="1:3" x14ac:dyDescent="0.3">
      <c r="A1038" s="4">
        <v>9942</v>
      </c>
      <c r="B1038">
        <v>260</v>
      </c>
      <c r="C1038">
        <v>161</v>
      </c>
    </row>
    <row r="1039" spans="1:3" x14ac:dyDescent="0.3">
      <c r="A1039" s="4">
        <v>9957</v>
      </c>
      <c r="B1039">
        <v>1000</v>
      </c>
      <c r="C1039">
        <v>48</v>
      </c>
    </row>
    <row r="1040" spans="1:3" x14ac:dyDescent="0.3">
      <c r="A1040" s="4">
        <v>9959</v>
      </c>
      <c r="B1040">
        <v>938</v>
      </c>
      <c r="C1040">
        <v>75</v>
      </c>
    </row>
    <row r="1041" spans="1:3" x14ac:dyDescent="0.3">
      <c r="A1041" s="4">
        <v>9966</v>
      </c>
      <c r="B1041">
        <v>995</v>
      </c>
      <c r="C1041">
        <v>164</v>
      </c>
    </row>
    <row r="1042" spans="1:3" x14ac:dyDescent="0.3">
      <c r="A1042" s="4">
        <v>9973</v>
      </c>
      <c r="B1042">
        <v>513</v>
      </c>
      <c r="C1042">
        <v>52</v>
      </c>
    </row>
    <row r="1043" spans="1:3" x14ac:dyDescent="0.3">
      <c r="A1043" s="4">
        <v>9990</v>
      </c>
      <c r="B1043">
        <v>726</v>
      </c>
      <c r="C1043">
        <v>103</v>
      </c>
    </row>
    <row r="1044" spans="1:3" x14ac:dyDescent="0.3">
      <c r="A1044" s="4">
        <v>9996</v>
      </c>
      <c r="B1044">
        <v>512</v>
      </c>
      <c r="C1044">
        <v>153</v>
      </c>
    </row>
    <row r="1045" spans="1:3" x14ac:dyDescent="0.3">
      <c r="A1045" s="4" t="s">
        <v>431</v>
      </c>
      <c r="B1045">
        <v>515897</v>
      </c>
      <c r="C1045">
        <v>99746</v>
      </c>
    </row>
    <row r="1046" spans="1:3" x14ac:dyDescent="0.3">
      <c r="A1046" s="4"/>
    </row>
    <row r="1048" spans="1:3" x14ac:dyDescent="0.3">
      <c r="A1048" s="8" t="s">
        <v>442</v>
      </c>
      <c r="B1048" s="8"/>
    </row>
    <row r="1049" spans="1:3" x14ac:dyDescent="0.3">
      <c r="A1049" s="8"/>
      <c r="B1049" s="8"/>
    </row>
    <row r="1050" spans="1:3" x14ac:dyDescent="0.3">
      <c r="B1050" s="1" t="s">
        <v>441</v>
      </c>
    </row>
    <row r="1051" spans="1:3" x14ac:dyDescent="0.3">
      <c r="A1051" s="4" t="s">
        <v>28</v>
      </c>
      <c r="B1051">
        <v>0.43790010842056737</v>
      </c>
    </row>
    <row r="1052" spans="1:3" x14ac:dyDescent="0.3">
      <c r="A1052" s="4" t="s">
        <v>431</v>
      </c>
      <c r="B1052">
        <v>0.43790010842056737</v>
      </c>
    </row>
    <row r="1057" spans="1:9" x14ac:dyDescent="0.3">
      <c r="A1057" s="8" t="s">
        <v>443</v>
      </c>
      <c r="B1057" s="8"/>
      <c r="C1057" s="8"/>
      <c r="D1057" s="8"/>
      <c r="E1057" s="8"/>
      <c r="F1057" s="8"/>
      <c r="G1057" s="8"/>
      <c r="H1057" s="8"/>
      <c r="I1057" s="8"/>
    </row>
    <row r="1058" spans="1:9" x14ac:dyDescent="0.3">
      <c r="A1058" s="8"/>
      <c r="B1058" s="8"/>
      <c r="C1058" s="8"/>
      <c r="D1058" s="8"/>
      <c r="E1058" s="8"/>
      <c r="F1058" s="8"/>
      <c r="G1058" s="8"/>
      <c r="H1058" s="8"/>
      <c r="I1058" s="8"/>
    </row>
    <row r="1059" spans="1:9" x14ac:dyDescent="0.3">
      <c r="A1059" s="3" t="s">
        <v>434</v>
      </c>
    </row>
    <row r="1060" spans="1:9" x14ac:dyDescent="0.3">
      <c r="B1060" t="s">
        <v>24</v>
      </c>
      <c r="C1060" t="s">
        <v>62</v>
      </c>
      <c r="D1060" t="s">
        <v>46</v>
      </c>
      <c r="E1060" t="s">
        <v>33</v>
      </c>
      <c r="F1060" t="s">
        <v>55</v>
      </c>
      <c r="G1060" t="s">
        <v>79</v>
      </c>
      <c r="H1060" t="s">
        <v>43</v>
      </c>
      <c r="I1060" s="1" t="s">
        <v>431</v>
      </c>
    </row>
    <row r="1061" spans="1:9" x14ac:dyDescent="0.3">
      <c r="A1061" s="4" t="s">
        <v>52</v>
      </c>
      <c r="B1061">
        <v>26</v>
      </c>
      <c r="C1061">
        <v>23</v>
      </c>
      <c r="D1061">
        <v>36</v>
      </c>
      <c r="E1061">
        <v>25</v>
      </c>
      <c r="F1061">
        <v>23</v>
      </c>
      <c r="G1061">
        <v>24</v>
      </c>
      <c r="H1061">
        <v>23</v>
      </c>
      <c r="I1061">
        <v>180</v>
      </c>
    </row>
    <row r="1062" spans="1:9" x14ac:dyDescent="0.3">
      <c r="A1062" s="4" t="s">
        <v>36</v>
      </c>
      <c r="B1062">
        <v>33</v>
      </c>
      <c r="C1062">
        <v>29</v>
      </c>
      <c r="D1062">
        <v>21</v>
      </c>
      <c r="E1062">
        <v>31</v>
      </c>
      <c r="F1062">
        <v>36</v>
      </c>
      <c r="G1062">
        <v>27</v>
      </c>
      <c r="H1062">
        <v>23</v>
      </c>
      <c r="I1062">
        <v>200</v>
      </c>
    </row>
    <row r="1063" spans="1:9" x14ac:dyDescent="0.3">
      <c r="A1063" s="4" t="s">
        <v>30</v>
      </c>
      <c r="B1063">
        <v>32</v>
      </c>
      <c r="C1063">
        <v>29</v>
      </c>
      <c r="D1063">
        <v>22</v>
      </c>
      <c r="E1063">
        <v>27</v>
      </c>
      <c r="F1063">
        <v>34</v>
      </c>
      <c r="G1063">
        <v>32</v>
      </c>
      <c r="H1063">
        <v>31</v>
      </c>
      <c r="I1063">
        <v>207</v>
      </c>
    </row>
    <row r="1064" spans="1:9" x14ac:dyDescent="0.3">
      <c r="A1064" s="4" t="s">
        <v>60</v>
      </c>
      <c r="B1064">
        <v>34</v>
      </c>
      <c r="C1064">
        <v>26</v>
      </c>
      <c r="D1064">
        <v>22</v>
      </c>
      <c r="E1064">
        <v>31</v>
      </c>
      <c r="F1064">
        <v>32</v>
      </c>
      <c r="G1064">
        <v>36</v>
      </c>
      <c r="H1064">
        <v>27</v>
      </c>
      <c r="I1064">
        <v>208</v>
      </c>
    </row>
    <row r="1065" spans="1:9" x14ac:dyDescent="0.3">
      <c r="A1065" s="4" t="s">
        <v>68</v>
      </c>
      <c r="B1065">
        <v>25</v>
      </c>
      <c r="C1065">
        <v>39</v>
      </c>
      <c r="D1065">
        <v>29</v>
      </c>
      <c r="E1065">
        <v>28</v>
      </c>
      <c r="F1065">
        <v>32</v>
      </c>
      <c r="G1065">
        <v>27</v>
      </c>
      <c r="H1065">
        <v>25</v>
      </c>
      <c r="I1065">
        <v>205</v>
      </c>
    </row>
    <row r="1066" spans="1:9" x14ac:dyDescent="0.3">
      <c r="A1066" s="4" t="s">
        <v>431</v>
      </c>
      <c r="B1066">
        <v>150</v>
      </c>
      <c r="C1066">
        <v>146</v>
      </c>
      <c r="D1066">
        <v>130</v>
      </c>
      <c r="E1066">
        <v>142</v>
      </c>
      <c r="F1066">
        <v>157</v>
      </c>
      <c r="G1066">
        <v>146</v>
      </c>
      <c r="H1066">
        <v>129</v>
      </c>
      <c r="I1066">
        <v>1000</v>
      </c>
    </row>
    <row r="1069" spans="1:9" x14ac:dyDescent="0.3">
      <c r="A1069" s="8" t="s">
        <v>444</v>
      </c>
      <c r="B1069" s="8"/>
    </row>
    <row r="1070" spans="1:9" x14ac:dyDescent="0.3">
      <c r="A1070" s="8"/>
      <c r="B1070" s="8"/>
    </row>
    <row r="1071" spans="1:9" x14ac:dyDescent="0.3">
      <c r="B1071" s="1" t="s">
        <v>434</v>
      </c>
    </row>
    <row r="1072" spans="1:9" x14ac:dyDescent="0.3">
      <c r="A1072" s="4" t="s">
        <v>35</v>
      </c>
      <c r="B1072">
        <v>189</v>
      </c>
    </row>
    <row r="1073" spans="1:2" x14ac:dyDescent="0.3">
      <c r="A1073" s="4" t="s">
        <v>57</v>
      </c>
      <c r="B1073">
        <v>178</v>
      </c>
    </row>
    <row r="1074" spans="1:2" x14ac:dyDescent="0.3">
      <c r="A1074" s="4" t="s">
        <v>51</v>
      </c>
      <c r="B1074">
        <v>209</v>
      </c>
    </row>
    <row r="1075" spans="1:2" x14ac:dyDescent="0.3">
      <c r="A1075" s="4" t="s">
        <v>29</v>
      </c>
      <c r="B1075">
        <v>209</v>
      </c>
    </row>
    <row r="1076" spans="1:2" x14ac:dyDescent="0.3">
      <c r="A1076" s="4" t="s">
        <v>65</v>
      </c>
      <c r="B1076">
        <v>215</v>
      </c>
    </row>
    <row r="1077" spans="1:2" x14ac:dyDescent="0.3">
      <c r="A1077" s="4" t="s">
        <v>431</v>
      </c>
      <c r="B1077">
        <v>1000</v>
      </c>
    </row>
    <row r="1081" spans="1:2" x14ac:dyDescent="0.3">
      <c r="A1081" s="8" t="s">
        <v>445</v>
      </c>
      <c r="B1081" s="8"/>
    </row>
    <row r="1082" spans="1:2" x14ac:dyDescent="0.3">
      <c r="A1082" s="8"/>
      <c r="B1082" s="8"/>
    </row>
    <row r="1083" spans="1:2" x14ac:dyDescent="0.3">
      <c r="B1083" s="1" t="s">
        <v>434</v>
      </c>
    </row>
    <row r="1084" spans="1:2" x14ac:dyDescent="0.3">
      <c r="A1084" s="4" t="s">
        <v>75</v>
      </c>
      <c r="B1084">
        <v>251</v>
      </c>
    </row>
    <row r="1085" spans="1:2" x14ac:dyDescent="0.3">
      <c r="A1085" s="4" t="s">
        <v>37</v>
      </c>
      <c r="B1085">
        <v>256</v>
      </c>
    </row>
    <row r="1086" spans="1:2" x14ac:dyDescent="0.3">
      <c r="A1086" s="4" t="s">
        <v>31</v>
      </c>
      <c r="B1086">
        <v>271</v>
      </c>
    </row>
    <row r="1087" spans="1:2" x14ac:dyDescent="0.3">
      <c r="A1087" s="4" t="s">
        <v>53</v>
      </c>
      <c r="B1087">
        <v>222</v>
      </c>
    </row>
    <row r="1088" spans="1:2" x14ac:dyDescent="0.3">
      <c r="A1088" s="4" t="s">
        <v>431</v>
      </c>
      <c r="B1088">
        <v>1000</v>
      </c>
    </row>
    <row r="1097" spans="1:2" x14ac:dyDescent="0.3">
      <c r="A1097" s="8" t="s">
        <v>447</v>
      </c>
      <c r="B1097" s="8"/>
    </row>
    <row r="1098" spans="1:2" x14ac:dyDescent="0.3">
      <c r="A1098" s="8"/>
      <c r="B1098" s="8"/>
    </row>
    <row r="1099" spans="1:2" x14ac:dyDescent="0.3">
      <c r="B1099" s="1" t="s">
        <v>434</v>
      </c>
    </row>
    <row r="1100" spans="1:2" x14ac:dyDescent="0.3">
      <c r="A1100" s="4" t="s">
        <v>28</v>
      </c>
      <c r="B1100">
        <v>1000</v>
      </c>
    </row>
    <row r="1101" spans="1:2" x14ac:dyDescent="0.3">
      <c r="A1101" s="4" t="s">
        <v>431</v>
      </c>
      <c r="B1101">
        <v>1000</v>
      </c>
    </row>
    <row r="1111" spans="1:6" x14ac:dyDescent="0.3">
      <c r="A1111" s="8" t="s">
        <v>458</v>
      </c>
      <c r="B1111" s="8"/>
    </row>
    <row r="1112" spans="1:6" x14ac:dyDescent="0.3">
      <c r="A1112" s="8"/>
      <c r="B1112" s="8"/>
    </row>
    <row r="1113" spans="1:6" x14ac:dyDescent="0.3">
      <c r="B1113" s="1" t="s">
        <v>446</v>
      </c>
      <c r="F1113" t="s">
        <v>446</v>
      </c>
    </row>
    <row r="1114" spans="1:6" x14ac:dyDescent="0.3">
      <c r="A1114" s="4">
        <v>3</v>
      </c>
      <c r="B1114">
        <v>7.99</v>
      </c>
      <c r="E1114">
        <v>3</v>
      </c>
      <c r="F1114">
        <v>7.99</v>
      </c>
    </row>
    <row r="1115" spans="1:6" x14ac:dyDescent="0.3">
      <c r="A1115" s="4">
        <v>4</v>
      </c>
      <c r="B1115">
        <v>11.99</v>
      </c>
      <c r="E1115">
        <v>4</v>
      </c>
      <c r="F1115">
        <v>11.99</v>
      </c>
    </row>
    <row r="1116" spans="1:6" x14ac:dyDescent="0.3">
      <c r="A1116" s="4">
        <v>15</v>
      </c>
      <c r="B1116">
        <v>15.99</v>
      </c>
      <c r="E1116">
        <v>15</v>
      </c>
      <c r="F1116">
        <v>15.99</v>
      </c>
    </row>
    <row r="1117" spans="1:6" x14ac:dyDescent="0.3">
      <c r="A1117" s="4">
        <v>17</v>
      </c>
      <c r="B1117">
        <v>7.99</v>
      </c>
      <c r="E1117">
        <v>17</v>
      </c>
      <c r="F1117">
        <v>7.99</v>
      </c>
    </row>
    <row r="1118" spans="1:6" x14ac:dyDescent="0.3">
      <c r="A1118" s="4">
        <v>28</v>
      </c>
      <c r="B1118">
        <v>7.99</v>
      </c>
      <c r="E1118">
        <v>28</v>
      </c>
      <c r="F1118">
        <v>7.99</v>
      </c>
    </row>
    <row r="1119" spans="1:6" x14ac:dyDescent="0.3">
      <c r="A1119" s="4">
        <v>30</v>
      </c>
      <c r="B1119">
        <v>7.99</v>
      </c>
      <c r="E1119">
        <v>30</v>
      </c>
      <c r="F1119">
        <v>7.99</v>
      </c>
    </row>
    <row r="1120" spans="1:6" x14ac:dyDescent="0.3">
      <c r="A1120" s="4">
        <v>33</v>
      </c>
      <c r="B1120">
        <v>15.99</v>
      </c>
      <c r="E1120">
        <v>33</v>
      </c>
      <c r="F1120">
        <v>15.99</v>
      </c>
    </row>
    <row r="1121" spans="1:6" x14ac:dyDescent="0.3">
      <c r="A1121" s="4">
        <v>47</v>
      </c>
      <c r="B1121">
        <v>11.99</v>
      </c>
      <c r="E1121">
        <v>47</v>
      </c>
      <c r="F1121">
        <v>11.99</v>
      </c>
    </row>
    <row r="1122" spans="1:6" x14ac:dyDescent="0.3">
      <c r="A1122" s="4">
        <v>48</v>
      </c>
      <c r="B1122">
        <v>11.99</v>
      </c>
      <c r="E1122">
        <v>48</v>
      </c>
      <c r="F1122">
        <v>11.99</v>
      </c>
    </row>
    <row r="1123" spans="1:6" x14ac:dyDescent="0.3">
      <c r="A1123" s="4">
        <v>53</v>
      </c>
      <c r="B1123">
        <v>15.99</v>
      </c>
      <c r="E1123">
        <v>53</v>
      </c>
      <c r="F1123">
        <v>15.99</v>
      </c>
    </row>
    <row r="1124" spans="1:6" x14ac:dyDescent="0.3">
      <c r="A1124" s="4">
        <v>55</v>
      </c>
      <c r="B1124">
        <v>11.99</v>
      </c>
      <c r="E1124">
        <v>55</v>
      </c>
      <c r="F1124">
        <v>11.99</v>
      </c>
    </row>
    <row r="1125" spans="1:6" x14ac:dyDescent="0.3">
      <c r="A1125" s="4">
        <v>60</v>
      </c>
      <c r="B1125">
        <v>15.99</v>
      </c>
      <c r="E1125">
        <v>60</v>
      </c>
      <c r="F1125">
        <v>15.99</v>
      </c>
    </row>
    <row r="1126" spans="1:6" x14ac:dyDescent="0.3">
      <c r="A1126" s="4">
        <v>62</v>
      </c>
      <c r="B1126">
        <v>11.99</v>
      </c>
      <c r="E1126">
        <v>62</v>
      </c>
      <c r="F1126">
        <v>11.99</v>
      </c>
    </row>
    <row r="1127" spans="1:6" x14ac:dyDescent="0.3">
      <c r="A1127" s="4">
        <v>68</v>
      </c>
      <c r="B1127">
        <v>11.99</v>
      </c>
      <c r="E1127">
        <v>68</v>
      </c>
      <c r="F1127">
        <v>11.99</v>
      </c>
    </row>
    <row r="1128" spans="1:6" x14ac:dyDescent="0.3">
      <c r="A1128" s="4">
        <v>72</v>
      </c>
      <c r="B1128">
        <v>15.99</v>
      </c>
      <c r="E1128">
        <v>72</v>
      </c>
      <c r="F1128">
        <v>15.99</v>
      </c>
    </row>
    <row r="1129" spans="1:6" x14ac:dyDescent="0.3">
      <c r="A1129" s="4">
        <v>73</v>
      </c>
      <c r="B1129">
        <v>7.99</v>
      </c>
      <c r="E1129">
        <v>73</v>
      </c>
      <c r="F1129">
        <v>7.99</v>
      </c>
    </row>
    <row r="1130" spans="1:6" x14ac:dyDescent="0.3">
      <c r="A1130" s="4">
        <v>74</v>
      </c>
      <c r="B1130">
        <v>15.99</v>
      </c>
      <c r="E1130">
        <v>74</v>
      </c>
      <c r="F1130">
        <v>15.99</v>
      </c>
    </row>
    <row r="1131" spans="1:6" x14ac:dyDescent="0.3">
      <c r="A1131" s="4">
        <v>77</v>
      </c>
      <c r="B1131">
        <v>7.99</v>
      </c>
      <c r="E1131">
        <v>77</v>
      </c>
      <c r="F1131">
        <v>7.99</v>
      </c>
    </row>
    <row r="1132" spans="1:6" x14ac:dyDescent="0.3">
      <c r="A1132" s="4">
        <v>92</v>
      </c>
      <c r="B1132">
        <v>11.99</v>
      </c>
      <c r="E1132">
        <v>92</v>
      </c>
      <c r="F1132">
        <v>11.99</v>
      </c>
    </row>
    <row r="1133" spans="1:6" x14ac:dyDescent="0.3">
      <c r="A1133" s="4">
        <v>96</v>
      </c>
      <c r="B1133">
        <v>11.99</v>
      </c>
      <c r="E1133">
        <v>96</v>
      </c>
      <c r="F1133">
        <v>11.99</v>
      </c>
    </row>
    <row r="1134" spans="1:6" x14ac:dyDescent="0.3">
      <c r="A1134" s="4">
        <v>97</v>
      </c>
      <c r="B1134">
        <v>11.99</v>
      </c>
      <c r="E1134">
        <v>97</v>
      </c>
      <c r="F1134">
        <v>11.99</v>
      </c>
    </row>
    <row r="1135" spans="1:6" x14ac:dyDescent="0.3">
      <c r="A1135" s="4">
        <v>99</v>
      </c>
      <c r="B1135">
        <v>7.99</v>
      </c>
      <c r="E1135">
        <v>99</v>
      </c>
      <c r="F1135">
        <v>7.99</v>
      </c>
    </row>
    <row r="1136" spans="1:6" x14ac:dyDescent="0.3">
      <c r="A1136" s="4">
        <v>105</v>
      </c>
      <c r="B1136">
        <v>13.99</v>
      </c>
      <c r="E1136">
        <v>105</v>
      </c>
      <c r="F1136">
        <v>13.99</v>
      </c>
    </row>
    <row r="1137" spans="1:6" x14ac:dyDescent="0.3">
      <c r="A1137" s="4">
        <v>106</v>
      </c>
      <c r="B1137">
        <v>15.99</v>
      </c>
      <c r="E1137">
        <v>106</v>
      </c>
      <c r="F1137">
        <v>15.99</v>
      </c>
    </row>
    <row r="1138" spans="1:6" x14ac:dyDescent="0.3">
      <c r="A1138" s="4">
        <v>110</v>
      </c>
      <c r="B1138">
        <v>11.99</v>
      </c>
      <c r="E1138">
        <v>110</v>
      </c>
      <c r="F1138">
        <v>11.99</v>
      </c>
    </row>
    <row r="1139" spans="1:6" x14ac:dyDescent="0.3">
      <c r="A1139" s="4">
        <v>111</v>
      </c>
      <c r="B1139">
        <v>15.99</v>
      </c>
      <c r="E1139">
        <v>111</v>
      </c>
      <c r="F1139">
        <v>15.99</v>
      </c>
    </row>
    <row r="1140" spans="1:6" x14ac:dyDescent="0.3">
      <c r="A1140" s="4">
        <v>119</v>
      </c>
      <c r="B1140">
        <v>15.99</v>
      </c>
      <c r="E1140">
        <v>119</v>
      </c>
      <c r="F1140">
        <v>15.99</v>
      </c>
    </row>
    <row r="1141" spans="1:6" x14ac:dyDescent="0.3">
      <c r="A1141" s="4">
        <v>125</v>
      </c>
      <c r="B1141">
        <v>15.99</v>
      </c>
      <c r="E1141">
        <v>125</v>
      </c>
      <c r="F1141">
        <v>15.99</v>
      </c>
    </row>
    <row r="1142" spans="1:6" x14ac:dyDescent="0.3">
      <c r="A1142" s="4">
        <v>130</v>
      </c>
      <c r="B1142">
        <v>11.99</v>
      </c>
      <c r="E1142">
        <v>130</v>
      </c>
      <c r="F1142">
        <v>11.99</v>
      </c>
    </row>
    <row r="1143" spans="1:6" x14ac:dyDescent="0.3">
      <c r="A1143" s="4">
        <v>136</v>
      </c>
      <c r="B1143">
        <v>15.99</v>
      </c>
      <c r="E1143">
        <v>136</v>
      </c>
      <c r="F1143">
        <v>15.99</v>
      </c>
    </row>
    <row r="1144" spans="1:6" x14ac:dyDescent="0.3">
      <c r="A1144" s="4">
        <v>144</v>
      </c>
      <c r="B1144">
        <v>15.99</v>
      </c>
      <c r="E1144">
        <v>144</v>
      </c>
      <c r="F1144">
        <v>15.99</v>
      </c>
    </row>
    <row r="1145" spans="1:6" x14ac:dyDescent="0.3">
      <c r="A1145" s="4">
        <v>147</v>
      </c>
      <c r="B1145">
        <v>7.99</v>
      </c>
      <c r="E1145">
        <v>147</v>
      </c>
      <c r="F1145">
        <v>7.99</v>
      </c>
    </row>
    <row r="1146" spans="1:6" x14ac:dyDescent="0.3">
      <c r="A1146" s="4">
        <v>150</v>
      </c>
      <c r="B1146">
        <v>15.99</v>
      </c>
      <c r="E1146">
        <v>150</v>
      </c>
      <c r="F1146">
        <v>15.99</v>
      </c>
    </row>
    <row r="1147" spans="1:6" x14ac:dyDescent="0.3">
      <c r="A1147" s="4">
        <v>164</v>
      </c>
      <c r="B1147">
        <v>15.99</v>
      </c>
      <c r="E1147">
        <v>164</v>
      </c>
      <c r="F1147">
        <v>15.99</v>
      </c>
    </row>
    <row r="1148" spans="1:6" x14ac:dyDescent="0.3">
      <c r="A1148" s="4">
        <v>165</v>
      </c>
      <c r="B1148">
        <v>15.99</v>
      </c>
      <c r="E1148">
        <v>165</v>
      </c>
      <c r="F1148">
        <v>15.99</v>
      </c>
    </row>
    <row r="1149" spans="1:6" x14ac:dyDescent="0.3">
      <c r="A1149" s="4">
        <v>167</v>
      </c>
      <c r="B1149">
        <v>11.99</v>
      </c>
      <c r="E1149">
        <v>167</v>
      </c>
      <c r="F1149">
        <v>11.99</v>
      </c>
    </row>
    <row r="1150" spans="1:6" x14ac:dyDescent="0.3">
      <c r="A1150" s="4">
        <v>168</v>
      </c>
      <c r="B1150">
        <v>11.99</v>
      </c>
      <c r="E1150">
        <v>168</v>
      </c>
      <c r="F1150">
        <v>11.99</v>
      </c>
    </row>
    <row r="1151" spans="1:6" x14ac:dyDescent="0.3">
      <c r="A1151" s="4">
        <v>172</v>
      </c>
      <c r="B1151">
        <v>11.99</v>
      </c>
      <c r="E1151">
        <v>172</v>
      </c>
      <c r="F1151">
        <v>11.99</v>
      </c>
    </row>
    <row r="1152" spans="1:6" x14ac:dyDescent="0.3">
      <c r="A1152" s="4">
        <v>173</v>
      </c>
      <c r="B1152">
        <v>11.99</v>
      </c>
      <c r="E1152">
        <v>173</v>
      </c>
      <c r="F1152">
        <v>11.99</v>
      </c>
    </row>
    <row r="1153" spans="1:6" x14ac:dyDescent="0.3">
      <c r="A1153" s="4">
        <v>185</v>
      </c>
      <c r="B1153">
        <v>15.99</v>
      </c>
      <c r="E1153">
        <v>185</v>
      </c>
      <c r="F1153">
        <v>15.99</v>
      </c>
    </row>
    <row r="1154" spans="1:6" x14ac:dyDescent="0.3">
      <c r="A1154" s="4">
        <v>188</v>
      </c>
      <c r="B1154">
        <v>11.99</v>
      </c>
      <c r="E1154">
        <v>188</v>
      </c>
      <c r="F1154">
        <v>11.99</v>
      </c>
    </row>
    <row r="1155" spans="1:6" x14ac:dyDescent="0.3">
      <c r="A1155" s="4">
        <v>212</v>
      </c>
      <c r="B1155">
        <v>7.99</v>
      </c>
      <c r="E1155">
        <v>212</v>
      </c>
      <c r="F1155">
        <v>7.99</v>
      </c>
    </row>
    <row r="1156" spans="1:6" x14ac:dyDescent="0.3">
      <c r="A1156" s="4">
        <v>213</v>
      </c>
      <c r="B1156">
        <v>7.99</v>
      </c>
      <c r="E1156">
        <v>213</v>
      </c>
      <c r="F1156">
        <v>7.99</v>
      </c>
    </row>
    <row r="1157" spans="1:6" x14ac:dyDescent="0.3">
      <c r="A1157" s="4">
        <v>214</v>
      </c>
      <c r="B1157">
        <v>15.99</v>
      </c>
      <c r="E1157">
        <v>214</v>
      </c>
      <c r="F1157">
        <v>15.99</v>
      </c>
    </row>
    <row r="1158" spans="1:6" x14ac:dyDescent="0.3">
      <c r="A1158" s="4">
        <v>215</v>
      </c>
      <c r="B1158">
        <v>7.99</v>
      </c>
      <c r="E1158">
        <v>215</v>
      </c>
      <c r="F1158">
        <v>7.99</v>
      </c>
    </row>
    <row r="1159" spans="1:6" x14ac:dyDescent="0.3">
      <c r="A1159" s="4">
        <v>218</v>
      </c>
      <c r="B1159">
        <v>7.99</v>
      </c>
      <c r="E1159">
        <v>218</v>
      </c>
      <c r="F1159">
        <v>7.99</v>
      </c>
    </row>
    <row r="1160" spans="1:6" x14ac:dyDescent="0.3">
      <c r="A1160" s="4">
        <v>223</v>
      </c>
      <c r="B1160">
        <v>15.99</v>
      </c>
      <c r="E1160">
        <v>223</v>
      </c>
      <c r="F1160">
        <v>15.99</v>
      </c>
    </row>
    <row r="1161" spans="1:6" x14ac:dyDescent="0.3">
      <c r="A1161" s="4">
        <v>225</v>
      </c>
      <c r="B1161">
        <v>11.99</v>
      </c>
      <c r="E1161">
        <v>225</v>
      </c>
      <c r="F1161">
        <v>11.99</v>
      </c>
    </row>
    <row r="1162" spans="1:6" x14ac:dyDescent="0.3">
      <c r="A1162" s="4">
        <v>228</v>
      </c>
      <c r="B1162">
        <v>11.99</v>
      </c>
      <c r="E1162">
        <v>228</v>
      </c>
      <c r="F1162">
        <v>11.99</v>
      </c>
    </row>
    <row r="1163" spans="1:6" x14ac:dyDescent="0.3">
      <c r="A1163" s="4">
        <v>234</v>
      </c>
      <c r="B1163">
        <v>7.99</v>
      </c>
      <c r="E1163">
        <v>234</v>
      </c>
      <c r="F1163">
        <v>7.99</v>
      </c>
    </row>
    <row r="1164" spans="1:6" x14ac:dyDescent="0.3">
      <c r="A1164" s="4">
        <v>237</v>
      </c>
      <c r="B1164">
        <v>15.99</v>
      </c>
      <c r="E1164">
        <v>237</v>
      </c>
      <c r="F1164">
        <v>15.99</v>
      </c>
    </row>
    <row r="1165" spans="1:6" x14ac:dyDescent="0.3">
      <c r="A1165" s="4">
        <v>239</v>
      </c>
      <c r="B1165">
        <v>15.99</v>
      </c>
      <c r="E1165">
        <v>239</v>
      </c>
      <c r="F1165">
        <v>15.99</v>
      </c>
    </row>
    <row r="1166" spans="1:6" x14ac:dyDescent="0.3">
      <c r="A1166" s="4">
        <v>242</v>
      </c>
      <c r="B1166">
        <v>7.99</v>
      </c>
      <c r="E1166">
        <v>242</v>
      </c>
      <c r="F1166">
        <v>7.99</v>
      </c>
    </row>
    <row r="1167" spans="1:6" x14ac:dyDescent="0.3">
      <c r="A1167" s="4">
        <v>244</v>
      </c>
      <c r="B1167">
        <v>15.99</v>
      </c>
      <c r="E1167">
        <v>244</v>
      </c>
      <c r="F1167">
        <v>15.99</v>
      </c>
    </row>
    <row r="1168" spans="1:6" x14ac:dyDescent="0.3">
      <c r="A1168" s="4">
        <v>245</v>
      </c>
      <c r="B1168">
        <v>11.99</v>
      </c>
      <c r="E1168">
        <v>245</v>
      </c>
      <c r="F1168">
        <v>11.99</v>
      </c>
    </row>
    <row r="1169" spans="1:6" x14ac:dyDescent="0.3">
      <c r="A1169" s="4">
        <v>249</v>
      </c>
      <c r="B1169">
        <v>11.99</v>
      </c>
      <c r="E1169">
        <v>249</v>
      </c>
      <c r="F1169">
        <v>11.99</v>
      </c>
    </row>
    <row r="1170" spans="1:6" x14ac:dyDescent="0.3">
      <c r="A1170" s="4">
        <v>255</v>
      </c>
      <c r="B1170">
        <v>7.99</v>
      </c>
      <c r="E1170">
        <v>255</v>
      </c>
      <c r="F1170">
        <v>7.99</v>
      </c>
    </row>
    <row r="1171" spans="1:6" x14ac:dyDescent="0.3">
      <c r="A1171" s="4">
        <v>256</v>
      </c>
      <c r="B1171">
        <v>15.99</v>
      </c>
      <c r="E1171">
        <v>256</v>
      </c>
      <c r="F1171">
        <v>15.99</v>
      </c>
    </row>
    <row r="1172" spans="1:6" x14ac:dyDescent="0.3">
      <c r="A1172" s="4">
        <v>260</v>
      </c>
      <c r="B1172">
        <v>11.99</v>
      </c>
      <c r="E1172">
        <v>260</v>
      </c>
      <c r="F1172">
        <v>11.99</v>
      </c>
    </row>
    <row r="1173" spans="1:6" x14ac:dyDescent="0.3">
      <c r="A1173" s="4">
        <v>274</v>
      </c>
      <c r="B1173">
        <v>7.99</v>
      </c>
      <c r="E1173">
        <v>274</v>
      </c>
      <c r="F1173">
        <v>7.99</v>
      </c>
    </row>
    <row r="1174" spans="1:6" x14ac:dyDescent="0.3">
      <c r="A1174" s="4">
        <v>290</v>
      </c>
      <c r="B1174">
        <v>11.99</v>
      </c>
      <c r="E1174">
        <v>290</v>
      </c>
      <c r="F1174">
        <v>11.99</v>
      </c>
    </row>
    <row r="1175" spans="1:6" x14ac:dyDescent="0.3">
      <c r="A1175" s="4">
        <v>292</v>
      </c>
      <c r="B1175">
        <v>15.99</v>
      </c>
      <c r="E1175">
        <v>292</v>
      </c>
      <c r="F1175">
        <v>15.99</v>
      </c>
    </row>
    <row r="1176" spans="1:6" x14ac:dyDescent="0.3">
      <c r="A1176" s="4">
        <v>296</v>
      </c>
      <c r="B1176">
        <v>15.99</v>
      </c>
      <c r="E1176">
        <v>296</v>
      </c>
      <c r="F1176">
        <v>15.99</v>
      </c>
    </row>
    <row r="1177" spans="1:6" x14ac:dyDescent="0.3">
      <c r="A1177" s="4">
        <v>314</v>
      </c>
      <c r="B1177">
        <v>7.99</v>
      </c>
      <c r="E1177">
        <v>314</v>
      </c>
      <c r="F1177">
        <v>7.99</v>
      </c>
    </row>
    <row r="1178" spans="1:6" x14ac:dyDescent="0.3">
      <c r="A1178" s="4">
        <v>318</v>
      </c>
      <c r="B1178">
        <v>7.99</v>
      </c>
      <c r="E1178">
        <v>318</v>
      </c>
      <c r="F1178">
        <v>7.99</v>
      </c>
    </row>
    <row r="1179" spans="1:6" x14ac:dyDescent="0.3">
      <c r="A1179" s="4">
        <v>333</v>
      </c>
      <c r="B1179">
        <v>15.99</v>
      </c>
      <c r="E1179">
        <v>333</v>
      </c>
      <c r="F1179">
        <v>15.99</v>
      </c>
    </row>
    <row r="1180" spans="1:6" x14ac:dyDescent="0.3">
      <c r="A1180" s="4">
        <v>336</v>
      </c>
      <c r="B1180">
        <v>15.99</v>
      </c>
      <c r="E1180">
        <v>336</v>
      </c>
      <c r="F1180">
        <v>15.99</v>
      </c>
    </row>
    <row r="1181" spans="1:6" x14ac:dyDescent="0.3">
      <c r="A1181" s="4">
        <v>340</v>
      </c>
      <c r="B1181">
        <v>11.99</v>
      </c>
      <c r="E1181">
        <v>340</v>
      </c>
      <c r="F1181">
        <v>11.99</v>
      </c>
    </row>
    <row r="1182" spans="1:6" x14ac:dyDescent="0.3">
      <c r="A1182" s="4">
        <v>342</v>
      </c>
      <c r="B1182">
        <v>7.99</v>
      </c>
      <c r="E1182">
        <v>342</v>
      </c>
      <c r="F1182">
        <v>7.99</v>
      </c>
    </row>
    <row r="1183" spans="1:6" x14ac:dyDescent="0.3">
      <c r="A1183" s="4">
        <v>344</v>
      </c>
      <c r="B1183">
        <v>7.99</v>
      </c>
      <c r="E1183">
        <v>344</v>
      </c>
      <c r="F1183">
        <v>7.99</v>
      </c>
    </row>
    <row r="1184" spans="1:6" x14ac:dyDescent="0.3">
      <c r="A1184" s="4">
        <v>353</v>
      </c>
      <c r="B1184">
        <v>7.99</v>
      </c>
      <c r="E1184">
        <v>353</v>
      </c>
      <c r="F1184">
        <v>7.99</v>
      </c>
    </row>
    <row r="1185" spans="1:6" x14ac:dyDescent="0.3">
      <c r="A1185" s="4">
        <v>354</v>
      </c>
      <c r="B1185">
        <v>15.99</v>
      </c>
      <c r="E1185">
        <v>354</v>
      </c>
      <c r="F1185">
        <v>15.99</v>
      </c>
    </row>
    <row r="1186" spans="1:6" x14ac:dyDescent="0.3">
      <c r="A1186" s="4">
        <v>368</v>
      </c>
      <c r="B1186">
        <v>15.99</v>
      </c>
      <c r="E1186">
        <v>368</v>
      </c>
      <c r="F1186">
        <v>15.99</v>
      </c>
    </row>
    <row r="1187" spans="1:6" x14ac:dyDescent="0.3">
      <c r="A1187" s="4">
        <v>371</v>
      </c>
      <c r="B1187">
        <v>7.99</v>
      </c>
      <c r="E1187">
        <v>371</v>
      </c>
      <c r="F1187">
        <v>7.99</v>
      </c>
    </row>
    <row r="1188" spans="1:6" x14ac:dyDescent="0.3">
      <c r="A1188" s="4">
        <v>373</v>
      </c>
      <c r="B1188">
        <v>15.99</v>
      </c>
      <c r="E1188">
        <v>373</v>
      </c>
      <c r="F1188">
        <v>15.99</v>
      </c>
    </row>
    <row r="1189" spans="1:6" x14ac:dyDescent="0.3">
      <c r="A1189" s="4">
        <v>380</v>
      </c>
      <c r="B1189">
        <v>11.99</v>
      </c>
      <c r="E1189">
        <v>380</v>
      </c>
      <c r="F1189">
        <v>11.99</v>
      </c>
    </row>
    <row r="1190" spans="1:6" x14ac:dyDescent="0.3">
      <c r="A1190" s="4">
        <v>388</v>
      </c>
      <c r="B1190">
        <v>15.99</v>
      </c>
      <c r="E1190">
        <v>388</v>
      </c>
      <c r="F1190">
        <v>15.99</v>
      </c>
    </row>
    <row r="1191" spans="1:6" x14ac:dyDescent="0.3">
      <c r="A1191" s="4">
        <v>396</v>
      </c>
      <c r="B1191">
        <v>15.99</v>
      </c>
      <c r="E1191">
        <v>396</v>
      </c>
      <c r="F1191">
        <v>15.99</v>
      </c>
    </row>
    <row r="1192" spans="1:6" x14ac:dyDescent="0.3">
      <c r="A1192" s="4">
        <v>398</v>
      </c>
      <c r="B1192">
        <v>11.99</v>
      </c>
      <c r="E1192">
        <v>398</v>
      </c>
      <c r="F1192">
        <v>11.99</v>
      </c>
    </row>
    <row r="1193" spans="1:6" x14ac:dyDescent="0.3">
      <c r="A1193" s="4">
        <v>402</v>
      </c>
      <c r="B1193">
        <v>7.99</v>
      </c>
      <c r="E1193">
        <v>402</v>
      </c>
      <c r="F1193">
        <v>7.99</v>
      </c>
    </row>
    <row r="1194" spans="1:6" x14ac:dyDescent="0.3">
      <c r="A1194" s="4">
        <v>412</v>
      </c>
      <c r="B1194">
        <v>11.99</v>
      </c>
      <c r="E1194">
        <v>412</v>
      </c>
      <c r="F1194">
        <v>11.99</v>
      </c>
    </row>
    <row r="1195" spans="1:6" x14ac:dyDescent="0.3">
      <c r="A1195" s="4">
        <v>414</v>
      </c>
      <c r="B1195">
        <v>15.99</v>
      </c>
      <c r="E1195">
        <v>414</v>
      </c>
      <c r="F1195">
        <v>15.99</v>
      </c>
    </row>
    <row r="1196" spans="1:6" x14ac:dyDescent="0.3">
      <c r="A1196" s="4">
        <v>416</v>
      </c>
      <c r="B1196">
        <v>7.99</v>
      </c>
      <c r="E1196">
        <v>416</v>
      </c>
      <c r="F1196">
        <v>7.99</v>
      </c>
    </row>
    <row r="1197" spans="1:6" x14ac:dyDescent="0.3">
      <c r="A1197" s="4">
        <v>421</v>
      </c>
      <c r="B1197">
        <v>15.99</v>
      </c>
      <c r="E1197">
        <v>421</v>
      </c>
      <c r="F1197">
        <v>15.99</v>
      </c>
    </row>
    <row r="1198" spans="1:6" x14ac:dyDescent="0.3">
      <c r="A1198" s="4">
        <v>423</v>
      </c>
      <c r="B1198">
        <v>11.99</v>
      </c>
      <c r="E1198">
        <v>423</v>
      </c>
      <c r="F1198">
        <v>11.99</v>
      </c>
    </row>
    <row r="1199" spans="1:6" x14ac:dyDescent="0.3">
      <c r="A1199" s="4">
        <v>424</v>
      </c>
      <c r="B1199">
        <v>15.99</v>
      </c>
      <c r="E1199">
        <v>424</v>
      </c>
      <c r="F1199">
        <v>15.99</v>
      </c>
    </row>
    <row r="1200" spans="1:6" x14ac:dyDescent="0.3">
      <c r="A1200" s="4">
        <v>428</v>
      </c>
      <c r="B1200">
        <v>10.656666666666666</v>
      </c>
      <c r="E1200">
        <v>428</v>
      </c>
      <c r="F1200">
        <v>10.656666666666666</v>
      </c>
    </row>
    <row r="1201" spans="1:6" x14ac:dyDescent="0.3">
      <c r="A1201" s="4">
        <v>433</v>
      </c>
      <c r="B1201">
        <v>11.99</v>
      </c>
      <c r="E1201">
        <v>433</v>
      </c>
      <c r="F1201">
        <v>11.99</v>
      </c>
    </row>
    <row r="1202" spans="1:6" x14ac:dyDescent="0.3">
      <c r="A1202" s="4">
        <v>444</v>
      </c>
      <c r="B1202">
        <v>7.99</v>
      </c>
      <c r="E1202">
        <v>444</v>
      </c>
      <c r="F1202">
        <v>7.99</v>
      </c>
    </row>
    <row r="1203" spans="1:6" x14ac:dyDescent="0.3">
      <c r="A1203" s="4">
        <v>447</v>
      </c>
      <c r="B1203">
        <v>7.99</v>
      </c>
      <c r="E1203">
        <v>447</v>
      </c>
      <c r="F1203">
        <v>7.99</v>
      </c>
    </row>
    <row r="1204" spans="1:6" x14ac:dyDescent="0.3">
      <c r="A1204" s="4">
        <v>448</v>
      </c>
      <c r="B1204">
        <v>11.99</v>
      </c>
      <c r="E1204">
        <v>448</v>
      </c>
      <c r="F1204">
        <v>11.99</v>
      </c>
    </row>
    <row r="1205" spans="1:6" x14ac:dyDescent="0.3">
      <c r="A1205" s="4">
        <v>450</v>
      </c>
      <c r="B1205">
        <v>15.99</v>
      </c>
      <c r="E1205">
        <v>450</v>
      </c>
      <c r="F1205">
        <v>15.99</v>
      </c>
    </row>
    <row r="1206" spans="1:6" x14ac:dyDescent="0.3">
      <c r="A1206" s="4">
        <v>459</v>
      </c>
      <c r="B1206">
        <v>15.99</v>
      </c>
      <c r="E1206">
        <v>459</v>
      </c>
      <c r="F1206">
        <v>15.99</v>
      </c>
    </row>
    <row r="1207" spans="1:6" x14ac:dyDescent="0.3">
      <c r="A1207" s="4">
        <v>460</v>
      </c>
      <c r="B1207">
        <v>15.99</v>
      </c>
      <c r="E1207">
        <v>460</v>
      </c>
      <c r="F1207">
        <v>15.99</v>
      </c>
    </row>
    <row r="1208" spans="1:6" x14ac:dyDescent="0.3">
      <c r="A1208" s="4">
        <v>473</v>
      </c>
      <c r="B1208">
        <v>15.99</v>
      </c>
      <c r="E1208">
        <v>473</v>
      </c>
      <c r="F1208">
        <v>15.99</v>
      </c>
    </row>
    <row r="1209" spans="1:6" x14ac:dyDescent="0.3">
      <c r="A1209" s="4">
        <v>476</v>
      </c>
      <c r="B1209">
        <v>15.99</v>
      </c>
      <c r="E1209">
        <v>476</v>
      </c>
      <c r="F1209">
        <v>15.99</v>
      </c>
    </row>
    <row r="1210" spans="1:6" x14ac:dyDescent="0.3">
      <c r="A1210" s="4">
        <v>484</v>
      </c>
      <c r="B1210">
        <v>11.99</v>
      </c>
      <c r="E1210">
        <v>484</v>
      </c>
      <c r="F1210">
        <v>11.99</v>
      </c>
    </row>
    <row r="1211" spans="1:6" x14ac:dyDescent="0.3">
      <c r="A1211" s="4">
        <v>486</v>
      </c>
      <c r="B1211">
        <v>15.99</v>
      </c>
      <c r="E1211">
        <v>486</v>
      </c>
      <c r="F1211">
        <v>15.99</v>
      </c>
    </row>
    <row r="1212" spans="1:6" x14ac:dyDescent="0.3">
      <c r="A1212" s="4">
        <v>494</v>
      </c>
      <c r="B1212">
        <v>11.99</v>
      </c>
      <c r="E1212">
        <v>494</v>
      </c>
      <c r="F1212">
        <v>11.99</v>
      </c>
    </row>
    <row r="1213" spans="1:6" x14ac:dyDescent="0.3">
      <c r="A1213" s="4">
        <v>496</v>
      </c>
      <c r="B1213">
        <v>11.99</v>
      </c>
      <c r="E1213">
        <v>496</v>
      </c>
      <c r="F1213">
        <v>11.99</v>
      </c>
    </row>
    <row r="1214" spans="1:6" x14ac:dyDescent="0.3">
      <c r="A1214" s="4">
        <v>510</v>
      </c>
      <c r="B1214">
        <v>15.99</v>
      </c>
      <c r="E1214">
        <v>510</v>
      </c>
      <c r="F1214">
        <v>15.99</v>
      </c>
    </row>
    <row r="1215" spans="1:6" x14ac:dyDescent="0.3">
      <c r="A1215" s="4">
        <v>513</v>
      </c>
      <c r="B1215">
        <v>7.99</v>
      </c>
      <c r="E1215">
        <v>513</v>
      </c>
      <c r="F1215">
        <v>7.99</v>
      </c>
    </row>
    <row r="1216" spans="1:6" x14ac:dyDescent="0.3">
      <c r="A1216" s="4">
        <v>525</v>
      </c>
      <c r="B1216">
        <v>15.99</v>
      </c>
      <c r="E1216">
        <v>525</v>
      </c>
      <c r="F1216">
        <v>15.99</v>
      </c>
    </row>
    <row r="1217" spans="1:6" x14ac:dyDescent="0.3">
      <c r="A1217" s="4">
        <v>527</v>
      </c>
      <c r="B1217">
        <v>15.99</v>
      </c>
      <c r="E1217">
        <v>527</v>
      </c>
      <c r="F1217">
        <v>15.99</v>
      </c>
    </row>
    <row r="1218" spans="1:6" x14ac:dyDescent="0.3">
      <c r="A1218" s="4">
        <v>540</v>
      </c>
      <c r="B1218">
        <v>11.99</v>
      </c>
      <c r="E1218">
        <v>540</v>
      </c>
      <c r="F1218">
        <v>11.99</v>
      </c>
    </row>
    <row r="1219" spans="1:6" x14ac:dyDescent="0.3">
      <c r="A1219" s="4">
        <v>544</v>
      </c>
      <c r="B1219">
        <v>11.99</v>
      </c>
      <c r="E1219">
        <v>544</v>
      </c>
      <c r="F1219">
        <v>11.99</v>
      </c>
    </row>
    <row r="1220" spans="1:6" x14ac:dyDescent="0.3">
      <c r="A1220" s="4">
        <v>546</v>
      </c>
      <c r="B1220">
        <v>15.99</v>
      </c>
      <c r="E1220">
        <v>546</v>
      </c>
      <c r="F1220">
        <v>15.99</v>
      </c>
    </row>
    <row r="1221" spans="1:6" x14ac:dyDescent="0.3">
      <c r="A1221" s="4">
        <v>547</v>
      </c>
      <c r="B1221">
        <v>15.99</v>
      </c>
      <c r="E1221">
        <v>547</v>
      </c>
      <c r="F1221">
        <v>15.99</v>
      </c>
    </row>
    <row r="1222" spans="1:6" x14ac:dyDescent="0.3">
      <c r="A1222" s="4">
        <v>548</v>
      </c>
      <c r="B1222">
        <v>11.99</v>
      </c>
      <c r="E1222">
        <v>548</v>
      </c>
      <c r="F1222">
        <v>11.99</v>
      </c>
    </row>
    <row r="1223" spans="1:6" x14ac:dyDescent="0.3">
      <c r="A1223" s="4">
        <v>561</v>
      </c>
      <c r="B1223">
        <v>7.99</v>
      </c>
      <c r="E1223">
        <v>561</v>
      </c>
      <c r="F1223">
        <v>7.99</v>
      </c>
    </row>
    <row r="1224" spans="1:6" x14ac:dyDescent="0.3">
      <c r="A1224" s="4">
        <v>564</v>
      </c>
      <c r="B1224">
        <v>15.99</v>
      </c>
      <c r="E1224">
        <v>564</v>
      </c>
      <c r="F1224">
        <v>15.99</v>
      </c>
    </row>
    <row r="1225" spans="1:6" x14ac:dyDescent="0.3">
      <c r="A1225" s="4">
        <v>571</v>
      </c>
      <c r="B1225">
        <v>15.99</v>
      </c>
      <c r="E1225">
        <v>571</v>
      </c>
      <c r="F1225">
        <v>15.99</v>
      </c>
    </row>
    <row r="1226" spans="1:6" x14ac:dyDescent="0.3">
      <c r="A1226" s="4">
        <v>581</v>
      </c>
      <c r="B1226">
        <v>11.99</v>
      </c>
      <c r="E1226">
        <v>581</v>
      </c>
      <c r="F1226">
        <v>11.99</v>
      </c>
    </row>
    <row r="1227" spans="1:6" x14ac:dyDescent="0.3">
      <c r="A1227" s="4">
        <v>583</v>
      </c>
      <c r="B1227">
        <v>11.99</v>
      </c>
      <c r="E1227">
        <v>583</v>
      </c>
      <c r="F1227">
        <v>11.99</v>
      </c>
    </row>
    <row r="1228" spans="1:6" x14ac:dyDescent="0.3">
      <c r="A1228" s="4">
        <v>585</v>
      </c>
      <c r="B1228">
        <v>11.99</v>
      </c>
      <c r="E1228">
        <v>585</v>
      </c>
      <c r="F1228">
        <v>11.99</v>
      </c>
    </row>
    <row r="1229" spans="1:6" x14ac:dyDescent="0.3">
      <c r="A1229" s="4">
        <v>595</v>
      </c>
      <c r="B1229">
        <v>15.99</v>
      </c>
      <c r="E1229">
        <v>595</v>
      </c>
      <c r="F1229">
        <v>15.99</v>
      </c>
    </row>
    <row r="1230" spans="1:6" x14ac:dyDescent="0.3">
      <c r="A1230" s="4">
        <v>599</v>
      </c>
      <c r="B1230">
        <v>11.99</v>
      </c>
      <c r="E1230">
        <v>599</v>
      </c>
      <c r="F1230">
        <v>11.99</v>
      </c>
    </row>
    <row r="1231" spans="1:6" x14ac:dyDescent="0.3">
      <c r="A1231" s="4">
        <v>608</v>
      </c>
      <c r="B1231">
        <v>11.99</v>
      </c>
      <c r="E1231">
        <v>608</v>
      </c>
      <c r="F1231">
        <v>11.99</v>
      </c>
    </row>
    <row r="1232" spans="1:6" x14ac:dyDescent="0.3">
      <c r="A1232" s="4">
        <v>613</v>
      </c>
      <c r="B1232">
        <v>15.99</v>
      </c>
      <c r="E1232">
        <v>613</v>
      </c>
      <c r="F1232">
        <v>15.99</v>
      </c>
    </row>
    <row r="1233" spans="1:6" x14ac:dyDescent="0.3">
      <c r="A1233" s="4">
        <v>615</v>
      </c>
      <c r="B1233">
        <v>7.99</v>
      </c>
      <c r="E1233">
        <v>615</v>
      </c>
      <c r="F1233">
        <v>7.99</v>
      </c>
    </row>
    <row r="1234" spans="1:6" x14ac:dyDescent="0.3">
      <c r="A1234" s="4">
        <v>628</v>
      </c>
      <c r="B1234">
        <v>7.99</v>
      </c>
      <c r="E1234">
        <v>628</v>
      </c>
      <c r="F1234">
        <v>7.99</v>
      </c>
    </row>
    <row r="1235" spans="1:6" x14ac:dyDescent="0.3">
      <c r="A1235" s="4">
        <v>631</v>
      </c>
      <c r="B1235">
        <v>15.99</v>
      </c>
      <c r="E1235">
        <v>631</v>
      </c>
      <c r="F1235">
        <v>15.99</v>
      </c>
    </row>
    <row r="1236" spans="1:6" x14ac:dyDescent="0.3">
      <c r="A1236" s="4">
        <v>633</v>
      </c>
      <c r="B1236">
        <v>11.99</v>
      </c>
      <c r="E1236">
        <v>633</v>
      </c>
      <c r="F1236">
        <v>11.99</v>
      </c>
    </row>
    <row r="1237" spans="1:6" x14ac:dyDescent="0.3">
      <c r="A1237" s="4">
        <v>639</v>
      </c>
      <c r="B1237">
        <v>15.99</v>
      </c>
      <c r="E1237">
        <v>639</v>
      </c>
      <c r="F1237">
        <v>15.99</v>
      </c>
    </row>
    <row r="1238" spans="1:6" x14ac:dyDescent="0.3">
      <c r="A1238" s="4">
        <v>647</v>
      </c>
      <c r="B1238">
        <v>7.99</v>
      </c>
      <c r="E1238">
        <v>647</v>
      </c>
      <c r="F1238">
        <v>7.99</v>
      </c>
    </row>
    <row r="1239" spans="1:6" x14ac:dyDescent="0.3">
      <c r="A1239" s="4">
        <v>650</v>
      </c>
      <c r="B1239">
        <v>11.99</v>
      </c>
      <c r="E1239">
        <v>650</v>
      </c>
      <c r="F1239">
        <v>11.99</v>
      </c>
    </row>
    <row r="1240" spans="1:6" x14ac:dyDescent="0.3">
      <c r="A1240" s="4">
        <v>658</v>
      </c>
      <c r="B1240">
        <v>15.99</v>
      </c>
      <c r="E1240">
        <v>658</v>
      </c>
      <c r="F1240">
        <v>15.99</v>
      </c>
    </row>
    <row r="1241" spans="1:6" x14ac:dyDescent="0.3">
      <c r="A1241" s="4">
        <v>668</v>
      </c>
      <c r="B1241">
        <v>15.99</v>
      </c>
      <c r="E1241">
        <v>668</v>
      </c>
      <c r="F1241">
        <v>15.99</v>
      </c>
    </row>
    <row r="1242" spans="1:6" x14ac:dyDescent="0.3">
      <c r="A1242" s="4">
        <v>670</v>
      </c>
      <c r="B1242">
        <v>9.99</v>
      </c>
      <c r="E1242">
        <v>670</v>
      </c>
      <c r="F1242">
        <v>9.99</v>
      </c>
    </row>
    <row r="1243" spans="1:6" x14ac:dyDescent="0.3">
      <c r="A1243" s="4">
        <v>674</v>
      </c>
      <c r="B1243">
        <v>7.99</v>
      </c>
      <c r="E1243">
        <v>674</v>
      </c>
      <c r="F1243">
        <v>7.99</v>
      </c>
    </row>
    <row r="1244" spans="1:6" x14ac:dyDescent="0.3">
      <c r="A1244" s="4">
        <v>681</v>
      </c>
      <c r="B1244">
        <v>11.99</v>
      </c>
      <c r="E1244">
        <v>681</v>
      </c>
      <c r="F1244">
        <v>11.99</v>
      </c>
    </row>
    <row r="1245" spans="1:6" x14ac:dyDescent="0.3">
      <c r="A1245" s="4">
        <v>708</v>
      </c>
      <c r="B1245">
        <v>11.99</v>
      </c>
      <c r="E1245">
        <v>708</v>
      </c>
      <c r="F1245">
        <v>11.99</v>
      </c>
    </row>
    <row r="1246" spans="1:6" x14ac:dyDescent="0.3">
      <c r="A1246" s="4">
        <v>710</v>
      </c>
      <c r="B1246">
        <v>11.99</v>
      </c>
      <c r="E1246">
        <v>710</v>
      </c>
      <c r="F1246">
        <v>11.99</v>
      </c>
    </row>
    <row r="1247" spans="1:6" x14ac:dyDescent="0.3">
      <c r="A1247" s="4">
        <v>711</v>
      </c>
      <c r="B1247">
        <v>11.99</v>
      </c>
      <c r="E1247">
        <v>711</v>
      </c>
      <c r="F1247">
        <v>11.99</v>
      </c>
    </row>
    <row r="1248" spans="1:6" x14ac:dyDescent="0.3">
      <c r="A1248" s="4">
        <v>718</v>
      </c>
      <c r="B1248">
        <v>15.99</v>
      </c>
      <c r="E1248">
        <v>718</v>
      </c>
      <c r="F1248">
        <v>15.99</v>
      </c>
    </row>
    <row r="1249" spans="1:6" x14ac:dyDescent="0.3">
      <c r="A1249" s="4">
        <v>727</v>
      </c>
      <c r="B1249">
        <v>7.99</v>
      </c>
      <c r="E1249">
        <v>727</v>
      </c>
      <c r="F1249">
        <v>7.99</v>
      </c>
    </row>
    <row r="1250" spans="1:6" x14ac:dyDescent="0.3">
      <c r="A1250" s="4">
        <v>728</v>
      </c>
      <c r="B1250">
        <v>15.99</v>
      </c>
      <c r="E1250">
        <v>728</v>
      </c>
      <c r="F1250">
        <v>15.99</v>
      </c>
    </row>
    <row r="1251" spans="1:6" x14ac:dyDescent="0.3">
      <c r="A1251" s="4">
        <v>732</v>
      </c>
      <c r="B1251">
        <v>9.99</v>
      </c>
      <c r="E1251">
        <v>732</v>
      </c>
      <c r="F1251">
        <v>9.99</v>
      </c>
    </row>
    <row r="1252" spans="1:6" x14ac:dyDescent="0.3">
      <c r="A1252" s="4">
        <v>745</v>
      </c>
      <c r="B1252">
        <v>15.99</v>
      </c>
      <c r="E1252">
        <v>745</v>
      </c>
      <c r="F1252">
        <v>15.99</v>
      </c>
    </row>
    <row r="1253" spans="1:6" x14ac:dyDescent="0.3">
      <c r="A1253" s="4">
        <v>746</v>
      </c>
      <c r="B1253">
        <v>15.99</v>
      </c>
      <c r="E1253">
        <v>746</v>
      </c>
      <c r="F1253">
        <v>15.99</v>
      </c>
    </row>
    <row r="1254" spans="1:6" x14ac:dyDescent="0.3">
      <c r="A1254" s="4">
        <v>747</v>
      </c>
      <c r="B1254">
        <v>11.99</v>
      </c>
      <c r="E1254">
        <v>747</v>
      </c>
      <c r="F1254">
        <v>11.99</v>
      </c>
    </row>
    <row r="1255" spans="1:6" x14ac:dyDescent="0.3">
      <c r="A1255" s="4">
        <v>749</v>
      </c>
      <c r="B1255">
        <v>7.99</v>
      </c>
      <c r="E1255">
        <v>749</v>
      </c>
      <c r="F1255">
        <v>7.99</v>
      </c>
    </row>
    <row r="1256" spans="1:6" x14ac:dyDescent="0.3">
      <c r="A1256" s="4">
        <v>754</v>
      </c>
      <c r="B1256">
        <v>7.99</v>
      </c>
      <c r="E1256">
        <v>754</v>
      </c>
      <c r="F1256">
        <v>7.99</v>
      </c>
    </row>
    <row r="1257" spans="1:6" x14ac:dyDescent="0.3">
      <c r="A1257" s="4">
        <v>755</v>
      </c>
      <c r="B1257">
        <v>7.99</v>
      </c>
      <c r="E1257">
        <v>755</v>
      </c>
      <c r="F1257">
        <v>7.99</v>
      </c>
    </row>
    <row r="1258" spans="1:6" x14ac:dyDescent="0.3">
      <c r="A1258" s="4">
        <v>756</v>
      </c>
      <c r="B1258">
        <v>11.99</v>
      </c>
      <c r="E1258">
        <v>756</v>
      </c>
      <c r="F1258">
        <v>11.99</v>
      </c>
    </row>
    <row r="1259" spans="1:6" x14ac:dyDescent="0.3">
      <c r="A1259" s="4">
        <v>771</v>
      </c>
      <c r="B1259">
        <v>11.99</v>
      </c>
      <c r="E1259">
        <v>771</v>
      </c>
      <c r="F1259">
        <v>11.99</v>
      </c>
    </row>
    <row r="1260" spans="1:6" x14ac:dyDescent="0.3">
      <c r="A1260" s="4">
        <v>772</v>
      </c>
      <c r="B1260">
        <v>7.99</v>
      </c>
      <c r="E1260">
        <v>772</v>
      </c>
      <c r="F1260">
        <v>7.99</v>
      </c>
    </row>
    <row r="1261" spans="1:6" x14ac:dyDescent="0.3">
      <c r="A1261" s="4">
        <v>773</v>
      </c>
      <c r="B1261">
        <v>15.99</v>
      </c>
      <c r="E1261">
        <v>773</v>
      </c>
      <c r="F1261">
        <v>15.99</v>
      </c>
    </row>
    <row r="1262" spans="1:6" x14ac:dyDescent="0.3">
      <c r="A1262" s="4">
        <v>775</v>
      </c>
      <c r="B1262">
        <v>7.99</v>
      </c>
      <c r="E1262">
        <v>775</v>
      </c>
      <c r="F1262">
        <v>7.99</v>
      </c>
    </row>
    <row r="1263" spans="1:6" x14ac:dyDescent="0.3">
      <c r="A1263" s="4">
        <v>782</v>
      </c>
      <c r="B1263">
        <v>11.99</v>
      </c>
      <c r="E1263">
        <v>782</v>
      </c>
      <c r="F1263">
        <v>11.99</v>
      </c>
    </row>
    <row r="1264" spans="1:6" x14ac:dyDescent="0.3">
      <c r="A1264" s="4">
        <v>783</v>
      </c>
      <c r="B1264">
        <v>15.99</v>
      </c>
      <c r="E1264">
        <v>783</v>
      </c>
      <c r="F1264">
        <v>15.99</v>
      </c>
    </row>
    <row r="1265" spans="1:6" x14ac:dyDescent="0.3">
      <c r="A1265" s="4">
        <v>784</v>
      </c>
      <c r="B1265">
        <v>11.99</v>
      </c>
      <c r="E1265">
        <v>784</v>
      </c>
      <c r="F1265">
        <v>11.99</v>
      </c>
    </row>
    <row r="1266" spans="1:6" x14ac:dyDescent="0.3">
      <c r="A1266" s="4">
        <v>786</v>
      </c>
      <c r="B1266">
        <v>11.99</v>
      </c>
      <c r="E1266">
        <v>786</v>
      </c>
      <c r="F1266">
        <v>11.99</v>
      </c>
    </row>
    <row r="1267" spans="1:6" x14ac:dyDescent="0.3">
      <c r="A1267" s="4">
        <v>790</v>
      </c>
      <c r="B1267">
        <v>7.99</v>
      </c>
      <c r="E1267">
        <v>790</v>
      </c>
      <c r="F1267">
        <v>7.99</v>
      </c>
    </row>
    <row r="1268" spans="1:6" x14ac:dyDescent="0.3">
      <c r="A1268" s="4">
        <v>804</v>
      </c>
      <c r="B1268">
        <v>11.99</v>
      </c>
      <c r="E1268">
        <v>804</v>
      </c>
      <c r="F1268">
        <v>11.99</v>
      </c>
    </row>
    <row r="1269" spans="1:6" x14ac:dyDescent="0.3">
      <c r="A1269" s="4">
        <v>808</v>
      </c>
      <c r="B1269">
        <v>7.99</v>
      </c>
      <c r="E1269">
        <v>808</v>
      </c>
      <c r="F1269">
        <v>7.99</v>
      </c>
    </row>
    <row r="1270" spans="1:6" x14ac:dyDescent="0.3">
      <c r="A1270" s="4">
        <v>809</v>
      </c>
      <c r="B1270">
        <v>15.99</v>
      </c>
      <c r="E1270">
        <v>809</v>
      </c>
      <c r="F1270">
        <v>15.99</v>
      </c>
    </row>
    <row r="1271" spans="1:6" x14ac:dyDescent="0.3">
      <c r="A1271" s="4">
        <v>827</v>
      </c>
      <c r="B1271">
        <v>11.99</v>
      </c>
      <c r="E1271">
        <v>827</v>
      </c>
      <c r="F1271">
        <v>11.99</v>
      </c>
    </row>
    <row r="1272" spans="1:6" x14ac:dyDescent="0.3">
      <c r="A1272" s="4">
        <v>833</v>
      </c>
      <c r="B1272">
        <v>7.99</v>
      </c>
      <c r="E1272">
        <v>833</v>
      </c>
      <c r="F1272">
        <v>7.99</v>
      </c>
    </row>
    <row r="1273" spans="1:6" x14ac:dyDescent="0.3">
      <c r="A1273" s="4">
        <v>836</v>
      </c>
      <c r="B1273">
        <v>11.99</v>
      </c>
      <c r="E1273">
        <v>836</v>
      </c>
      <c r="F1273">
        <v>11.99</v>
      </c>
    </row>
    <row r="1274" spans="1:6" x14ac:dyDescent="0.3">
      <c r="A1274" s="4">
        <v>837</v>
      </c>
      <c r="B1274">
        <v>11.99</v>
      </c>
      <c r="E1274">
        <v>837</v>
      </c>
      <c r="F1274">
        <v>11.99</v>
      </c>
    </row>
    <row r="1275" spans="1:6" x14ac:dyDescent="0.3">
      <c r="A1275" s="4">
        <v>851</v>
      </c>
      <c r="B1275">
        <v>15.99</v>
      </c>
      <c r="E1275">
        <v>851</v>
      </c>
      <c r="F1275">
        <v>15.99</v>
      </c>
    </row>
    <row r="1276" spans="1:6" x14ac:dyDescent="0.3">
      <c r="A1276" s="4">
        <v>860</v>
      </c>
      <c r="B1276">
        <v>15.99</v>
      </c>
      <c r="E1276">
        <v>860</v>
      </c>
      <c r="F1276">
        <v>15.99</v>
      </c>
    </row>
    <row r="1277" spans="1:6" x14ac:dyDescent="0.3">
      <c r="A1277" s="4">
        <v>863</v>
      </c>
      <c r="B1277">
        <v>11.99</v>
      </c>
      <c r="E1277">
        <v>863</v>
      </c>
      <c r="F1277">
        <v>11.99</v>
      </c>
    </row>
    <row r="1278" spans="1:6" x14ac:dyDescent="0.3">
      <c r="A1278" s="4">
        <v>868</v>
      </c>
      <c r="B1278">
        <v>11.99</v>
      </c>
      <c r="E1278">
        <v>868</v>
      </c>
      <c r="F1278">
        <v>11.99</v>
      </c>
    </row>
    <row r="1279" spans="1:6" x14ac:dyDescent="0.3">
      <c r="A1279" s="4">
        <v>874</v>
      </c>
      <c r="B1279">
        <v>7.99</v>
      </c>
      <c r="E1279">
        <v>874</v>
      </c>
      <c r="F1279">
        <v>7.99</v>
      </c>
    </row>
    <row r="1280" spans="1:6" x14ac:dyDescent="0.3">
      <c r="A1280" s="4">
        <v>876</v>
      </c>
      <c r="B1280">
        <v>15.99</v>
      </c>
      <c r="E1280">
        <v>876</v>
      </c>
      <c r="F1280">
        <v>15.99</v>
      </c>
    </row>
    <row r="1281" spans="1:6" x14ac:dyDescent="0.3">
      <c r="A1281" s="4">
        <v>877</v>
      </c>
      <c r="B1281">
        <v>7.99</v>
      </c>
      <c r="E1281">
        <v>877</v>
      </c>
      <c r="F1281">
        <v>7.99</v>
      </c>
    </row>
    <row r="1282" spans="1:6" x14ac:dyDescent="0.3">
      <c r="A1282" s="4">
        <v>882</v>
      </c>
      <c r="B1282">
        <v>7.99</v>
      </c>
      <c r="E1282">
        <v>882</v>
      </c>
      <c r="F1282">
        <v>7.99</v>
      </c>
    </row>
    <row r="1283" spans="1:6" x14ac:dyDescent="0.3">
      <c r="A1283" s="4">
        <v>888</v>
      </c>
      <c r="B1283">
        <v>7.99</v>
      </c>
      <c r="E1283">
        <v>888</v>
      </c>
      <c r="F1283">
        <v>7.99</v>
      </c>
    </row>
    <row r="1284" spans="1:6" x14ac:dyDescent="0.3">
      <c r="A1284" s="4">
        <v>905</v>
      </c>
      <c r="B1284">
        <v>7.99</v>
      </c>
      <c r="E1284">
        <v>905</v>
      </c>
      <c r="F1284">
        <v>7.99</v>
      </c>
    </row>
    <row r="1285" spans="1:6" x14ac:dyDescent="0.3">
      <c r="A1285" s="4">
        <v>906</v>
      </c>
      <c r="B1285">
        <v>7.99</v>
      </c>
      <c r="E1285">
        <v>906</v>
      </c>
      <c r="F1285">
        <v>7.99</v>
      </c>
    </row>
    <row r="1286" spans="1:6" x14ac:dyDescent="0.3">
      <c r="A1286" s="4">
        <v>913</v>
      </c>
      <c r="B1286">
        <v>11.99</v>
      </c>
      <c r="E1286">
        <v>913</v>
      </c>
      <c r="F1286">
        <v>11.99</v>
      </c>
    </row>
    <row r="1287" spans="1:6" x14ac:dyDescent="0.3">
      <c r="A1287" s="4">
        <v>933</v>
      </c>
      <c r="B1287">
        <v>11.99</v>
      </c>
      <c r="E1287">
        <v>933</v>
      </c>
      <c r="F1287">
        <v>11.99</v>
      </c>
    </row>
    <row r="1288" spans="1:6" x14ac:dyDescent="0.3">
      <c r="A1288" s="4">
        <v>935</v>
      </c>
      <c r="B1288">
        <v>11.99</v>
      </c>
      <c r="E1288">
        <v>935</v>
      </c>
      <c r="F1288">
        <v>11.99</v>
      </c>
    </row>
    <row r="1289" spans="1:6" x14ac:dyDescent="0.3">
      <c r="A1289" s="4">
        <v>941</v>
      </c>
      <c r="B1289">
        <v>7.99</v>
      </c>
      <c r="E1289">
        <v>941</v>
      </c>
      <c r="F1289">
        <v>7.99</v>
      </c>
    </row>
    <row r="1290" spans="1:6" x14ac:dyDescent="0.3">
      <c r="A1290" s="4">
        <v>944</v>
      </c>
      <c r="B1290">
        <v>11.99</v>
      </c>
      <c r="E1290">
        <v>944</v>
      </c>
      <c r="F1290">
        <v>11.99</v>
      </c>
    </row>
    <row r="1291" spans="1:6" x14ac:dyDescent="0.3">
      <c r="A1291" s="4">
        <v>945</v>
      </c>
      <c r="B1291">
        <v>15.99</v>
      </c>
      <c r="E1291">
        <v>945</v>
      </c>
      <c r="F1291">
        <v>15.99</v>
      </c>
    </row>
    <row r="1292" spans="1:6" x14ac:dyDescent="0.3">
      <c r="A1292" s="4">
        <v>947</v>
      </c>
      <c r="B1292">
        <v>7.99</v>
      </c>
      <c r="E1292">
        <v>947</v>
      </c>
      <c r="F1292">
        <v>7.99</v>
      </c>
    </row>
    <row r="1293" spans="1:6" x14ac:dyDescent="0.3">
      <c r="A1293" s="4">
        <v>948</v>
      </c>
      <c r="B1293">
        <v>15.99</v>
      </c>
      <c r="E1293">
        <v>948</v>
      </c>
      <c r="F1293">
        <v>15.99</v>
      </c>
    </row>
    <row r="1294" spans="1:6" x14ac:dyDescent="0.3">
      <c r="A1294" s="4">
        <v>952</v>
      </c>
      <c r="B1294">
        <v>15.99</v>
      </c>
      <c r="E1294">
        <v>952</v>
      </c>
      <c r="F1294">
        <v>15.99</v>
      </c>
    </row>
    <row r="1295" spans="1:6" x14ac:dyDescent="0.3">
      <c r="A1295" s="4">
        <v>954</v>
      </c>
      <c r="B1295">
        <v>7.99</v>
      </c>
      <c r="E1295">
        <v>954</v>
      </c>
      <c r="F1295">
        <v>7.99</v>
      </c>
    </row>
    <row r="1296" spans="1:6" x14ac:dyDescent="0.3">
      <c r="A1296" s="4">
        <v>957</v>
      </c>
      <c r="B1296">
        <v>11.99</v>
      </c>
      <c r="E1296">
        <v>957</v>
      </c>
      <c r="F1296">
        <v>11.99</v>
      </c>
    </row>
    <row r="1297" spans="1:6" x14ac:dyDescent="0.3">
      <c r="A1297" s="4">
        <v>959</v>
      </c>
      <c r="B1297">
        <v>13.99</v>
      </c>
      <c r="E1297">
        <v>959</v>
      </c>
      <c r="F1297">
        <v>13.99</v>
      </c>
    </row>
    <row r="1298" spans="1:6" x14ac:dyDescent="0.3">
      <c r="A1298" s="4">
        <v>965</v>
      </c>
      <c r="B1298">
        <v>11.99</v>
      </c>
      <c r="E1298">
        <v>965</v>
      </c>
      <c r="F1298">
        <v>11.99</v>
      </c>
    </row>
    <row r="1299" spans="1:6" x14ac:dyDescent="0.3">
      <c r="A1299" s="4">
        <v>967</v>
      </c>
      <c r="B1299">
        <v>15.99</v>
      </c>
      <c r="E1299">
        <v>967</v>
      </c>
      <c r="F1299">
        <v>15.99</v>
      </c>
    </row>
    <row r="1300" spans="1:6" x14ac:dyDescent="0.3">
      <c r="A1300" s="4">
        <v>987</v>
      </c>
      <c r="B1300">
        <v>7.99</v>
      </c>
      <c r="E1300">
        <v>987</v>
      </c>
      <c r="F1300">
        <v>7.99</v>
      </c>
    </row>
    <row r="1301" spans="1:6" x14ac:dyDescent="0.3">
      <c r="A1301" s="4">
        <v>993</v>
      </c>
      <c r="B1301">
        <v>11.99</v>
      </c>
      <c r="E1301">
        <v>993</v>
      </c>
      <c r="F1301">
        <v>11.99</v>
      </c>
    </row>
    <row r="1302" spans="1:6" x14ac:dyDescent="0.3">
      <c r="A1302" s="4">
        <v>995</v>
      </c>
      <c r="B1302">
        <v>11.99</v>
      </c>
      <c r="E1302">
        <v>995</v>
      </c>
      <c r="F1302">
        <v>11.99</v>
      </c>
    </row>
    <row r="1303" spans="1:6" x14ac:dyDescent="0.3">
      <c r="A1303" s="4">
        <v>996</v>
      </c>
      <c r="B1303">
        <v>11.99</v>
      </c>
      <c r="E1303">
        <v>996</v>
      </c>
      <c r="F1303">
        <v>11.99</v>
      </c>
    </row>
    <row r="1304" spans="1:6" x14ac:dyDescent="0.3">
      <c r="A1304" s="4">
        <v>1000</v>
      </c>
      <c r="B1304">
        <v>7.99</v>
      </c>
      <c r="E1304">
        <v>1000</v>
      </c>
      <c r="F1304">
        <v>7.99</v>
      </c>
    </row>
    <row r="1305" spans="1:6" x14ac:dyDescent="0.3">
      <c r="A1305" s="4">
        <v>1005</v>
      </c>
      <c r="B1305">
        <v>15.99</v>
      </c>
      <c r="E1305">
        <v>1005</v>
      </c>
      <c r="F1305">
        <v>15.99</v>
      </c>
    </row>
    <row r="1306" spans="1:6" x14ac:dyDescent="0.3">
      <c r="A1306" s="4">
        <v>1013</v>
      </c>
      <c r="B1306">
        <v>15.99</v>
      </c>
      <c r="E1306">
        <v>1013</v>
      </c>
      <c r="F1306">
        <v>15.99</v>
      </c>
    </row>
    <row r="1307" spans="1:6" x14ac:dyDescent="0.3">
      <c r="A1307" s="4">
        <v>1016</v>
      </c>
      <c r="B1307">
        <v>15.99</v>
      </c>
      <c r="E1307">
        <v>1016</v>
      </c>
      <c r="F1307">
        <v>15.99</v>
      </c>
    </row>
    <row r="1308" spans="1:6" x14ac:dyDescent="0.3">
      <c r="A1308" s="4">
        <v>1017</v>
      </c>
      <c r="B1308">
        <v>11.99</v>
      </c>
      <c r="E1308">
        <v>1017</v>
      </c>
      <c r="F1308">
        <v>11.99</v>
      </c>
    </row>
    <row r="1309" spans="1:6" x14ac:dyDescent="0.3">
      <c r="A1309" s="4">
        <v>1025</v>
      </c>
      <c r="B1309">
        <v>11.99</v>
      </c>
      <c r="E1309">
        <v>1025</v>
      </c>
      <c r="F1309">
        <v>11.99</v>
      </c>
    </row>
    <row r="1310" spans="1:6" x14ac:dyDescent="0.3">
      <c r="A1310" s="4">
        <v>1037</v>
      </c>
      <c r="B1310">
        <v>15.99</v>
      </c>
      <c r="E1310">
        <v>1037</v>
      </c>
      <c r="F1310">
        <v>15.99</v>
      </c>
    </row>
    <row r="1311" spans="1:6" x14ac:dyDescent="0.3">
      <c r="A1311" s="4">
        <v>1040</v>
      </c>
      <c r="B1311">
        <v>11.99</v>
      </c>
      <c r="E1311">
        <v>1040</v>
      </c>
      <c r="F1311">
        <v>11.99</v>
      </c>
    </row>
    <row r="1312" spans="1:6" x14ac:dyDescent="0.3">
      <c r="A1312" s="4">
        <v>1042</v>
      </c>
      <c r="B1312">
        <v>7.99</v>
      </c>
      <c r="E1312">
        <v>1042</v>
      </c>
      <c r="F1312">
        <v>7.99</v>
      </c>
    </row>
    <row r="1313" spans="1:6" x14ac:dyDescent="0.3">
      <c r="A1313" s="4">
        <v>1050</v>
      </c>
      <c r="B1313">
        <v>15.99</v>
      </c>
      <c r="E1313">
        <v>1050</v>
      </c>
      <c r="F1313">
        <v>15.99</v>
      </c>
    </row>
    <row r="1314" spans="1:6" x14ac:dyDescent="0.3">
      <c r="A1314" s="4">
        <v>1051</v>
      </c>
      <c r="B1314">
        <v>7.99</v>
      </c>
      <c r="E1314">
        <v>1051</v>
      </c>
      <c r="F1314">
        <v>7.99</v>
      </c>
    </row>
    <row r="1315" spans="1:6" x14ac:dyDescent="0.3">
      <c r="A1315" s="4">
        <v>1058</v>
      </c>
      <c r="B1315">
        <v>11.99</v>
      </c>
      <c r="E1315">
        <v>1058</v>
      </c>
      <c r="F1315">
        <v>11.99</v>
      </c>
    </row>
    <row r="1316" spans="1:6" x14ac:dyDescent="0.3">
      <c r="A1316" s="4">
        <v>1065</v>
      </c>
      <c r="B1316">
        <v>11.99</v>
      </c>
      <c r="E1316">
        <v>1065</v>
      </c>
      <c r="F1316">
        <v>11.99</v>
      </c>
    </row>
    <row r="1317" spans="1:6" x14ac:dyDescent="0.3">
      <c r="A1317" s="4">
        <v>1068</v>
      </c>
      <c r="B1317">
        <v>11.99</v>
      </c>
      <c r="E1317">
        <v>1068</v>
      </c>
      <c r="F1317">
        <v>11.99</v>
      </c>
    </row>
    <row r="1318" spans="1:6" x14ac:dyDescent="0.3">
      <c r="A1318" s="4">
        <v>1072</v>
      </c>
      <c r="B1318">
        <v>7.99</v>
      </c>
      <c r="E1318">
        <v>1072</v>
      </c>
      <c r="F1318">
        <v>7.99</v>
      </c>
    </row>
    <row r="1319" spans="1:6" x14ac:dyDescent="0.3">
      <c r="A1319" s="4">
        <v>1080</v>
      </c>
      <c r="B1319">
        <v>11.99</v>
      </c>
      <c r="E1319">
        <v>1080</v>
      </c>
      <c r="F1319">
        <v>11.99</v>
      </c>
    </row>
    <row r="1320" spans="1:6" x14ac:dyDescent="0.3">
      <c r="A1320" s="4">
        <v>1094</v>
      </c>
      <c r="B1320">
        <v>7.99</v>
      </c>
      <c r="E1320">
        <v>1094</v>
      </c>
      <c r="F1320">
        <v>7.99</v>
      </c>
    </row>
    <row r="1321" spans="1:6" x14ac:dyDescent="0.3">
      <c r="A1321" s="4">
        <v>1095</v>
      </c>
      <c r="B1321">
        <v>11.99</v>
      </c>
      <c r="E1321">
        <v>1095</v>
      </c>
      <c r="F1321">
        <v>11.99</v>
      </c>
    </row>
    <row r="1322" spans="1:6" x14ac:dyDescent="0.3">
      <c r="A1322" s="4">
        <v>1099</v>
      </c>
      <c r="B1322">
        <v>11.99</v>
      </c>
      <c r="E1322">
        <v>1099</v>
      </c>
      <c r="F1322">
        <v>11.99</v>
      </c>
    </row>
    <row r="1323" spans="1:6" x14ac:dyDescent="0.3">
      <c r="A1323" s="4">
        <v>1108</v>
      </c>
      <c r="B1323">
        <v>7.99</v>
      </c>
      <c r="E1323">
        <v>1108</v>
      </c>
      <c r="F1323">
        <v>7.99</v>
      </c>
    </row>
    <row r="1324" spans="1:6" x14ac:dyDescent="0.3">
      <c r="A1324" s="4">
        <v>1110</v>
      </c>
      <c r="B1324">
        <v>7.99</v>
      </c>
      <c r="E1324">
        <v>1110</v>
      </c>
      <c r="F1324">
        <v>7.99</v>
      </c>
    </row>
    <row r="1325" spans="1:6" x14ac:dyDescent="0.3">
      <c r="A1325" s="4">
        <v>1121</v>
      </c>
      <c r="B1325">
        <v>11.99</v>
      </c>
      <c r="E1325">
        <v>1121</v>
      </c>
      <c r="F1325">
        <v>11.99</v>
      </c>
    </row>
    <row r="1326" spans="1:6" x14ac:dyDescent="0.3">
      <c r="A1326" s="4">
        <v>1127</v>
      </c>
      <c r="B1326">
        <v>11.99</v>
      </c>
      <c r="E1326">
        <v>1127</v>
      </c>
      <c r="F1326">
        <v>11.99</v>
      </c>
    </row>
    <row r="1327" spans="1:6" x14ac:dyDescent="0.3">
      <c r="A1327" s="4">
        <v>1129</v>
      </c>
      <c r="B1327">
        <v>7.99</v>
      </c>
      <c r="E1327">
        <v>1129</v>
      </c>
      <c r="F1327">
        <v>7.99</v>
      </c>
    </row>
    <row r="1328" spans="1:6" x14ac:dyDescent="0.3">
      <c r="A1328" s="4">
        <v>1135</v>
      </c>
      <c r="B1328">
        <v>13.99</v>
      </c>
      <c r="E1328">
        <v>1135</v>
      </c>
      <c r="F1328">
        <v>13.99</v>
      </c>
    </row>
    <row r="1329" spans="1:6" x14ac:dyDescent="0.3">
      <c r="A1329" s="4">
        <v>1150</v>
      </c>
      <c r="B1329">
        <v>15.99</v>
      </c>
      <c r="E1329">
        <v>1150</v>
      </c>
      <c r="F1329">
        <v>15.99</v>
      </c>
    </row>
    <row r="1330" spans="1:6" x14ac:dyDescent="0.3">
      <c r="A1330" s="4">
        <v>1153</v>
      </c>
      <c r="B1330">
        <v>15.99</v>
      </c>
      <c r="E1330">
        <v>1153</v>
      </c>
      <c r="F1330">
        <v>15.99</v>
      </c>
    </row>
    <row r="1331" spans="1:6" x14ac:dyDescent="0.3">
      <c r="A1331" s="4">
        <v>1155</v>
      </c>
      <c r="B1331">
        <v>9.99</v>
      </c>
      <c r="E1331">
        <v>1155</v>
      </c>
      <c r="F1331">
        <v>9.99</v>
      </c>
    </row>
    <row r="1332" spans="1:6" x14ac:dyDescent="0.3">
      <c r="A1332" s="4">
        <v>1159</v>
      </c>
      <c r="B1332">
        <v>7.99</v>
      </c>
      <c r="E1332">
        <v>1159</v>
      </c>
      <c r="F1332">
        <v>7.99</v>
      </c>
    </row>
    <row r="1333" spans="1:6" x14ac:dyDescent="0.3">
      <c r="A1333" s="4">
        <v>1172</v>
      </c>
      <c r="B1333">
        <v>11.99</v>
      </c>
      <c r="E1333">
        <v>1172</v>
      </c>
      <c r="F1333">
        <v>11.99</v>
      </c>
    </row>
    <row r="1334" spans="1:6" x14ac:dyDescent="0.3">
      <c r="A1334" s="4">
        <v>1176</v>
      </c>
      <c r="B1334">
        <v>11.99</v>
      </c>
      <c r="E1334">
        <v>1176</v>
      </c>
      <c r="F1334">
        <v>11.99</v>
      </c>
    </row>
    <row r="1335" spans="1:6" x14ac:dyDescent="0.3">
      <c r="A1335" s="4">
        <v>1180</v>
      </c>
      <c r="B1335">
        <v>11.99</v>
      </c>
      <c r="E1335">
        <v>1180</v>
      </c>
      <c r="F1335">
        <v>11.99</v>
      </c>
    </row>
    <row r="1336" spans="1:6" x14ac:dyDescent="0.3">
      <c r="A1336" s="4">
        <v>1185</v>
      </c>
      <c r="B1336">
        <v>7.99</v>
      </c>
      <c r="E1336">
        <v>1185</v>
      </c>
      <c r="F1336">
        <v>7.99</v>
      </c>
    </row>
    <row r="1337" spans="1:6" x14ac:dyDescent="0.3">
      <c r="A1337" s="4">
        <v>1201</v>
      </c>
      <c r="B1337">
        <v>15.99</v>
      </c>
      <c r="E1337">
        <v>1201</v>
      </c>
      <c r="F1337">
        <v>15.99</v>
      </c>
    </row>
    <row r="1338" spans="1:6" x14ac:dyDescent="0.3">
      <c r="A1338" s="4">
        <v>1206</v>
      </c>
      <c r="B1338">
        <v>11.99</v>
      </c>
      <c r="E1338">
        <v>1206</v>
      </c>
      <c r="F1338">
        <v>11.99</v>
      </c>
    </row>
    <row r="1339" spans="1:6" x14ac:dyDescent="0.3">
      <c r="A1339" s="4">
        <v>1216</v>
      </c>
      <c r="B1339">
        <v>11.99</v>
      </c>
      <c r="E1339">
        <v>1216</v>
      </c>
      <c r="F1339">
        <v>11.99</v>
      </c>
    </row>
    <row r="1340" spans="1:6" x14ac:dyDescent="0.3">
      <c r="A1340" s="4">
        <v>1228</v>
      </c>
      <c r="B1340">
        <v>15.99</v>
      </c>
      <c r="E1340">
        <v>1228</v>
      </c>
      <c r="F1340">
        <v>15.99</v>
      </c>
    </row>
    <row r="1341" spans="1:6" x14ac:dyDescent="0.3">
      <c r="A1341" s="4">
        <v>1231</v>
      </c>
      <c r="B1341">
        <v>15.99</v>
      </c>
      <c r="E1341">
        <v>1231</v>
      </c>
      <c r="F1341">
        <v>15.99</v>
      </c>
    </row>
    <row r="1342" spans="1:6" x14ac:dyDescent="0.3">
      <c r="A1342" s="4">
        <v>1238</v>
      </c>
      <c r="B1342">
        <v>11.99</v>
      </c>
      <c r="E1342">
        <v>1238</v>
      </c>
      <c r="F1342">
        <v>11.99</v>
      </c>
    </row>
    <row r="1343" spans="1:6" x14ac:dyDescent="0.3">
      <c r="A1343" s="4">
        <v>1243</v>
      </c>
      <c r="B1343">
        <v>11.99</v>
      </c>
      <c r="E1343">
        <v>1243</v>
      </c>
      <c r="F1343">
        <v>11.99</v>
      </c>
    </row>
    <row r="1344" spans="1:6" x14ac:dyDescent="0.3">
      <c r="A1344" s="4">
        <v>1250</v>
      </c>
      <c r="B1344">
        <v>15.99</v>
      </c>
      <c r="E1344">
        <v>1250</v>
      </c>
      <c r="F1344">
        <v>15.99</v>
      </c>
    </row>
    <row r="1345" spans="1:6" x14ac:dyDescent="0.3">
      <c r="A1345" s="4">
        <v>1252</v>
      </c>
      <c r="B1345">
        <v>15.99</v>
      </c>
      <c r="E1345">
        <v>1252</v>
      </c>
      <c r="F1345">
        <v>15.99</v>
      </c>
    </row>
    <row r="1346" spans="1:6" x14ac:dyDescent="0.3">
      <c r="A1346" s="4">
        <v>1254</v>
      </c>
      <c r="B1346">
        <v>11.99</v>
      </c>
      <c r="E1346">
        <v>1254</v>
      </c>
      <c r="F1346">
        <v>11.99</v>
      </c>
    </row>
    <row r="1347" spans="1:6" x14ac:dyDescent="0.3">
      <c r="A1347" s="4">
        <v>1256</v>
      </c>
      <c r="B1347">
        <v>15.99</v>
      </c>
      <c r="E1347">
        <v>1256</v>
      </c>
      <c r="F1347">
        <v>15.99</v>
      </c>
    </row>
    <row r="1348" spans="1:6" x14ac:dyDescent="0.3">
      <c r="A1348" s="4">
        <v>1258</v>
      </c>
      <c r="B1348">
        <v>15.99</v>
      </c>
      <c r="E1348">
        <v>1258</v>
      </c>
      <c r="F1348">
        <v>15.99</v>
      </c>
    </row>
    <row r="1349" spans="1:6" x14ac:dyDescent="0.3">
      <c r="A1349" s="4">
        <v>1261</v>
      </c>
      <c r="B1349">
        <v>15.99</v>
      </c>
      <c r="E1349">
        <v>1261</v>
      </c>
      <c r="F1349">
        <v>15.99</v>
      </c>
    </row>
    <row r="1350" spans="1:6" x14ac:dyDescent="0.3">
      <c r="A1350" s="4">
        <v>1271</v>
      </c>
      <c r="B1350">
        <v>15.99</v>
      </c>
      <c r="E1350">
        <v>1271</v>
      </c>
      <c r="F1350">
        <v>15.99</v>
      </c>
    </row>
    <row r="1351" spans="1:6" x14ac:dyDescent="0.3">
      <c r="A1351" s="4">
        <v>1275</v>
      </c>
      <c r="B1351">
        <v>15.99</v>
      </c>
      <c r="E1351">
        <v>1275</v>
      </c>
      <c r="F1351">
        <v>15.99</v>
      </c>
    </row>
    <row r="1352" spans="1:6" x14ac:dyDescent="0.3">
      <c r="A1352" s="4">
        <v>1281</v>
      </c>
      <c r="B1352">
        <v>15.99</v>
      </c>
      <c r="E1352">
        <v>1281</v>
      </c>
      <c r="F1352">
        <v>15.99</v>
      </c>
    </row>
    <row r="1353" spans="1:6" x14ac:dyDescent="0.3">
      <c r="A1353" s="4">
        <v>1285</v>
      </c>
      <c r="B1353">
        <v>7.99</v>
      </c>
      <c r="E1353">
        <v>1285</v>
      </c>
      <c r="F1353">
        <v>7.99</v>
      </c>
    </row>
    <row r="1354" spans="1:6" x14ac:dyDescent="0.3">
      <c r="A1354" s="4">
        <v>1289</v>
      </c>
      <c r="B1354">
        <v>11.99</v>
      </c>
      <c r="E1354">
        <v>1289</v>
      </c>
      <c r="F1354">
        <v>11.99</v>
      </c>
    </row>
    <row r="1355" spans="1:6" x14ac:dyDescent="0.3">
      <c r="A1355" s="4">
        <v>1290</v>
      </c>
      <c r="B1355">
        <v>15.99</v>
      </c>
      <c r="E1355">
        <v>1290</v>
      </c>
      <c r="F1355">
        <v>15.99</v>
      </c>
    </row>
    <row r="1356" spans="1:6" x14ac:dyDescent="0.3">
      <c r="A1356" s="4">
        <v>1293</v>
      </c>
      <c r="B1356">
        <v>11.99</v>
      </c>
      <c r="E1356">
        <v>1293</v>
      </c>
      <c r="F1356">
        <v>11.99</v>
      </c>
    </row>
    <row r="1357" spans="1:6" x14ac:dyDescent="0.3">
      <c r="A1357" s="4">
        <v>1294</v>
      </c>
      <c r="B1357">
        <v>7.99</v>
      </c>
      <c r="E1357">
        <v>1294</v>
      </c>
      <c r="F1357">
        <v>7.99</v>
      </c>
    </row>
    <row r="1358" spans="1:6" x14ac:dyDescent="0.3">
      <c r="A1358" s="4">
        <v>1298</v>
      </c>
      <c r="B1358">
        <v>11.99</v>
      </c>
      <c r="E1358">
        <v>1298</v>
      </c>
      <c r="F1358">
        <v>11.99</v>
      </c>
    </row>
    <row r="1359" spans="1:6" x14ac:dyDescent="0.3">
      <c r="A1359" s="4">
        <v>1299</v>
      </c>
      <c r="B1359">
        <v>11.99</v>
      </c>
      <c r="E1359">
        <v>1299</v>
      </c>
      <c r="F1359">
        <v>11.99</v>
      </c>
    </row>
    <row r="1360" spans="1:6" x14ac:dyDescent="0.3">
      <c r="A1360" s="4">
        <v>1303</v>
      </c>
      <c r="B1360">
        <v>11.99</v>
      </c>
      <c r="E1360">
        <v>1303</v>
      </c>
      <c r="F1360">
        <v>11.99</v>
      </c>
    </row>
    <row r="1361" spans="1:6" x14ac:dyDescent="0.3">
      <c r="A1361" s="4">
        <v>1309</v>
      </c>
      <c r="B1361">
        <v>7.99</v>
      </c>
      <c r="E1361">
        <v>1309</v>
      </c>
      <c r="F1361">
        <v>7.99</v>
      </c>
    </row>
    <row r="1362" spans="1:6" x14ac:dyDescent="0.3">
      <c r="A1362" s="4">
        <v>1311</v>
      </c>
      <c r="B1362">
        <v>11.99</v>
      </c>
      <c r="E1362">
        <v>1311</v>
      </c>
      <c r="F1362">
        <v>11.99</v>
      </c>
    </row>
    <row r="1363" spans="1:6" x14ac:dyDescent="0.3">
      <c r="A1363" s="4">
        <v>1312</v>
      </c>
      <c r="B1363">
        <v>15.99</v>
      </c>
      <c r="E1363">
        <v>1312</v>
      </c>
      <c r="F1363">
        <v>15.99</v>
      </c>
    </row>
    <row r="1364" spans="1:6" x14ac:dyDescent="0.3">
      <c r="A1364" s="4">
        <v>1317</v>
      </c>
      <c r="B1364">
        <v>15.99</v>
      </c>
      <c r="E1364">
        <v>1317</v>
      </c>
      <c r="F1364">
        <v>15.99</v>
      </c>
    </row>
    <row r="1365" spans="1:6" x14ac:dyDescent="0.3">
      <c r="A1365" s="4">
        <v>1325</v>
      </c>
      <c r="B1365">
        <v>15.99</v>
      </c>
      <c r="E1365">
        <v>1325</v>
      </c>
      <c r="F1365">
        <v>15.99</v>
      </c>
    </row>
    <row r="1366" spans="1:6" x14ac:dyDescent="0.3">
      <c r="A1366" s="4">
        <v>1327</v>
      </c>
      <c r="B1366">
        <v>7.99</v>
      </c>
      <c r="E1366">
        <v>1327</v>
      </c>
      <c r="F1366">
        <v>7.99</v>
      </c>
    </row>
    <row r="1367" spans="1:6" x14ac:dyDescent="0.3">
      <c r="A1367" s="4">
        <v>1330</v>
      </c>
      <c r="B1367">
        <v>7.99</v>
      </c>
      <c r="E1367">
        <v>1330</v>
      </c>
      <c r="F1367">
        <v>7.99</v>
      </c>
    </row>
    <row r="1368" spans="1:6" x14ac:dyDescent="0.3">
      <c r="A1368" s="4">
        <v>1340</v>
      </c>
      <c r="B1368">
        <v>7.99</v>
      </c>
      <c r="E1368">
        <v>1340</v>
      </c>
      <c r="F1368">
        <v>7.99</v>
      </c>
    </row>
    <row r="1369" spans="1:6" x14ac:dyDescent="0.3">
      <c r="A1369" s="4">
        <v>1341</v>
      </c>
      <c r="B1369">
        <v>11.99</v>
      </c>
      <c r="E1369">
        <v>1341</v>
      </c>
      <c r="F1369">
        <v>11.99</v>
      </c>
    </row>
    <row r="1370" spans="1:6" x14ac:dyDescent="0.3">
      <c r="A1370" s="4">
        <v>1348</v>
      </c>
      <c r="B1370">
        <v>15.99</v>
      </c>
      <c r="E1370">
        <v>1348</v>
      </c>
      <c r="F1370">
        <v>15.99</v>
      </c>
    </row>
    <row r="1371" spans="1:6" x14ac:dyDescent="0.3">
      <c r="A1371" s="4">
        <v>1351</v>
      </c>
      <c r="B1371">
        <v>7.99</v>
      </c>
      <c r="E1371">
        <v>1351</v>
      </c>
      <c r="F1371">
        <v>7.99</v>
      </c>
    </row>
    <row r="1372" spans="1:6" x14ac:dyDescent="0.3">
      <c r="A1372" s="4">
        <v>1357</v>
      </c>
      <c r="B1372">
        <v>11.99</v>
      </c>
      <c r="E1372">
        <v>1357</v>
      </c>
      <c r="F1372">
        <v>11.99</v>
      </c>
    </row>
    <row r="1373" spans="1:6" x14ac:dyDescent="0.3">
      <c r="A1373" s="4">
        <v>1360</v>
      </c>
      <c r="B1373">
        <v>7.99</v>
      </c>
      <c r="E1373">
        <v>1360</v>
      </c>
      <c r="F1373">
        <v>7.99</v>
      </c>
    </row>
    <row r="1374" spans="1:6" x14ac:dyDescent="0.3">
      <c r="A1374" s="4">
        <v>1363</v>
      </c>
      <c r="B1374">
        <v>11.99</v>
      </c>
      <c r="E1374">
        <v>1363</v>
      </c>
      <c r="F1374">
        <v>11.99</v>
      </c>
    </row>
    <row r="1375" spans="1:6" x14ac:dyDescent="0.3">
      <c r="A1375" s="4">
        <v>1364</v>
      </c>
      <c r="B1375">
        <v>11.99</v>
      </c>
      <c r="E1375">
        <v>1364</v>
      </c>
      <c r="F1375">
        <v>11.99</v>
      </c>
    </row>
    <row r="1376" spans="1:6" x14ac:dyDescent="0.3">
      <c r="A1376" s="4">
        <v>1365</v>
      </c>
      <c r="B1376">
        <v>7.99</v>
      </c>
      <c r="E1376">
        <v>1365</v>
      </c>
      <c r="F1376">
        <v>7.99</v>
      </c>
    </row>
    <row r="1377" spans="1:6" x14ac:dyDescent="0.3">
      <c r="A1377" s="4">
        <v>1367</v>
      </c>
      <c r="B1377">
        <v>11.99</v>
      </c>
      <c r="E1377">
        <v>1367</v>
      </c>
      <c r="F1377">
        <v>11.99</v>
      </c>
    </row>
    <row r="1378" spans="1:6" x14ac:dyDescent="0.3">
      <c r="A1378" s="4">
        <v>1368</v>
      </c>
      <c r="B1378">
        <v>11.99</v>
      </c>
      <c r="E1378">
        <v>1368</v>
      </c>
      <c r="F1378">
        <v>11.99</v>
      </c>
    </row>
    <row r="1379" spans="1:6" x14ac:dyDescent="0.3">
      <c r="A1379" s="4">
        <v>1375</v>
      </c>
      <c r="B1379">
        <v>11.99</v>
      </c>
      <c r="E1379">
        <v>1375</v>
      </c>
      <c r="F1379">
        <v>11.99</v>
      </c>
    </row>
    <row r="1380" spans="1:6" x14ac:dyDescent="0.3">
      <c r="A1380" s="4">
        <v>1382</v>
      </c>
      <c r="B1380">
        <v>11.99</v>
      </c>
      <c r="E1380">
        <v>1382</v>
      </c>
      <c r="F1380">
        <v>11.99</v>
      </c>
    </row>
    <row r="1381" spans="1:6" x14ac:dyDescent="0.3">
      <c r="A1381" s="4">
        <v>1392</v>
      </c>
      <c r="B1381">
        <v>7.99</v>
      </c>
      <c r="E1381">
        <v>1392</v>
      </c>
      <c r="F1381">
        <v>7.99</v>
      </c>
    </row>
    <row r="1382" spans="1:6" x14ac:dyDescent="0.3">
      <c r="A1382" s="4">
        <v>1394</v>
      </c>
      <c r="B1382">
        <v>11.99</v>
      </c>
      <c r="E1382">
        <v>1394</v>
      </c>
      <c r="F1382">
        <v>11.99</v>
      </c>
    </row>
    <row r="1383" spans="1:6" x14ac:dyDescent="0.3">
      <c r="A1383" s="4">
        <v>1404</v>
      </c>
      <c r="B1383">
        <v>11.99</v>
      </c>
      <c r="E1383">
        <v>1404</v>
      </c>
      <c r="F1383">
        <v>11.99</v>
      </c>
    </row>
    <row r="1384" spans="1:6" x14ac:dyDescent="0.3">
      <c r="A1384" s="4">
        <v>1408</v>
      </c>
      <c r="B1384">
        <v>7.99</v>
      </c>
      <c r="E1384">
        <v>1408</v>
      </c>
      <c r="F1384">
        <v>7.99</v>
      </c>
    </row>
    <row r="1385" spans="1:6" x14ac:dyDescent="0.3">
      <c r="A1385" s="4">
        <v>1411</v>
      </c>
      <c r="B1385">
        <v>11.99</v>
      </c>
      <c r="E1385">
        <v>1411</v>
      </c>
      <c r="F1385">
        <v>11.99</v>
      </c>
    </row>
    <row r="1386" spans="1:6" x14ac:dyDescent="0.3">
      <c r="A1386" s="4">
        <v>1413</v>
      </c>
      <c r="B1386">
        <v>15.99</v>
      </c>
      <c r="E1386">
        <v>1413</v>
      </c>
      <c r="F1386">
        <v>15.99</v>
      </c>
    </row>
    <row r="1387" spans="1:6" x14ac:dyDescent="0.3">
      <c r="A1387" s="4">
        <v>1416</v>
      </c>
      <c r="B1387">
        <v>11.99</v>
      </c>
      <c r="E1387">
        <v>1416</v>
      </c>
      <c r="F1387">
        <v>11.99</v>
      </c>
    </row>
    <row r="1388" spans="1:6" x14ac:dyDescent="0.3">
      <c r="A1388" s="4">
        <v>1422</v>
      </c>
      <c r="B1388">
        <v>11.99</v>
      </c>
      <c r="E1388">
        <v>1422</v>
      </c>
      <c r="F1388">
        <v>11.99</v>
      </c>
    </row>
    <row r="1389" spans="1:6" x14ac:dyDescent="0.3">
      <c r="A1389" s="4">
        <v>1423</v>
      </c>
      <c r="B1389">
        <v>15.99</v>
      </c>
      <c r="E1389">
        <v>1423</v>
      </c>
      <c r="F1389">
        <v>15.99</v>
      </c>
    </row>
    <row r="1390" spans="1:6" x14ac:dyDescent="0.3">
      <c r="A1390" s="4">
        <v>1426</v>
      </c>
      <c r="B1390">
        <v>15.99</v>
      </c>
      <c r="E1390">
        <v>1426</v>
      </c>
      <c r="F1390">
        <v>15.99</v>
      </c>
    </row>
    <row r="1391" spans="1:6" x14ac:dyDescent="0.3">
      <c r="A1391" s="4">
        <v>1428</v>
      </c>
      <c r="B1391">
        <v>11.99</v>
      </c>
      <c r="E1391">
        <v>1428</v>
      </c>
      <c r="F1391">
        <v>11.99</v>
      </c>
    </row>
    <row r="1392" spans="1:6" x14ac:dyDescent="0.3">
      <c r="A1392" s="4">
        <v>1429</v>
      </c>
      <c r="B1392">
        <v>15.99</v>
      </c>
      <c r="E1392">
        <v>1429</v>
      </c>
      <c r="F1392">
        <v>15.99</v>
      </c>
    </row>
    <row r="1393" spans="1:6" x14ac:dyDescent="0.3">
      <c r="A1393" s="4">
        <v>1431</v>
      </c>
      <c r="B1393">
        <v>7.99</v>
      </c>
      <c r="E1393">
        <v>1431</v>
      </c>
      <c r="F1393">
        <v>7.99</v>
      </c>
    </row>
    <row r="1394" spans="1:6" x14ac:dyDescent="0.3">
      <c r="A1394" s="4">
        <v>1436</v>
      </c>
      <c r="B1394">
        <v>15.99</v>
      </c>
      <c r="E1394">
        <v>1436</v>
      </c>
      <c r="F1394">
        <v>15.99</v>
      </c>
    </row>
    <row r="1395" spans="1:6" x14ac:dyDescent="0.3">
      <c r="A1395" s="4">
        <v>1442</v>
      </c>
      <c r="B1395">
        <v>11.99</v>
      </c>
      <c r="E1395">
        <v>1442</v>
      </c>
      <c r="F1395">
        <v>11.99</v>
      </c>
    </row>
    <row r="1396" spans="1:6" x14ac:dyDescent="0.3">
      <c r="A1396" s="4">
        <v>1454</v>
      </c>
      <c r="B1396">
        <v>7.99</v>
      </c>
      <c r="E1396">
        <v>1454</v>
      </c>
      <c r="F1396">
        <v>7.99</v>
      </c>
    </row>
    <row r="1397" spans="1:6" x14ac:dyDescent="0.3">
      <c r="A1397" s="4">
        <v>1456</v>
      </c>
      <c r="B1397">
        <v>11.99</v>
      </c>
      <c r="E1397">
        <v>1456</v>
      </c>
      <c r="F1397">
        <v>11.99</v>
      </c>
    </row>
    <row r="1398" spans="1:6" x14ac:dyDescent="0.3">
      <c r="A1398" s="4">
        <v>1457</v>
      </c>
      <c r="B1398">
        <v>11.99</v>
      </c>
      <c r="E1398">
        <v>1457</v>
      </c>
      <c r="F1398">
        <v>11.99</v>
      </c>
    </row>
    <row r="1399" spans="1:6" x14ac:dyDescent="0.3">
      <c r="A1399" s="4">
        <v>1461</v>
      </c>
      <c r="B1399">
        <v>15.99</v>
      </c>
      <c r="E1399">
        <v>1461</v>
      </c>
      <c r="F1399">
        <v>15.99</v>
      </c>
    </row>
    <row r="1400" spans="1:6" x14ac:dyDescent="0.3">
      <c r="A1400" s="4">
        <v>1485</v>
      </c>
      <c r="B1400">
        <v>15.99</v>
      </c>
      <c r="E1400">
        <v>1485</v>
      </c>
      <c r="F1400">
        <v>15.99</v>
      </c>
    </row>
    <row r="1401" spans="1:6" x14ac:dyDescent="0.3">
      <c r="A1401" s="4">
        <v>1486</v>
      </c>
      <c r="B1401">
        <v>11.99</v>
      </c>
      <c r="E1401">
        <v>1486</v>
      </c>
      <c r="F1401">
        <v>11.99</v>
      </c>
    </row>
    <row r="1402" spans="1:6" x14ac:dyDescent="0.3">
      <c r="A1402" s="4">
        <v>1500</v>
      </c>
      <c r="B1402">
        <v>11.99</v>
      </c>
      <c r="E1402">
        <v>1500</v>
      </c>
      <c r="F1402">
        <v>11.99</v>
      </c>
    </row>
    <row r="1403" spans="1:6" x14ac:dyDescent="0.3">
      <c r="A1403" s="4">
        <v>1504</v>
      </c>
      <c r="B1403">
        <v>7.99</v>
      </c>
      <c r="E1403">
        <v>1504</v>
      </c>
      <c r="F1403">
        <v>7.99</v>
      </c>
    </row>
    <row r="1404" spans="1:6" x14ac:dyDescent="0.3">
      <c r="A1404" s="4">
        <v>1506</v>
      </c>
      <c r="B1404">
        <v>7.99</v>
      </c>
      <c r="E1404">
        <v>1506</v>
      </c>
      <c r="F1404">
        <v>7.99</v>
      </c>
    </row>
    <row r="1405" spans="1:6" x14ac:dyDescent="0.3">
      <c r="A1405" s="4">
        <v>1508</v>
      </c>
      <c r="B1405">
        <v>11.99</v>
      </c>
      <c r="E1405">
        <v>1508</v>
      </c>
      <c r="F1405">
        <v>11.99</v>
      </c>
    </row>
    <row r="1406" spans="1:6" x14ac:dyDescent="0.3">
      <c r="A1406" s="4">
        <v>1510</v>
      </c>
      <c r="B1406">
        <v>11.99</v>
      </c>
      <c r="E1406">
        <v>1510</v>
      </c>
      <c r="F1406">
        <v>11.99</v>
      </c>
    </row>
    <row r="1407" spans="1:6" x14ac:dyDescent="0.3">
      <c r="A1407" s="4">
        <v>1512</v>
      </c>
      <c r="B1407">
        <v>7.99</v>
      </c>
      <c r="E1407">
        <v>1512</v>
      </c>
      <c r="F1407">
        <v>7.99</v>
      </c>
    </row>
    <row r="1408" spans="1:6" x14ac:dyDescent="0.3">
      <c r="A1408" s="4">
        <v>1518</v>
      </c>
      <c r="B1408">
        <v>11.99</v>
      </c>
      <c r="E1408">
        <v>1518</v>
      </c>
      <c r="F1408">
        <v>11.99</v>
      </c>
    </row>
    <row r="1409" spans="1:6" x14ac:dyDescent="0.3">
      <c r="A1409" s="4">
        <v>1520</v>
      </c>
      <c r="B1409">
        <v>7.99</v>
      </c>
      <c r="E1409">
        <v>1520</v>
      </c>
      <c r="F1409">
        <v>7.99</v>
      </c>
    </row>
    <row r="1410" spans="1:6" x14ac:dyDescent="0.3">
      <c r="A1410" s="4">
        <v>1522</v>
      </c>
      <c r="B1410">
        <v>7.99</v>
      </c>
      <c r="E1410">
        <v>1522</v>
      </c>
      <c r="F1410">
        <v>7.99</v>
      </c>
    </row>
    <row r="1411" spans="1:6" x14ac:dyDescent="0.3">
      <c r="A1411" s="4">
        <v>1525</v>
      </c>
      <c r="B1411">
        <v>15.99</v>
      </c>
      <c r="E1411">
        <v>1525</v>
      </c>
      <c r="F1411">
        <v>15.99</v>
      </c>
    </row>
    <row r="1412" spans="1:6" x14ac:dyDescent="0.3">
      <c r="A1412" s="4">
        <v>1526</v>
      </c>
      <c r="B1412">
        <v>7.99</v>
      </c>
      <c r="E1412">
        <v>1526</v>
      </c>
      <c r="F1412">
        <v>7.99</v>
      </c>
    </row>
    <row r="1413" spans="1:6" x14ac:dyDescent="0.3">
      <c r="A1413" s="4">
        <v>1529</v>
      </c>
      <c r="B1413">
        <v>7.99</v>
      </c>
      <c r="E1413">
        <v>1529</v>
      </c>
      <c r="F1413">
        <v>7.99</v>
      </c>
    </row>
    <row r="1414" spans="1:6" x14ac:dyDescent="0.3">
      <c r="A1414" s="4">
        <v>1531</v>
      </c>
      <c r="B1414">
        <v>11.99</v>
      </c>
      <c r="E1414">
        <v>1531</v>
      </c>
      <c r="F1414">
        <v>11.99</v>
      </c>
    </row>
    <row r="1415" spans="1:6" x14ac:dyDescent="0.3">
      <c r="A1415" s="4">
        <v>1535</v>
      </c>
      <c r="B1415">
        <v>7.99</v>
      </c>
      <c r="E1415">
        <v>1535</v>
      </c>
      <c r="F1415">
        <v>7.99</v>
      </c>
    </row>
    <row r="1416" spans="1:6" x14ac:dyDescent="0.3">
      <c r="A1416" s="4">
        <v>1536</v>
      </c>
      <c r="B1416">
        <v>15.99</v>
      </c>
      <c r="E1416">
        <v>1536</v>
      </c>
      <c r="F1416">
        <v>15.99</v>
      </c>
    </row>
    <row r="1417" spans="1:6" x14ac:dyDescent="0.3">
      <c r="A1417" s="4">
        <v>1538</v>
      </c>
      <c r="B1417">
        <v>7.99</v>
      </c>
      <c r="E1417">
        <v>1538</v>
      </c>
      <c r="F1417">
        <v>7.99</v>
      </c>
    </row>
    <row r="1418" spans="1:6" x14ac:dyDescent="0.3">
      <c r="A1418" s="4">
        <v>1539</v>
      </c>
      <c r="B1418">
        <v>7.99</v>
      </c>
      <c r="E1418">
        <v>1539</v>
      </c>
      <c r="F1418">
        <v>7.99</v>
      </c>
    </row>
    <row r="1419" spans="1:6" x14ac:dyDescent="0.3">
      <c r="A1419" s="4">
        <v>1542</v>
      </c>
      <c r="B1419">
        <v>7.99</v>
      </c>
      <c r="E1419">
        <v>1542</v>
      </c>
      <c r="F1419">
        <v>7.99</v>
      </c>
    </row>
    <row r="1420" spans="1:6" x14ac:dyDescent="0.3">
      <c r="A1420" s="4">
        <v>1544</v>
      </c>
      <c r="B1420">
        <v>15.99</v>
      </c>
      <c r="E1420">
        <v>1544</v>
      </c>
      <c r="F1420">
        <v>15.99</v>
      </c>
    </row>
    <row r="1421" spans="1:6" x14ac:dyDescent="0.3">
      <c r="A1421" s="4">
        <v>1546</v>
      </c>
      <c r="B1421">
        <v>7.99</v>
      </c>
      <c r="E1421">
        <v>1546</v>
      </c>
      <c r="F1421">
        <v>7.99</v>
      </c>
    </row>
    <row r="1422" spans="1:6" x14ac:dyDescent="0.3">
      <c r="A1422" s="4">
        <v>1547</v>
      </c>
      <c r="B1422">
        <v>7.99</v>
      </c>
      <c r="E1422">
        <v>1547</v>
      </c>
      <c r="F1422">
        <v>7.99</v>
      </c>
    </row>
    <row r="1423" spans="1:6" x14ac:dyDescent="0.3">
      <c r="A1423" s="4">
        <v>1556</v>
      </c>
      <c r="B1423">
        <v>15.99</v>
      </c>
      <c r="E1423">
        <v>1556</v>
      </c>
      <c r="F1423">
        <v>15.99</v>
      </c>
    </row>
    <row r="1424" spans="1:6" x14ac:dyDescent="0.3">
      <c r="A1424" s="4">
        <v>1559</v>
      </c>
      <c r="B1424">
        <v>7.99</v>
      </c>
      <c r="E1424">
        <v>1559</v>
      </c>
      <c r="F1424">
        <v>7.99</v>
      </c>
    </row>
    <row r="1425" spans="1:6" x14ac:dyDescent="0.3">
      <c r="A1425" s="4">
        <v>1563</v>
      </c>
      <c r="B1425">
        <v>15.99</v>
      </c>
      <c r="E1425">
        <v>1563</v>
      </c>
      <c r="F1425">
        <v>15.99</v>
      </c>
    </row>
    <row r="1426" spans="1:6" x14ac:dyDescent="0.3">
      <c r="A1426" s="4">
        <v>1572</v>
      </c>
      <c r="B1426">
        <v>7.99</v>
      </c>
      <c r="E1426">
        <v>1572</v>
      </c>
      <c r="F1426">
        <v>7.99</v>
      </c>
    </row>
    <row r="1427" spans="1:6" x14ac:dyDescent="0.3">
      <c r="A1427" s="4">
        <v>1577</v>
      </c>
      <c r="B1427">
        <v>15.99</v>
      </c>
      <c r="E1427">
        <v>1577</v>
      </c>
      <c r="F1427">
        <v>15.99</v>
      </c>
    </row>
    <row r="1428" spans="1:6" x14ac:dyDescent="0.3">
      <c r="A1428" s="4">
        <v>1580</v>
      </c>
      <c r="B1428">
        <v>11.99</v>
      </c>
      <c r="E1428">
        <v>1580</v>
      </c>
      <c r="F1428">
        <v>11.99</v>
      </c>
    </row>
    <row r="1429" spans="1:6" x14ac:dyDescent="0.3">
      <c r="A1429" s="4">
        <v>1581</v>
      </c>
      <c r="B1429">
        <v>15.99</v>
      </c>
      <c r="E1429">
        <v>1581</v>
      </c>
      <c r="F1429">
        <v>15.99</v>
      </c>
    </row>
    <row r="1430" spans="1:6" x14ac:dyDescent="0.3">
      <c r="A1430" s="4">
        <v>1584</v>
      </c>
      <c r="B1430">
        <v>15.99</v>
      </c>
      <c r="E1430">
        <v>1584</v>
      </c>
      <c r="F1430">
        <v>15.99</v>
      </c>
    </row>
    <row r="1431" spans="1:6" x14ac:dyDescent="0.3">
      <c r="A1431" s="4">
        <v>1587</v>
      </c>
      <c r="B1431">
        <v>11.99</v>
      </c>
      <c r="E1431">
        <v>1587</v>
      </c>
      <c r="F1431">
        <v>11.99</v>
      </c>
    </row>
    <row r="1432" spans="1:6" x14ac:dyDescent="0.3">
      <c r="A1432" s="4">
        <v>1594</v>
      </c>
      <c r="B1432">
        <v>11.99</v>
      </c>
      <c r="E1432">
        <v>1594</v>
      </c>
      <c r="F1432">
        <v>11.99</v>
      </c>
    </row>
    <row r="1433" spans="1:6" x14ac:dyDescent="0.3">
      <c r="A1433" s="4">
        <v>1610</v>
      </c>
      <c r="B1433">
        <v>15.99</v>
      </c>
      <c r="E1433">
        <v>1610</v>
      </c>
      <c r="F1433">
        <v>15.99</v>
      </c>
    </row>
    <row r="1434" spans="1:6" x14ac:dyDescent="0.3">
      <c r="A1434" s="4">
        <v>1626</v>
      </c>
      <c r="B1434">
        <v>7.99</v>
      </c>
      <c r="E1434">
        <v>1626</v>
      </c>
      <c r="F1434">
        <v>7.99</v>
      </c>
    </row>
    <row r="1435" spans="1:6" x14ac:dyDescent="0.3">
      <c r="A1435" s="4">
        <v>1628</v>
      </c>
      <c r="B1435">
        <v>7.99</v>
      </c>
      <c r="E1435">
        <v>1628</v>
      </c>
      <c r="F1435">
        <v>7.99</v>
      </c>
    </row>
    <row r="1436" spans="1:6" x14ac:dyDescent="0.3">
      <c r="A1436" s="4">
        <v>1634</v>
      </c>
      <c r="B1436">
        <v>15.99</v>
      </c>
      <c r="E1436">
        <v>1634</v>
      </c>
      <c r="F1436">
        <v>15.99</v>
      </c>
    </row>
    <row r="1437" spans="1:6" x14ac:dyDescent="0.3">
      <c r="A1437" s="4">
        <v>1638</v>
      </c>
      <c r="B1437">
        <v>15.99</v>
      </c>
      <c r="E1437">
        <v>1638</v>
      </c>
      <c r="F1437">
        <v>15.99</v>
      </c>
    </row>
    <row r="1438" spans="1:6" x14ac:dyDescent="0.3">
      <c r="A1438" s="4">
        <v>1651</v>
      </c>
      <c r="B1438">
        <v>15.99</v>
      </c>
      <c r="E1438">
        <v>1651</v>
      </c>
      <c r="F1438">
        <v>15.99</v>
      </c>
    </row>
    <row r="1439" spans="1:6" x14ac:dyDescent="0.3">
      <c r="A1439" s="4">
        <v>1652</v>
      </c>
      <c r="B1439">
        <v>11.99</v>
      </c>
      <c r="E1439">
        <v>1652</v>
      </c>
      <c r="F1439">
        <v>11.99</v>
      </c>
    </row>
    <row r="1440" spans="1:6" x14ac:dyDescent="0.3">
      <c r="A1440" s="4">
        <v>1656</v>
      </c>
      <c r="B1440">
        <v>15.99</v>
      </c>
      <c r="E1440">
        <v>1656</v>
      </c>
      <c r="F1440">
        <v>15.99</v>
      </c>
    </row>
    <row r="1441" spans="1:6" x14ac:dyDescent="0.3">
      <c r="A1441" s="4">
        <v>1657</v>
      </c>
      <c r="B1441">
        <v>11.99</v>
      </c>
      <c r="E1441">
        <v>1657</v>
      </c>
      <c r="F1441">
        <v>11.99</v>
      </c>
    </row>
    <row r="1442" spans="1:6" x14ac:dyDescent="0.3">
      <c r="A1442" s="4">
        <v>1665</v>
      </c>
      <c r="B1442">
        <v>11.99</v>
      </c>
      <c r="E1442">
        <v>1665</v>
      </c>
      <c r="F1442">
        <v>11.99</v>
      </c>
    </row>
    <row r="1443" spans="1:6" x14ac:dyDescent="0.3">
      <c r="A1443" s="4">
        <v>1672</v>
      </c>
      <c r="B1443">
        <v>7.99</v>
      </c>
      <c r="E1443">
        <v>1672</v>
      </c>
      <c r="F1443">
        <v>7.99</v>
      </c>
    </row>
    <row r="1444" spans="1:6" x14ac:dyDescent="0.3">
      <c r="A1444" s="4">
        <v>1674</v>
      </c>
      <c r="B1444">
        <v>7.99</v>
      </c>
      <c r="E1444">
        <v>1674</v>
      </c>
      <c r="F1444">
        <v>7.99</v>
      </c>
    </row>
    <row r="1445" spans="1:6" x14ac:dyDescent="0.3">
      <c r="A1445" s="4">
        <v>1683</v>
      </c>
      <c r="B1445">
        <v>15.99</v>
      </c>
      <c r="E1445">
        <v>1683</v>
      </c>
      <c r="F1445">
        <v>15.99</v>
      </c>
    </row>
    <row r="1446" spans="1:6" x14ac:dyDescent="0.3">
      <c r="A1446" s="4">
        <v>1690</v>
      </c>
      <c r="B1446">
        <v>13.99</v>
      </c>
      <c r="E1446">
        <v>1690</v>
      </c>
      <c r="F1446">
        <v>13.99</v>
      </c>
    </row>
    <row r="1447" spans="1:6" x14ac:dyDescent="0.3">
      <c r="A1447" s="4">
        <v>1692</v>
      </c>
      <c r="B1447">
        <v>11.99</v>
      </c>
      <c r="E1447">
        <v>1692</v>
      </c>
      <c r="F1447">
        <v>11.99</v>
      </c>
    </row>
    <row r="1448" spans="1:6" x14ac:dyDescent="0.3">
      <c r="A1448" s="4">
        <v>1697</v>
      </c>
      <c r="B1448">
        <v>7.99</v>
      </c>
      <c r="E1448">
        <v>1697</v>
      </c>
      <c r="F1448">
        <v>7.99</v>
      </c>
    </row>
    <row r="1449" spans="1:6" x14ac:dyDescent="0.3">
      <c r="A1449" s="4">
        <v>1702</v>
      </c>
      <c r="B1449">
        <v>15.99</v>
      </c>
      <c r="E1449">
        <v>1702</v>
      </c>
      <c r="F1449">
        <v>15.99</v>
      </c>
    </row>
    <row r="1450" spans="1:6" x14ac:dyDescent="0.3">
      <c r="A1450" s="4">
        <v>1704</v>
      </c>
      <c r="B1450">
        <v>15.99</v>
      </c>
      <c r="E1450">
        <v>1704</v>
      </c>
      <c r="F1450">
        <v>15.99</v>
      </c>
    </row>
    <row r="1451" spans="1:6" x14ac:dyDescent="0.3">
      <c r="A1451" s="4">
        <v>1708</v>
      </c>
      <c r="B1451">
        <v>15.99</v>
      </c>
      <c r="E1451">
        <v>1708</v>
      </c>
      <c r="F1451">
        <v>15.99</v>
      </c>
    </row>
    <row r="1452" spans="1:6" x14ac:dyDescent="0.3">
      <c r="A1452" s="4">
        <v>1713</v>
      </c>
      <c r="B1452">
        <v>7.99</v>
      </c>
      <c r="E1452">
        <v>1713</v>
      </c>
      <c r="F1452">
        <v>7.99</v>
      </c>
    </row>
    <row r="1453" spans="1:6" x14ac:dyDescent="0.3">
      <c r="A1453" s="4">
        <v>1721</v>
      </c>
      <c r="B1453">
        <v>11.99</v>
      </c>
      <c r="E1453">
        <v>1721</v>
      </c>
      <c r="F1453">
        <v>11.99</v>
      </c>
    </row>
    <row r="1454" spans="1:6" x14ac:dyDescent="0.3">
      <c r="A1454" s="4">
        <v>1734</v>
      </c>
      <c r="B1454">
        <v>15.99</v>
      </c>
      <c r="E1454">
        <v>1734</v>
      </c>
      <c r="F1454">
        <v>15.99</v>
      </c>
    </row>
    <row r="1455" spans="1:6" x14ac:dyDescent="0.3">
      <c r="A1455" s="4">
        <v>1744</v>
      </c>
      <c r="B1455">
        <v>11.99</v>
      </c>
      <c r="E1455">
        <v>1744</v>
      </c>
      <c r="F1455">
        <v>11.99</v>
      </c>
    </row>
    <row r="1456" spans="1:6" x14ac:dyDescent="0.3">
      <c r="A1456" s="4">
        <v>1752</v>
      </c>
      <c r="B1456">
        <v>15.99</v>
      </c>
      <c r="E1456">
        <v>1752</v>
      </c>
      <c r="F1456">
        <v>15.99</v>
      </c>
    </row>
    <row r="1457" spans="1:6" x14ac:dyDescent="0.3">
      <c r="A1457" s="4">
        <v>1756</v>
      </c>
      <c r="B1457">
        <v>7.99</v>
      </c>
      <c r="E1457">
        <v>1756</v>
      </c>
      <c r="F1457">
        <v>7.99</v>
      </c>
    </row>
    <row r="1458" spans="1:6" x14ac:dyDescent="0.3">
      <c r="A1458" s="4">
        <v>1758</v>
      </c>
      <c r="B1458">
        <v>7.99</v>
      </c>
      <c r="E1458">
        <v>1758</v>
      </c>
      <c r="F1458">
        <v>7.99</v>
      </c>
    </row>
    <row r="1459" spans="1:6" x14ac:dyDescent="0.3">
      <c r="A1459" s="4">
        <v>1764</v>
      </c>
      <c r="B1459">
        <v>11.99</v>
      </c>
      <c r="E1459">
        <v>1764</v>
      </c>
      <c r="F1459">
        <v>11.99</v>
      </c>
    </row>
    <row r="1460" spans="1:6" x14ac:dyDescent="0.3">
      <c r="A1460" s="4">
        <v>1765</v>
      </c>
      <c r="B1460">
        <v>11.99</v>
      </c>
      <c r="E1460">
        <v>1765</v>
      </c>
      <c r="F1460">
        <v>11.99</v>
      </c>
    </row>
    <row r="1461" spans="1:6" x14ac:dyDescent="0.3">
      <c r="A1461" s="4">
        <v>1782</v>
      </c>
      <c r="B1461">
        <v>15.99</v>
      </c>
      <c r="E1461">
        <v>1782</v>
      </c>
      <c r="F1461">
        <v>15.99</v>
      </c>
    </row>
    <row r="1462" spans="1:6" x14ac:dyDescent="0.3">
      <c r="A1462" s="4">
        <v>1784</v>
      </c>
      <c r="B1462">
        <v>7.99</v>
      </c>
      <c r="E1462">
        <v>1784</v>
      </c>
      <c r="F1462">
        <v>7.99</v>
      </c>
    </row>
    <row r="1463" spans="1:6" x14ac:dyDescent="0.3">
      <c r="A1463" s="4">
        <v>1785</v>
      </c>
      <c r="B1463">
        <v>7.99</v>
      </c>
      <c r="E1463">
        <v>1785</v>
      </c>
      <c r="F1463">
        <v>7.99</v>
      </c>
    </row>
    <row r="1464" spans="1:6" x14ac:dyDescent="0.3">
      <c r="A1464" s="4">
        <v>1786</v>
      </c>
      <c r="B1464">
        <v>7.99</v>
      </c>
      <c r="E1464">
        <v>1786</v>
      </c>
      <c r="F1464">
        <v>7.99</v>
      </c>
    </row>
    <row r="1465" spans="1:6" x14ac:dyDescent="0.3">
      <c r="A1465" s="4">
        <v>1790</v>
      </c>
      <c r="B1465">
        <v>7.99</v>
      </c>
      <c r="E1465">
        <v>1790</v>
      </c>
      <c r="F1465">
        <v>7.99</v>
      </c>
    </row>
    <row r="1466" spans="1:6" x14ac:dyDescent="0.3">
      <c r="A1466" s="4">
        <v>1792</v>
      </c>
      <c r="B1466">
        <v>15.99</v>
      </c>
      <c r="E1466">
        <v>1792</v>
      </c>
      <c r="F1466">
        <v>15.99</v>
      </c>
    </row>
    <row r="1467" spans="1:6" x14ac:dyDescent="0.3">
      <c r="A1467" s="4">
        <v>1808</v>
      </c>
      <c r="B1467">
        <v>15.99</v>
      </c>
      <c r="E1467">
        <v>1808</v>
      </c>
      <c r="F1467">
        <v>15.99</v>
      </c>
    </row>
    <row r="1468" spans="1:6" x14ac:dyDescent="0.3">
      <c r="A1468" s="4">
        <v>1813</v>
      </c>
      <c r="B1468">
        <v>9.99</v>
      </c>
      <c r="E1468">
        <v>1813</v>
      </c>
      <c r="F1468">
        <v>9.99</v>
      </c>
    </row>
    <row r="1469" spans="1:6" x14ac:dyDescent="0.3">
      <c r="A1469" s="4">
        <v>1821</v>
      </c>
      <c r="B1469">
        <v>7.99</v>
      </c>
      <c r="E1469">
        <v>1821</v>
      </c>
      <c r="F1469">
        <v>7.99</v>
      </c>
    </row>
    <row r="1470" spans="1:6" x14ac:dyDescent="0.3">
      <c r="A1470" s="4">
        <v>1823</v>
      </c>
      <c r="B1470">
        <v>11.99</v>
      </c>
      <c r="E1470">
        <v>1823</v>
      </c>
      <c r="F1470">
        <v>11.99</v>
      </c>
    </row>
    <row r="1471" spans="1:6" x14ac:dyDescent="0.3">
      <c r="A1471" s="4">
        <v>1824</v>
      </c>
      <c r="B1471">
        <v>11.99</v>
      </c>
      <c r="E1471">
        <v>1824</v>
      </c>
      <c r="F1471">
        <v>11.99</v>
      </c>
    </row>
    <row r="1472" spans="1:6" x14ac:dyDescent="0.3">
      <c r="A1472" s="4">
        <v>1828</v>
      </c>
      <c r="B1472">
        <v>15.99</v>
      </c>
      <c r="E1472">
        <v>1828</v>
      </c>
      <c r="F1472">
        <v>15.99</v>
      </c>
    </row>
    <row r="1473" spans="1:6" x14ac:dyDescent="0.3">
      <c r="A1473" s="4">
        <v>1835</v>
      </c>
      <c r="B1473">
        <v>9.99</v>
      </c>
      <c r="E1473">
        <v>1835</v>
      </c>
      <c r="F1473">
        <v>9.99</v>
      </c>
    </row>
    <row r="1474" spans="1:6" x14ac:dyDescent="0.3">
      <c r="A1474" s="4">
        <v>1836</v>
      </c>
      <c r="B1474">
        <v>15.99</v>
      </c>
      <c r="E1474">
        <v>1836</v>
      </c>
      <c r="F1474">
        <v>15.99</v>
      </c>
    </row>
    <row r="1475" spans="1:6" x14ac:dyDescent="0.3">
      <c r="A1475" s="4">
        <v>1849</v>
      </c>
      <c r="B1475">
        <v>7.99</v>
      </c>
      <c r="E1475">
        <v>1849</v>
      </c>
      <c r="F1475">
        <v>7.99</v>
      </c>
    </row>
    <row r="1476" spans="1:6" x14ac:dyDescent="0.3">
      <c r="A1476" s="4">
        <v>1850</v>
      </c>
      <c r="B1476">
        <v>7.99</v>
      </c>
      <c r="E1476">
        <v>1850</v>
      </c>
      <c r="F1476">
        <v>7.99</v>
      </c>
    </row>
    <row r="1477" spans="1:6" x14ac:dyDescent="0.3">
      <c r="A1477" s="4">
        <v>1856</v>
      </c>
      <c r="B1477">
        <v>7.99</v>
      </c>
      <c r="E1477">
        <v>1856</v>
      </c>
      <c r="F1477">
        <v>7.99</v>
      </c>
    </row>
    <row r="1478" spans="1:6" x14ac:dyDescent="0.3">
      <c r="A1478" s="4">
        <v>1858</v>
      </c>
      <c r="B1478">
        <v>7.99</v>
      </c>
      <c r="E1478">
        <v>1858</v>
      </c>
      <c r="F1478">
        <v>7.99</v>
      </c>
    </row>
    <row r="1479" spans="1:6" x14ac:dyDescent="0.3">
      <c r="A1479" s="4">
        <v>1870</v>
      </c>
      <c r="B1479">
        <v>11.99</v>
      </c>
      <c r="E1479">
        <v>1870</v>
      </c>
      <c r="F1479">
        <v>11.99</v>
      </c>
    </row>
    <row r="1480" spans="1:6" x14ac:dyDescent="0.3">
      <c r="A1480" s="4">
        <v>1872</v>
      </c>
      <c r="B1480">
        <v>11.99</v>
      </c>
      <c r="E1480">
        <v>1872</v>
      </c>
      <c r="F1480">
        <v>11.99</v>
      </c>
    </row>
    <row r="1481" spans="1:6" x14ac:dyDescent="0.3">
      <c r="A1481" s="4">
        <v>1876</v>
      </c>
      <c r="B1481">
        <v>15.99</v>
      </c>
      <c r="E1481">
        <v>1876</v>
      </c>
      <c r="F1481">
        <v>15.99</v>
      </c>
    </row>
    <row r="1482" spans="1:6" x14ac:dyDescent="0.3">
      <c r="A1482" s="4">
        <v>1882</v>
      </c>
      <c r="B1482">
        <v>13.99</v>
      </c>
      <c r="E1482">
        <v>1882</v>
      </c>
      <c r="F1482">
        <v>13.99</v>
      </c>
    </row>
    <row r="1483" spans="1:6" x14ac:dyDescent="0.3">
      <c r="A1483" s="4">
        <v>1901</v>
      </c>
      <c r="B1483">
        <v>15.99</v>
      </c>
      <c r="E1483">
        <v>1901</v>
      </c>
      <c r="F1483">
        <v>15.99</v>
      </c>
    </row>
    <row r="1484" spans="1:6" x14ac:dyDescent="0.3">
      <c r="A1484" s="4">
        <v>1906</v>
      </c>
      <c r="B1484">
        <v>7.99</v>
      </c>
      <c r="E1484">
        <v>1906</v>
      </c>
      <c r="F1484">
        <v>7.99</v>
      </c>
    </row>
    <row r="1485" spans="1:6" x14ac:dyDescent="0.3">
      <c r="A1485" s="4">
        <v>1910</v>
      </c>
      <c r="B1485">
        <v>15.99</v>
      </c>
      <c r="E1485">
        <v>1910</v>
      </c>
      <c r="F1485">
        <v>15.99</v>
      </c>
    </row>
    <row r="1486" spans="1:6" x14ac:dyDescent="0.3">
      <c r="A1486" s="4">
        <v>1911</v>
      </c>
      <c r="B1486">
        <v>15.99</v>
      </c>
      <c r="E1486">
        <v>1911</v>
      </c>
      <c r="F1486">
        <v>15.99</v>
      </c>
    </row>
    <row r="1487" spans="1:6" x14ac:dyDescent="0.3">
      <c r="A1487" s="4">
        <v>1912</v>
      </c>
      <c r="B1487">
        <v>15.99</v>
      </c>
      <c r="E1487">
        <v>1912</v>
      </c>
      <c r="F1487">
        <v>15.99</v>
      </c>
    </row>
    <row r="1488" spans="1:6" x14ac:dyDescent="0.3">
      <c r="A1488" s="4">
        <v>1917</v>
      </c>
      <c r="B1488">
        <v>7.99</v>
      </c>
      <c r="E1488">
        <v>1917</v>
      </c>
      <c r="F1488">
        <v>7.99</v>
      </c>
    </row>
    <row r="1489" spans="1:6" x14ac:dyDescent="0.3">
      <c r="A1489" s="4">
        <v>1925</v>
      </c>
      <c r="B1489">
        <v>7.99</v>
      </c>
      <c r="E1489">
        <v>1925</v>
      </c>
      <c r="F1489">
        <v>7.99</v>
      </c>
    </row>
    <row r="1490" spans="1:6" x14ac:dyDescent="0.3">
      <c r="A1490" s="4">
        <v>1926</v>
      </c>
      <c r="B1490">
        <v>7.99</v>
      </c>
      <c r="E1490">
        <v>1926</v>
      </c>
      <c r="F1490">
        <v>7.99</v>
      </c>
    </row>
    <row r="1491" spans="1:6" x14ac:dyDescent="0.3">
      <c r="A1491" s="4">
        <v>1934</v>
      </c>
      <c r="B1491">
        <v>11.99</v>
      </c>
      <c r="E1491">
        <v>1934</v>
      </c>
      <c r="F1491">
        <v>11.99</v>
      </c>
    </row>
    <row r="1492" spans="1:6" x14ac:dyDescent="0.3">
      <c r="A1492" s="4">
        <v>1938</v>
      </c>
      <c r="B1492">
        <v>7.99</v>
      </c>
      <c r="E1492">
        <v>1938</v>
      </c>
      <c r="F1492">
        <v>7.99</v>
      </c>
    </row>
    <row r="1493" spans="1:6" x14ac:dyDescent="0.3">
      <c r="A1493" s="4">
        <v>1946</v>
      </c>
      <c r="B1493">
        <v>11.99</v>
      </c>
      <c r="E1493">
        <v>1946</v>
      </c>
      <c r="F1493">
        <v>11.99</v>
      </c>
    </row>
    <row r="1494" spans="1:6" x14ac:dyDescent="0.3">
      <c r="A1494" s="4">
        <v>1952</v>
      </c>
      <c r="B1494">
        <v>7.99</v>
      </c>
      <c r="E1494">
        <v>1952</v>
      </c>
      <c r="F1494">
        <v>7.99</v>
      </c>
    </row>
    <row r="1495" spans="1:6" x14ac:dyDescent="0.3">
      <c r="A1495" s="4">
        <v>1955</v>
      </c>
      <c r="B1495">
        <v>15.99</v>
      </c>
      <c r="E1495">
        <v>1955</v>
      </c>
      <c r="F1495">
        <v>15.99</v>
      </c>
    </row>
    <row r="1496" spans="1:6" x14ac:dyDescent="0.3">
      <c r="A1496" s="4">
        <v>1960</v>
      </c>
      <c r="B1496">
        <v>11.99</v>
      </c>
      <c r="E1496">
        <v>1960</v>
      </c>
      <c r="F1496">
        <v>11.99</v>
      </c>
    </row>
    <row r="1497" spans="1:6" x14ac:dyDescent="0.3">
      <c r="A1497" s="4">
        <v>1961</v>
      </c>
      <c r="B1497">
        <v>15.99</v>
      </c>
      <c r="E1497">
        <v>1961</v>
      </c>
      <c r="F1497">
        <v>15.99</v>
      </c>
    </row>
    <row r="1498" spans="1:6" x14ac:dyDescent="0.3">
      <c r="A1498" s="4">
        <v>1965</v>
      </c>
      <c r="B1498">
        <v>11.99</v>
      </c>
      <c r="E1498">
        <v>1965</v>
      </c>
      <c r="F1498">
        <v>11.99</v>
      </c>
    </row>
    <row r="1499" spans="1:6" x14ac:dyDescent="0.3">
      <c r="A1499" s="4">
        <v>1972</v>
      </c>
      <c r="B1499">
        <v>11.99</v>
      </c>
      <c r="E1499">
        <v>1972</v>
      </c>
      <c r="F1499">
        <v>11.99</v>
      </c>
    </row>
    <row r="1500" spans="1:6" x14ac:dyDescent="0.3">
      <c r="A1500" s="4">
        <v>1976</v>
      </c>
      <c r="B1500">
        <v>7.99</v>
      </c>
      <c r="E1500">
        <v>1976</v>
      </c>
      <c r="F1500">
        <v>7.99</v>
      </c>
    </row>
    <row r="1501" spans="1:6" x14ac:dyDescent="0.3">
      <c r="A1501" s="4">
        <v>1982</v>
      </c>
      <c r="B1501">
        <v>7.99</v>
      </c>
      <c r="E1501">
        <v>1982</v>
      </c>
      <c r="F1501">
        <v>7.99</v>
      </c>
    </row>
    <row r="1502" spans="1:6" x14ac:dyDescent="0.3">
      <c r="A1502" s="4">
        <v>1984</v>
      </c>
      <c r="B1502">
        <v>11.99</v>
      </c>
      <c r="E1502">
        <v>1984</v>
      </c>
      <c r="F1502">
        <v>11.99</v>
      </c>
    </row>
    <row r="1503" spans="1:6" x14ac:dyDescent="0.3">
      <c r="A1503" s="4">
        <v>1986</v>
      </c>
      <c r="B1503">
        <v>15.99</v>
      </c>
      <c r="E1503">
        <v>1986</v>
      </c>
      <c r="F1503">
        <v>15.99</v>
      </c>
    </row>
    <row r="1504" spans="1:6" x14ac:dyDescent="0.3">
      <c r="A1504" s="4">
        <v>1989</v>
      </c>
      <c r="B1504">
        <v>7.99</v>
      </c>
      <c r="E1504">
        <v>1989</v>
      </c>
      <c r="F1504">
        <v>7.99</v>
      </c>
    </row>
    <row r="1505" spans="1:6" x14ac:dyDescent="0.3">
      <c r="A1505" s="4">
        <v>1991</v>
      </c>
      <c r="B1505">
        <v>15.99</v>
      </c>
      <c r="E1505">
        <v>1991</v>
      </c>
      <c r="F1505">
        <v>15.99</v>
      </c>
    </row>
    <row r="1506" spans="1:6" x14ac:dyDescent="0.3">
      <c r="A1506" s="4">
        <v>2002</v>
      </c>
      <c r="B1506">
        <v>7.99</v>
      </c>
      <c r="E1506">
        <v>2002</v>
      </c>
      <c r="F1506">
        <v>7.99</v>
      </c>
    </row>
    <row r="1507" spans="1:6" x14ac:dyDescent="0.3">
      <c r="A1507" s="4">
        <v>2015</v>
      </c>
      <c r="B1507">
        <v>7.99</v>
      </c>
      <c r="E1507">
        <v>2015</v>
      </c>
      <c r="F1507">
        <v>7.99</v>
      </c>
    </row>
    <row r="1508" spans="1:6" x14ac:dyDescent="0.3">
      <c r="A1508" s="4">
        <v>2022</v>
      </c>
      <c r="B1508">
        <v>11.99</v>
      </c>
      <c r="E1508">
        <v>2022</v>
      </c>
      <c r="F1508">
        <v>11.99</v>
      </c>
    </row>
    <row r="1509" spans="1:6" x14ac:dyDescent="0.3">
      <c r="A1509" s="4">
        <v>2023</v>
      </c>
      <c r="B1509">
        <v>11.99</v>
      </c>
      <c r="E1509">
        <v>2023</v>
      </c>
      <c r="F1509">
        <v>11.99</v>
      </c>
    </row>
    <row r="1510" spans="1:6" x14ac:dyDescent="0.3">
      <c r="A1510" s="4">
        <v>2029</v>
      </c>
      <c r="B1510">
        <v>15.99</v>
      </c>
      <c r="E1510">
        <v>2029</v>
      </c>
      <c r="F1510">
        <v>15.99</v>
      </c>
    </row>
    <row r="1511" spans="1:6" x14ac:dyDescent="0.3">
      <c r="A1511" s="4">
        <v>2039</v>
      </c>
      <c r="B1511">
        <v>11.99</v>
      </c>
      <c r="E1511">
        <v>2039</v>
      </c>
      <c r="F1511">
        <v>11.99</v>
      </c>
    </row>
    <row r="1512" spans="1:6" x14ac:dyDescent="0.3">
      <c r="A1512" s="4">
        <v>2043</v>
      </c>
      <c r="B1512">
        <v>11.99</v>
      </c>
      <c r="E1512">
        <v>2043</v>
      </c>
      <c r="F1512">
        <v>11.99</v>
      </c>
    </row>
    <row r="1513" spans="1:6" x14ac:dyDescent="0.3">
      <c r="A1513" s="4">
        <v>2050</v>
      </c>
      <c r="B1513">
        <v>15.99</v>
      </c>
      <c r="E1513">
        <v>2050</v>
      </c>
      <c r="F1513">
        <v>15.99</v>
      </c>
    </row>
    <row r="1514" spans="1:6" x14ac:dyDescent="0.3">
      <c r="A1514" s="4">
        <v>2067</v>
      </c>
      <c r="B1514">
        <v>7.99</v>
      </c>
      <c r="E1514">
        <v>2067</v>
      </c>
      <c r="F1514">
        <v>7.99</v>
      </c>
    </row>
    <row r="1515" spans="1:6" x14ac:dyDescent="0.3">
      <c r="A1515" s="4">
        <v>2070</v>
      </c>
      <c r="B1515">
        <v>11.99</v>
      </c>
      <c r="E1515">
        <v>2070</v>
      </c>
      <c r="F1515">
        <v>11.99</v>
      </c>
    </row>
    <row r="1516" spans="1:6" x14ac:dyDescent="0.3">
      <c r="A1516" s="4">
        <v>2083</v>
      </c>
      <c r="B1516">
        <v>11.99</v>
      </c>
      <c r="E1516">
        <v>2083</v>
      </c>
      <c r="F1516">
        <v>11.99</v>
      </c>
    </row>
    <row r="1517" spans="1:6" x14ac:dyDescent="0.3">
      <c r="A1517" s="4">
        <v>2084</v>
      </c>
      <c r="B1517">
        <v>11.99</v>
      </c>
      <c r="E1517">
        <v>2084</v>
      </c>
      <c r="F1517">
        <v>11.99</v>
      </c>
    </row>
    <row r="1518" spans="1:6" x14ac:dyDescent="0.3">
      <c r="A1518" s="4">
        <v>2086</v>
      </c>
      <c r="B1518">
        <v>15.99</v>
      </c>
      <c r="E1518">
        <v>2086</v>
      </c>
      <c r="F1518">
        <v>15.99</v>
      </c>
    </row>
    <row r="1519" spans="1:6" x14ac:dyDescent="0.3">
      <c r="A1519" s="4">
        <v>2088</v>
      </c>
      <c r="B1519">
        <v>15.99</v>
      </c>
      <c r="E1519">
        <v>2088</v>
      </c>
      <c r="F1519">
        <v>15.99</v>
      </c>
    </row>
    <row r="1520" spans="1:6" x14ac:dyDescent="0.3">
      <c r="A1520" s="4">
        <v>2089</v>
      </c>
      <c r="B1520">
        <v>11.99</v>
      </c>
      <c r="E1520">
        <v>2089</v>
      </c>
      <c r="F1520">
        <v>11.99</v>
      </c>
    </row>
    <row r="1521" spans="1:6" x14ac:dyDescent="0.3">
      <c r="A1521" s="4">
        <v>2097</v>
      </c>
      <c r="B1521">
        <v>15.99</v>
      </c>
      <c r="E1521">
        <v>2097</v>
      </c>
      <c r="F1521">
        <v>15.99</v>
      </c>
    </row>
    <row r="1522" spans="1:6" x14ac:dyDescent="0.3">
      <c r="A1522" s="4">
        <v>2098</v>
      </c>
      <c r="B1522">
        <v>11.99</v>
      </c>
      <c r="E1522">
        <v>2098</v>
      </c>
      <c r="F1522">
        <v>11.99</v>
      </c>
    </row>
    <row r="1523" spans="1:6" x14ac:dyDescent="0.3">
      <c r="A1523" s="4">
        <v>2102</v>
      </c>
      <c r="B1523">
        <v>7.99</v>
      </c>
      <c r="E1523">
        <v>2102</v>
      </c>
      <c r="F1523">
        <v>7.99</v>
      </c>
    </row>
    <row r="1524" spans="1:6" x14ac:dyDescent="0.3">
      <c r="A1524" s="4">
        <v>2113</v>
      </c>
      <c r="B1524">
        <v>15.99</v>
      </c>
      <c r="E1524">
        <v>2113</v>
      </c>
      <c r="F1524">
        <v>15.99</v>
      </c>
    </row>
    <row r="1525" spans="1:6" x14ac:dyDescent="0.3">
      <c r="A1525" s="4">
        <v>2124</v>
      </c>
      <c r="B1525">
        <v>11.99</v>
      </c>
      <c r="E1525">
        <v>2124</v>
      </c>
      <c r="F1525">
        <v>11.99</v>
      </c>
    </row>
    <row r="1526" spans="1:6" x14ac:dyDescent="0.3">
      <c r="A1526" s="4">
        <v>2130</v>
      </c>
      <c r="B1526">
        <v>15.99</v>
      </c>
      <c r="E1526">
        <v>2130</v>
      </c>
      <c r="F1526">
        <v>15.99</v>
      </c>
    </row>
    <row r="1527" spans="1:6" x14ac:dyDescent="0.3">
      <c r="A1527" s="4">
        <v>2131</v>
      </c>
      <c r="B1527">
        <v>11.99</v>
      </c>
      <c r="E1527">
        <v>2131</v>
      </c>
      <c r="F1527">
        <v>11.99</v>
      </c>
    </row>
    <row r="1528" spans="1:6" x14ac:dyDescent="0.3">
      <c r="A1528" s="4">
        <v>2132</v>
      </c>
      <c r="B1528">
        <v>15.99</v>
      </c>
      <c r="E1528">
        <v>2132</v>
      </c>
      <c r="F1528">
        <v>15.99</v>
      </c>
    </row>
    <row r="1529" spans="1:6" x14ac:dyDescent="0.3">
      <c r="A1529" s="4">
        <v>2138</v>
      </c>
      <c r="B1529">
        <v>15.99</v>
      </c>
      <c r="E1529">
        <v>2138</v>
      </c>
      <c r="F1529">
        <v>15.99</v>
      </c>
    </row>
    <row r="1530" spans="1:6" x14ac:dyDescent="0.3">
      <c r="A1530" s="4">
        <v>2141</v>
      </c>
      <c r="B1530">
        <v>15.99</v>
      </c>
      <c r="E1530">
        <v>2141</v>
      </c>
      <c r="F1530">
        <v>15.99</v>
      </c>
    </row>
    <row r="1531" spans="1:6" x14ac:dyDescent="0.3">
      <c r="A1531" s="4">
        <v>2156</v>
      </c>
      <c r="B1531">
        <v>7.99</v>
      </c>
      <c r="E1531">
        <v>2156</v>
      </c>
      <c r="F1531">
        <v>7.99</v>
      </c>
    </row>
    <row r="1532" spans="1:6" x14ac:dyDescent="0.3">
      <c r="A1532" s="4">
        <v>2159</v>
      </c>
      <c r="B1532">
        <v>15.99</v>
      </c>
      <c r="E1532">
        <v>2159</v>
      </c>
      <c r="F1532">
        <v>15.99</v>
      </c>
    </row>
    <row r="1533" spans="1:6" x14ac:dyDescent="0.3">
      <c r="A1533" s="4">
        <v>2163</v>
      </c>
      <c r="B1533">
        <v>11.99</v>
      </c>
      <c r="E1533">
        <v>2163</v>
      </c>
      <c r="F1533">
        <v>11.99</v>
      </c>
    </row>
    <row r="1534" spans="1:6" x14ac:dyDescent="0.3">
      <c r="A1534" s="4">
        <v>2164</v>
      </c>
      <c r="B1534">
        <v>11.99</v>
      </c>
      <c r="E1534">
        <v>2164</v>
      </c>
      <c r="F1534">
        <v>11.99</v>
      </c>
    </row>
    <row r="1535" spans="1:6" x14ac:dyDescent="0.3">
      <c r="A1535" s="4">
        <v>2175</v>
      </c>
      <c r="B1535">
        <v>15.99</v>
      </c>
      <c r="E1535">
        <v>2175</v>
      </c>
      <c r="F1535">
        <v>15.99</v>
      </c>
    </row>
    <row r="1536" spans="1:6" x14ac:dyDescent="0.3">
      <c r="A1536" s="4">
        <v>2193</v>
      </c>
      <c r="B1536">
        <v>15.99</v>
      </c>
      <c r="E1536">
        <v>2193</v>
      </c>
      <c r="F1536">
        <v>15.99</v>
      </c>
    </row>
    <row r="1537" spans="1:6" x14ac:dyDescent="0.3">
      <c r="A1537" s="4">
        <v>2209</v>
      </c>
      <c r="B1537">
        <v>7.99</v>
      </c>
      <c r="E1537">
        <v>2209</v>
      </c>
      <c r="F1537">
        <v>7.99</v>
      </c>
    </row>
    <row r="1538" spans="1:6" x14ac:dyDescent="0.3">
      <c r="A1538" s="4">
        <v>2213</v>
      </c>
      <c r="B1538">
        <v>15.99</v>
      </c>
      <c r="E1538">
        <v>2213</v>
      </c>
      <c r="F1538">
        <v>15.99</v>
      </c>
    </row>
    <row r="1539" spans="1:6" x14ac:dyDescent="0.3">
      <c r="A1539" s="4">
        <v>2218</v>
      </c>
      <c r="B1539">
        <v>11.99</v>
      </c>
      <c r="E1539">
        <v>2218</v>
      </c>
      <c r="F1539">
        <v>11.99</v>
      </c>
    </row>
    <row r="1540" spans="1:6" x14ac:dyDescent="0.3">
      <c r="A1540" s="4">
        <v>2229</v>
      </c>
      <c r="B1540">
        <v>11.99</v>
      </c>
      <c r="E1540">
        <v>2229</v>
      </c>
      <c r="F1540">
        <v>11.99</v>
      </c>
    </row>
    <row r="1541" spans="1:6" x14ac:dyDescent="0.3">
      <c r="A1541" s="4">
        <v>2234</v>
      </c>
      <c r="B1541">
        <v>7.99</v>
      </c>
      <c r="E1541">
        <v>2234</v>
      </c>
      <c r="F1541">
        <v>7.99</v>
      </c>
    </row>
    <row r="1542" spans="1:6" x14ac:dyDescent="0.3">
      <c r="A1542" s="4">
        <v>2238</v>
      </c>
      <c r="B1542">
        <v>11.99</v>
      </c>
      <c r="E1542">
        <v>2238</v>
      </c>
      <c r="F1542">
        <v>11.99</v>
      </c>
    </row>
    <row r="1543" spans="1:6" x14ac:dyDescent="0.3">
      <c r="A1543" s="4">
        <v>2242</v>
      </c>
      <c r="B1543">
        <v>11.99</v>
      </c>
      <c r="E1543">
        <v>2242</v>
      </c>
      <c r="F1543">
        <v>11.99</v>
      </c>
    </row>
    <row r="1544" spans="1:6" x14ac:dyDescent="0.3">
      <c r="A1544" s="4">
        <v>2259</v>
      </c>
      <c r="B1544">
        <v>11.99</v>
      </c>
      <c r="E1544">
        <v>2259</v>
      </c>
      <c r="F1544">
        <v>11.99</v>
      </c>
    </row>
    <row r="1545" spans="1:6" x14ac:dyDescent="0.3">
      <c r="A1545" s="4">
        <v>2261</v>
      </c>
      <c r="B1545">
        <v>11.99</v>
      </c>
      <c r="E1545">
        <v>2261</v>
      </c>
      <c r="F1545">
        <v>11.99</v>
      </c>
    </row>
    <row r="1546" spans="1:6" x14ac:dyDescent="0.3">
      <c r="A1546" s="4">
        <v>2284</v>
      </c>
      <c r="B1546">
        <v>11.99</v>
      </c>
      <c r="E1546">
        <v>2284</v>
      </c>
      <c r="F1546">
        <v>11.99</v>
      </c>
    </row>
    <row r="1547" spans="1:6" x14ac:dyDescent="0.3">
      <c r="A1547" s="4">
        <v>2288</v>
      </c>
      <c r="B1547">
        <v>11.99</v>
      </c>
      <c r="E1547">
        <v>2288</v>
      </c>
      <c r="F1547">
        <v>11.99</v>
      </c>
    </row>
    <row r="1548" spans="1:6" x14ac:dyDescent="0.3">
      <c r="A1548" s="4">
        <v>2291</v>
      </c>
      <c r="B1548">
        <v>7.99</v>
      </c>
      <c r="E1548">
        <v>2291</v>
      </c>
      <c r="F1548">
        <v>7.99</v>
      </c>
    </row>
    <row r="1549" spans="1:6" x14ac:dyDescent="0.3">
      <c r="A1549" s="4">
        <v>2299</v>
      </c>
      <c r="B1549">
        <v>11.99</v>
      </c>
      <c r="E1549">
        <v>2299</v>
      </c>
      <c r="F1549">
        <v>11.99</v>
      </c>
    </row>
    <row r="1550" spans="1:6" x14ac:dyDescent="0.3">
      <c r="A1550" s="4">
        <v>2318</v>
      </c>
      <c r="B1550">
        <v>15.99</v>
      </c>
      <c r="E1550">
        <v>2318</v>
      </c>
      <c r="F1550">
        <v>15.99</v>
      </c>
    </row>
    <row r="1551" spans="1:6" x14ac:dyDescent="0.3">
      <c r="A1551" s="4">
        <v>2323</v>
      </c>
      <c r="B1551">
        <v>7.99</v>
      </c>
      <c r="E1551">
        <v>2323</v>
      </c>
      <c r="F1551">
        <v>7.99</v>
      </c>
    </row>
    <row r="1552" spans="1:6" x14ac:dyDescent="0.3">
      <c r="A1552" s="4">
        <v>2327</v>
      </c>
      <c r="B1552">
        <v>7.99</v>
      </c>
      <c r="E1552">
        <v>2327</v>
      </c>
      <c r="F1552">
        <v>7.99</v>
      </c>
    </row>
    <row r="1553" spans="1:6" x14ac:dyDescent="0.3">
      <c r="A1553" s="4">
        <v>2328</v>
      </c>
      <c r="B1553">
        <v>7.99</v>
      </c>
      <c r="E1553">
        <v>2328</v>
      </c>
      <c r="F1553">
        <v>7.99</v>
      </c>
    </row>
    <row r="1554" spans="1:6" x14ac:dyDescent="0.3">
      <c r="A1554" s="4">
        <v>2330</v>
      </c>
      <c r="B1554">
        <v>7.99</v>
      </c>
      <c r="E1554">
        <v>2330</v>
      </c>
      <c r="F1554">
        <v>7.99</v>
      </c>
    </row>
    <row r="1555" spans="1:6" x14ac:dyDescent="0.3">
      <c r="A1555" s="4">
        <v>2331</v>
      </c>
      <c r="B1555">
        <v>11.99</v>
      </c>
      <c r="E1555">
        <v>2331</v>
      </c>
      <c r="F1555">
        <v>11.99</v>
      </c>
    </row>
    <row r="1556" spans="1:6" x14ac:dyDescent="0.3">
      <c r="A1556" s="4">
        <v>2336</v>
      </c>
      <c r="B1556">
        <v>15.99</v>
      </c>
      <c r="E1556">
        <v>2336</v>
      </c>
      <c r="F1556">
        <v>15.99</v>
      </c>
    </row>
    <row r="1557" spans="1:6" x14ac:dyDescent="0.3">
      <c r="A1557" s="4">
        <v>2341</v>
      </c>
      <c r="B1557">
        <v>7.99</v>
      </c>
      <c r="E1557">
        <v>2341</v>
      </c>
      <c r="F1557">
        <v>7.99</v>
      </c>
    </row>
    <row r="1558" spans="1:6" x14ac:dyDescent="0.3">
      <c r="A1558" s="4">
        <v>2344</v>
      </c>
      <c r="B1558">
        <v>7.99</v>
      </c>
      <c r="E1558">
        <v>2344</v>
      </c>
      <c r="F1558">
        <v>7.99</v>
      </c>
    </row>
    <row r="1559" spans="1:6" x14ac:dyDescent="0.3">
      <c r="A1559" s="4">
        <v>2346</v>
      </c>
      <c r="B1559">
        <v>7.99</v>
      </c>
      <c r="E1559">
        <v>2346</v>
      </c>
      <c r="F1559">
        <v>7.99</v>
      </c>
    </row>
    <row r="1560" spans="1:6" x14ac:dyDescent="0.3">
      <c r="A1560" s="4">
        <v>2356</v>
      </c>
      <c r="B1560">
        <v>15.99</v>
      </c>
      <c r="E1560">
        <v>2356</v>
      </c>
      <c r="F1560">
        <v>15.99</v>
      </c>
    </row>
    <row r="1561" spans="1:6" x14ac:dyDescent="0.3">
      <c r="A1561" s="4">
        <v>2370</v>
      </c>
      <c r="B1561">
        <v>15.99</v>
      </c>
      <c r="E1561">
        <v>2370</v>
      </c>
      <c r="F1561">
        <v>15.99</v>
      </c>
    </row>
    <row r="1562" spans="1:6" x14ac:dyDescent="0.3">
      <c r="A1562" s="4">
        <v>2377</v>
      </c>
      <c r="B1562">
        <v>11.99</v>
      </c>
      <c r="E1562">
        <v>2377</v>
      </c>
      <c r="F1562">
        <v>11.99</v>
      </c>
    </row>
    <row r="1563" spans="1:6" x14ac:dyDescent="0.3">
      <c r="A1563" s="4">
        <v>2381</v>
      </c>
      <c r="B1563">
        <v>11.99</v>
      </c>
      <c r="E1563">
        <v>2381</v>
      </c>
      <c r="F1563">
        <v>11.99</v>
      </c>
    </row>
    <row r="1564" spans="1:6" x14ac:dyDescent="0.3">
      <c r="A1564" s="4">
        <v>2384</v>
      </c>
      <c r="B1564">
        <v>11.99</v>
      </c>
      <c r="E1564">
        <v>2384</v>
      </c>
      <c r="F1564">
        <v>11.99</v>
      </c>
    </row>
    <row r="1565" spans="1:6" x14ac:dyDescent="0.3">
      <c r="A1565" s="4">
        <v>2385</v>
      </c>
      <c r="B1565">
        <v>7.99</v>
      </c>
      <c r="E1565">
        <v>2385</v>
      </c>
      <c r="F1565">
        <v>7.99</v>
      </c>
    </row>
    <row r="1566" spans="1:6" x14ac:dyDescent="0.3">
      <c r="A1566" s="4">
        <v>2387</v>
      </c>
      <c r="B1566">
        <v>11.99</v>
      </c>
      <c r="E1566">
        <v>2387</v>
      </c>
      <c r="F1566">
        <v>11.99</v>
      </c>
    </row>
    <row r="1567" spans="1:6" x14ac:dyDescent="0.3">
      <c r="A1567" s="4">
        <v>2388</v>
      </c>
      <c r="B1567">
        <v>11.99</v>
      </c>
      <c r="E1567">
        <v>2388</v>
      </c>
      <c r="F1567">
        <v>11.99</v>
      </c>
    </row>
    <row r="1568" spans="1:6" x14ac:dyDescent="0.3">
      <c r="A1568" s="4">
        <v>2390</v>
      </c>
      <c r="B1568">
        <v>9.99</v>
      </c>
      <c r="E1568">
        <v>2390</v>
      </c>
      <c r="F1568">
        <v>9.99</v>
      </c>
    </row>
    <row r="1569" spans="1:6" x14ac:dyDescent="0.3">
      <c r="A1569" s="4">
        <v>2394</v>
      </c>
      <c r="B1569">
        <v>11.99</v>
      </c>
      <c r="E1569">
        <v>2394</v>
      </c>
      <c r="F1569">
        <v>11.99</v>
      </c>
    </row>
    <row r="1570" spans="1:6" x14ac:dyDescent="0.3">
      <c r="A1570" s="4">
        <v>2395</v>
      </c>
      <c r="B1570">
        <v>7.99</v>
      </c>
      <c r="E1570">
        <v>2395</v>
      </c>
      <c r="F1570">
        <v>7.99</v>
      </c>
    </row>
    <row r="1571" spans="1:6" x14ac:dyDescent="0.3">
      <c r="A1571" s="4">
        <v>2397</v>
      </c>
      <c r="B1571">
        <v>11.99</v>
      </c>
      <c r="E1571">
        <v>2397</v>
      </c>
      <c r="F1571">
        <v>11.99</v>
      </c>
    </row>
    <row r="1572" spans="1:6" x14ac:dyDescent="0.3">
      <c r="A1572" s="4">
        <v>2400</v>
      </c>
      <c r="B1572">
        <v>15.99</v>
      </c>
      <c r="E1572">
        <v>2400</v>
      </c>
      <c r="F1572">
        <v>15.99</v>
      </c>
    </row>
    <row r="1573" spans="1:6" x14ac:dyDescent="0.3">
      <c r="A1573" s="4">
        <v>2406</v>
      </c>
      <c r="B1573">
        <v>15.99</v>
      </c>
      <c r="E1573">
        <v>2406</v>
      </c>
      <c r="F1573">
        <v>15.99</v>
      </c>
    </row>
    <row r="1574" spans="1:6" x14ac:dyDescent="0.3">
      <c r="A1574" s="4">
        <v>2407</v>
      </c>
      <c r="B1574">
        <v>11.99</v>
      </c>
      <c r="E1574">
        <v>2407</v>
      </c>
      <c r="F1574">
        <v>11.99</v>
      </c>
    </row>
    <row r="1575" spans="1:6" x14ac:dyDescent="0.3">
      <c r="A1575" s="4">
        <v>2409</v>
      </c>
      <c r="B1575">
        <v>11.99</v>
      </c>
      <c r="E1575">
        <v>2409</v>
      </c>
      <c r="F1575">
        <v>11.99</v>
      </c>
    </row>
    <row r="1576" spans="1:6" x14ac:dyDescent="0.3">
      <c r="A1576" s="4">
        <v>2416</v>
      </c>
      <c r="B1576">
        <v>7.99</v>
      </c>
      <c r="E1576">
        <v>2416</v>
      </c>
      <c r="F1576">
        <v>7.99</v>
      </c>
    </row>
    <row r="1577" spans="1:6" x14ac:dyDescent="0.3">
      <c r="A1577" s="4">
        <v>2418</v>
      </c>
      <c r="B1577">
        <v>11.99</v>
      </c>
      <c r="E1577">
        <v>2418</v>
      </c>
      <c r="F1577">
        <v>11.99</v>
      </c>
    </row>
    <row r="1578" spans="1:6" x14ac:dyDescent="0.3">
      <c r="A1578" s="4">
        <v>2428</v>
      </c>
      <c r="B1578">
        <v>11.99</v>
      </c>
      <c r="E1578">
        <v>2428</v>
      </c>
      <c r="F1578">
        <v>11.99</v>
      </c>
    </row>
    <row r="1579" spans="1:6" x14ac:dyDescent="0.3">
      <c r="A1579" s="4">
        <v>2432</v>
      </c>
      <c r="B1579">
        <v>7.99</v>
      </c>
      <c r="E1579">
        <v>2432</v>
      </c>
      <c r="F1579">
        <v>7.99</v>
      </c>
    </row>
    <row r="1580" spans="1:6" x14ac:dyDescent="0.3">
      <c r="A1580" s="4">
        <v>2440</v>
      </c>
      <c r="B1580">
        <v>15.99</v>
      </c>
      <c r="E1580">
        <v>2440</v>
      </c>
      <c r="F1580">
        <v>15.99</v>
      </c>
    </row>
    <row r="1581" spans="1:6" x14ac:dyDescent="0.3">
      <c r="A1581" s="4">
        <v>2444</v>
      </c>
      <c r="B1581">
        <v>11.99</v>
      </c>
      <c r="E1581">
        <v>2444</v>
      </c>
      <c r="F1581">
        <v>11.99</v>
      </c>
    </row>
    <row r="1582" spans="1:6" x14ac:dyDescent="0.3">
      <c r="A1582" s="4">
        <v>2448</v>
      </c>
      <c r="B1582">
        <v>15.99</v>
      </c>
      <c r="E1582">
        <v>2448</v>
      </c>
      <c r="F1582">
        <v>15.99</v>
      </c>
    </row>
    <row r="1583" spans="1:6" x14ac:dyDescent="0.3">
      <c r="A1583" s="4">
        <v>2460</v>
      </c>
      <c r="B1583">
        <v>7.99</v>
      </c>
      <c r="E1583">
        <v>2460</v>
      </c>
      <c r="F1583">
        <v>7.99</v>
      </c>
    </row>
    <row r="1584" spans="1:6" x14ac:dyDescent="0.3">
      <c r="A1584" s="4">
        <v>2461</v>
      </c>
      <c r="B1584">
        <v>15.99</v>
      </c>
      <c r="E1584">
        <v>2461</v>
      </c>
      <c r="F1584">
        <v>15.99</v>
      </c>
    </row>
    <row r="1585" spans="1:6" x14ac:dyDescent="0.3">
      <c r="A1585" s="4">
        <v>2465</v>
      </c>
      <c r="B1585">
        <v>11.99</v>
      </c>
      <c r="E1585">
        <v>2465</v>
      </c>
      <c r="F1585">
        <v>11.99</v>
      </c>
    </row>
    <row r="1586" spans="1:6" x14ac:dyDescent="0.3">
      <c r="A1586" s="4">
        <v>2488</v>
      </c>
      <c r="B1586">
        <v>15.99</v>
      </c>
      <c r="E1586">
        <v>2488</v>
      </c>
      <c r="F1586">
        <v>15.99</v>
      </c>
    </row>
    <row r="1587" spans="1:6" x14ac:dyDescent="0.3">
      <c r="A1587" s="4">
        <v>2508</v>
      </c>
      <c r="B1587">
        <v>9.99</v>
      </c>
      <c r="E1587">
        <v>2508</v>
      </c>
      <c r="F1587">
        <v>9.99</v>
      </c>
    </row>
    <row r="1588" spans="1:6" x14ac:dyDescent="0.3">
      <c r="A1588" s="4">
        <v>2517</v>
      </c>
      <c r="B1588">
        <v>15.99</v>
      </c>
      <c r="E1588">
        <v>2517</v>
      </c>
      <c r="F1588">
        <v>15.99</v>
      </c>
    </row>
    <row r="1589" spans="1:6" x14ac:dyDescent="0.3">
      <c r="A1589" s="4">
        <v>2521</v>
      </c>
      <c r="B1589">
        <v>7.99</v>
      </c>
      <c r="E1589">
        <v>2521</v>
      </c>
      <c r="F1589">
        <v>7.99</v>
      </c>
    </row>
    <row r="1590" spans="1:6" x14ac:dyDescent="0.3">
      <c r="A1590" s="4">
        <v>2523</v>
      </c>
      <c r="B1590">
        <v>7.99</v>
      </c>
      <c r="E1590">
        <v>2523</v>
      </c>
      <c r="F1590">
        <v>7.99</v>
      </c>
    </row>
    <row r="1591" spans="1:6" x14ac:dyDescent="0.3">
      <c r="A1591" s="4">
        <v>2534</v>
      </c>
      <c r="B1591">
        <v>7.99</v>
      </c>
      <c r="E1591">
        <v>2534</v>
      </c>
      <c r="F1591">
        <v>7.99</v>
      </c>
    </row>
    <row r="1592" spans="1:6" x14ac:dyDescent="0.3">
      <c r="A1592" s="4">
        <v>2535</v>
      </c>
      <c r="B1592">
        <v>7.99</v>
      </c>
      <c r="E1592">
        <v>2535</v>
      </c>
      <c r="F1592">
        <v>7.99</v>
      </c>
    </row>
    <row r="1593" spans="1:6" x14ac:dyDescent="0.3">
      <c r="A1593" s="4">
        <v>2536</v>
      </c>
      <c r="B1593">
        <v>15.99</v>
      </c>
      <c r="E1593">
        <v>2536</v>
      </c>
      <c r="F1593">
        <v>15.99</v>
      </c>
    </row>
    <row r="1594" spans="1:6" x14ac:dyDescent="0.3">
      <c r="A1594" s="4">
        <v>2538</v>
      </c>
      <c r="B1594">
        <v>15.99</v>
      </c>
      <c r="E1594">
        <v>2538</v>
      </c>
      <c r="F1594">
        <v>15.99</v>
      </c>
    </row>
    <row r="1595" spans="1:6" x14ac:dyDescent="0.3">
      <c r="A1595" s="4">
        <v>2542</v>
      </c>
      <c r="B1595">
        <v>11.99</v>
      </c>
      <c r="E1595">
        <v>2542</v>
      </c>
      <c r="F1595">
        <v>11.99</v>
      </c>
    </row>
    <row r="1596" spans="1:6" x14ac:dyDescent="0.3">
      <c r="A1596" s="4">
        <v>2547</v>
      </c>
      <c r="B1596">
        <v>15.99</v>
      </c>
      <c r="E1596">
        <v>2547</v>
      </c>
      <c r="F1596">
        <v>15.99</v>
      </c>
    </row>
    <row r="1597" spans="1:6" x14ac:dyDescent="0.3">
      <c r="A1597" s="4">
        <v>2554</v>
      </c>
      <c r="B1597">
        <v>11.99</v>
      </c>
      <c r="E1597">
        <v>2554</v>
      </c>
      <c r="F1597">
        <v>11.99</v>
      </c>
    </row>
    <row r="1598" spans="1:6" x14ac:dyDescent="0.3">
      <c r="A1598" s="4">
        <v>2557</v>
      </c>
      <c r="B1598">
        <v>11.99</v>
      </c>
      <c r="E1598">
        <v>2557</v>
      </c>
      <c r="F1598">
        <v>11.99</v>
      </c>
    </row>
    <row r="1599" spans="1:6" x14ac:dyDescent="0.3">
      <c r="A1599" s="4">
        <v>2559</v>
      </c>
      <c r="B1599">
        <v>15.99</v>
      </c>
      <c r="E1599">
        <v>2559</v>
      </c>
      <c r="F1599">
        <v>15.99</v>
      </c>
    </row>
    <row r="1600" spans="1:6" x14ac:dyDescent="0.3">
      <c r="A1600" s="4">
        <v>2560</v>
      </c>
      <c r="B1600">
        <v>7.99</v>
      </c>
      <c r="E1600">
        <v>2560</v>
      </c>
      <c r="F1600">
        <v>7.99</v>
      </c>
    </row>
    <row r="1601" spans="1:6" x14ac:dyDescent="0.3">
      <c r="A1601" s="4">
        <v>2561</v>
      </c>
      <c r="B1601">
        <v>7.99</v>
      </c>
      <c r="E1601">
        <v>2561</v>
      </c>
      <c r="F1601">
        <v>7.99</v>
      </c>
    </row>
    <row r="1602" spans="1:6" x14ac:dyDescent="0.3">
      <c r="A1602" s="4">
        <v>2562</v>
      </c>
      <c r="B1602">
        <v>7.99</v>
      </c>
      <c r="E1602">
        <v>2562</v>
      </c>
      <c r="F1602">
        <v>7.99</v>
      </c>
    </row>
    <row r="1603" spans="1:6" x14ac:dyDescent="0.3">
      <c r="A1603" s="4">
        <v>2568</v>
      </c>
      <c r="B1603">
        <v>7.99</v>
      </c>
      <c r="E1603">
        <v>2568</v>
      </c>
      <c r="F1603">
        <v>7.99</v>
      </c>
    </row>
    <row r="1604" spans="1:6" x14ac:dyDescent="0.3">
      <c r="A1604" s="4">
        <v>2571</v>
      </c>
      <c r="B1604">
        <v>11.99</v>
      </c>
      <c r="E1604">
        <v>2571</v>
      </c>
      <c r="F1604">
        <v>11.99</v>
      </c>
    </row>
    <row r="1605" spans="1:6" x14ac:dyDescent="0.3">
      <c r="A1605" s="4">
        <v>2572</v>
      </c>
      <c r="B1605">
        <v>15.99</v>
      </c>
      <c r="E1605">
        <v>2572</v>
      </c>
      <c r="F1605">
        <v>15.99</v>
      </c>
    </row>
    <row r="1606" spans="1:6" x14ac:dyDescent="0.3">
      <c r="A1606" s="4">
        <v>2575</v>
      </c>
      <c r="B1606">
        <v>11.99</v>
      </c>
      <c r="E1606">
        <v>2575</v>
      </c>
      <c r="F1606">
        <v>11.99</v>
      </c>
    </row>
    <row r="1607" spans="1:6" x14ac:dyDescent="0.3">
      <c r="A1607" s="4">
        <v>2576</v>
      </c>
      <c r="B1607">
        <v>11.99</v>
      </c>
      <c r="E1607">
        <v>2576</v>
      </c>
      <c r="F1607">
        <v>11.99</v>
      </c>
    </row>
    <row r="1608" spans="1:6" x14ac:dyDescent="0.3">
      <c r="A1608" s="4">
        <v>2580</v>
      </c>
      <c r="B1608">
        <v>7.99</v>
      </c>
      <c r="E1608">
        <v>2580</v>
      </c>
      <c r="F1608">
        <v>7.99</v>
      </c>
    </row>
    <row r="1609" spans="1:6" x14ac:dyDescent="0.3">
      <c r="A1609" s="4">
        <v>2583</v>
      </c>
      <c r="B1609">
        <v>15.99</v>
      </c>
      <c r="E1609">
        <v>2583</v>
      </c>
      <c r="F1609">
        <v>15.99</v>
      </c>
    </row>
    <row r="1610" spans="1:6" x14ac:dyDescent="0.3">
      <c r="A1610" s="4">
        <v>2596</v>
      </c>
      <c r="B1610">
        <v>7.99</v>
      </c>
      <c r="E1610">
        <v>2596</v>
      </c>
      <c r="F1610">
        <v>7.99</v>
      </c>
    </row>
    <row r="1611" spans="1:6" x14ac:dyDescent="0.3">
      <c r="A1611" s="4">
        <v>2597</v>
      </c>
      <c r="B1611">
        <v>11.99</v>
      </c>
      <c r="E1611">
        <v>2597</v>
      </c>
      <c r="F1611">
        <v>11.99</v>
      </c>
    </row>
    <row r="1612" spans="1:6" x14ac:dyDescent="0.3">
      <c r="A1612" s="4">
        <v>2600</v>
      </c>
      <c r="B1612">
        <v>7.99</v>
      </c>
      <c r="E1612">
        <v>2600</v>
      </c>
      <c r="F1612">
        <v>7.99</v>
      </c>
    </row>
    <row r="1613" spans="1:6" x14ac:dyDescent="0.3">
      <c r="A1613" s="4">
        <v>2610</v>
      </c>
      <c r="B1613">
        <v>15.99</v>
      </c>
      <c r="E1613">
        <v>2610</v>
      </c>
      <c r="F1613">
        <v>15.99</v>
      </c>
    </row>
    <row r="1614" spans="1:6" x14ac:dyDescent="0.3">
      <c r="A1614" s="4">
        <v>2615</v>
      </c>
      <c r="B1614">
        <v>11.99</v>
      </c>
      <c r="E1614">
        <v>2615</v>
      </c>
      <c r="F1614">
        <v>11.99</v>
      </c>
    </row>
    <row r="1615" spans="1:6" x14ac:dyDescent="0.3">
      <c r="A1615" s="4">
        <v>2620</v>
      </c>
      <c r="B1615">
        <v>11.99</v>
      </c>
      <c r="E1615">
        <v>2620</v>
      </c>
      <c r="F1615">
        <v>11.99</v>
      </c>
    </row>
    <row r="1616" spans="1:6" x14ac:dyDescent="0.3">
      <c r="A1616" s="4">
        <v>2624</v>
      </c>
      <c r="B1616">
        <v>11.99</v>
      </c>
      <c r="E1616">
        <v>2624</v>
      </c>
      <c r="F1616">
        <v>11.99</v>
      </c>
    </row>
    <row r="1617" spans="1:6" x14ac:dyDescent="0.3">
      <c r="A1617" s="4">
        <v>2634</v>
      </c>
      <c r="B1617">
        <v>11.99</v>
      </c>
      <c r="E1617">
        <v>2634</v>
      </c>
      <c r="F1617">
        <v>11.99</v>
      </c>
    </row>
    <row r="1618" spans="1:6" x14ac:dyDescent="0.3">
      <c r="A1618" s="4">
        <v>2636</v>
      </c>
      <c r="B1618">
        <v>15.99</v>
      </c>
      <c r="E1618">
        <v>2636</v>
      </c>
      <c r="F1618">
        <v>15.99</v>
      </c>
    </row>
    <row r="1619" spans="1:6" x14ac:dyDescent="0.3">
      <c r="A1619" s="4">
        <v>2643</v>
      </c>
      <c r="B1619">
        <v>15.99</v>
      </c>
      <c r="E1619">
        <v>2643</v>
      </c>
      <c r="F1619">
        <v>15.99</v>
      </c>
    </row>
    <row r="1620" spans="1:6" x14ac:dyDescent="0.3">
      <c r="A1620" s="4">
        <v>2644</v>
      </c>
      <c r="B1620">
        <v>15.99</v>
      </c>
      <c r="E1620">
        <v>2644</v>
      </c>
      <c r="F1620">
        <v>15.99</v>
      </c>
    </row>
    <row r="1621" spans="1:6" x14ac:dyDescent="0.3">
      <c r="A1621" s="4">
        <v>2647</v>
      </c>
      <c r="B1621">
        <v>11.99</v>
      </c>
      <c r="E1621">
        <v>2647</v>
      </c>
      <c r="F1621">
        <v>11.99</v>
      </c>
    </row>
    <row r="1622" spans="1:6" x14ac:dyDescent="0.3">
      <c r="A1622" s="4">
        <v>2652</v>
      </c>
      <c r="B1622">
        <v>15.99</v>
      </c>
      <c r="E1622">
        <v>2652</v>
      </c>
      <c r="F1622">
        <v>15.99</v>
      </c>
    </row>
    <row r="1623" spans="1:6" x14ac:dyDescent="0.3">
      <c r="A1623" s="4">
        <v>2657</v>
      </c>
      <c r="B1623">
        <v>9.99</v>
      </c>
      <c r="E1623">
        <v>2657</v>
      </c>
      <c r="F1623">
        <v>9.99</v>
      </c>
    </row>
    <row r="1624" spans="1:6" x14ac:dyDescent="0.3">
      <c r="A1624" s="4">
        <v>2666</v>
      </c>
      <c r="B1624">
        <v>11.99</v>
      </c>
      <c r="E1624">
        <v>2666</v>
      </c>
      <c r="F1624">
        <v>11.99</v>
      </c>
    </row>
    <row r="1625" spans="1:6" x14ac:dyDescent="0.3">
      <c r="A1625" s="4">
        <v>2670</v>
      </c>
      <c r="B1625">
        <v>15.99</v>
      </c>
      <c r="E1625">
        <v>2670</v>
      </c>
      <c r="F1625">
        <v>15.99</v>
      </c>
    </row>
    <row r="1626" spans="1:6" x14ac:dyDescent="0.3">
      <c r="A1626" s="4">
        <v>2676</v>
      </c>
      <c r="B1626">
        <v>11.99</v>
      </c>
      <c r="E1626">
        <v>2676</v>
      </c>
      <c r="F1626">
        <v>11.99</v>
      </c>
    </row>
    <row r="1627" spans="1:6" x14ac:dyDescent="0.3">
      <c r="A1627" s="4">
        <v>2678</v>
      </c>
      <c r="B1627">
        <v>15.99</v>
      </c>
      <c r="E1627">
        <v>2678</v>
      </c>
      <c r="F1627">
        <v>15.99</v>
      </c>
    </row>
    <row r="1628" spans="1:6" x14ac:dyDescent="0.3">
      <c r="A1628" s="4">
        <v>2695</v>
      </c>
      <c r="B1628">
        <v>15.99</v>
      </c>
      <c r="E1628">
        <v>2695</v>
      </c>
      <c r="F1628">
        <v>15.99</v>
      </c>
    </row>
    <row r="1629" spans="1:6" x14ac:dyDescent="0.3">
      <c r="A1629" s="4">
        <v>2706</v>
      </c>
      <c r="B1629">
        <v>11.99</v>
      </c>
      <c r="E1629">
        <v>2706</v>
      </c>
      <c r="F1629">
        <v>11.99</v>
      </c>
    </row>
    <row r="1630" spans="1:6" x14ac:dyDescent="0.3">
      <c r="A1630" s="4">
        <v>2714</v>
      </c>
      <c r="B1630">
        <v>11.99</v>
      </c>
      <c r="E1630">
        <v>2714</v>
      </c>
      <c r="F1630">
        <v>11.99</v>
      </c>
    </row>
    <row r="1631" spans="1:6" x14ac:dyDescent="0.3">
      <c r="A1631" s="4">
        <v>2725</v>
      </c>
      <c r="B1631">
        <v>7.99</v>
      </c>
      <c r="E1631">
        <v>2725</v>
      </c>
      <c r="F1631">
        <v>7.99</v>
      </c>
    </row>
    <row r="1632" spans="1:6" x14ac:dyDescent="0.3">
      <c r="A1632" s="4">
        <v>2727</v>
      </c>
      <c r="B1632">
        <v>15.99</v>
      </c>
      <c r="E1632">
        <v>2727</v>
      </c>
      <c r="F1632">
        <v>15.99</v>
      </c>
    </row>
    <row r="1633" spans="1:6" x14ac:dyDescent="0.3">
      <c r="A1633" s="4">
        <v>2728</v>
      </c>
      <c r="B1633">
        <v>11.99</v>
      </c>
      <c r="E1633">
        <v>2728</v>
      </c>
      <c r="F1633">
        <v>11.99</v>
      </c>
    </row>
    <row r="1634" spans="1:6" x14ac:dyDescent="0.3">
      <c r="A1634" s="4">
        <v>2731</v>
      </c>
      <c r="B1634">
        <v>7.99</v>
      </c>
      <c r="E1634">
        <v>2731</v>
      </c>
      <c r="F1634">
        <v>7.99</v>
      </c>
    </row>
    <row r="1635" spans="1:6" x14ac:dyDescent="0.3">
      <c r="A1635" s="4">
        <v>2741</v>
      </c>
      <c r="B1635">
        <v>15.99</v>
      </c>
      <c r="E1635">
        <v>2741</v>
      </c>
      <c r="F1635">
        <v>15.99</v>
      </c>
    </row>
    <row r="1636" spans="1:6" x14ac:dyDescent="0.3">
      <c r="A1636" s="4">
        <v>2749</v>
      </c>
      <c r="B1636">
        <v>11.99</v>
      </c>
      <c r="E1636">
        <v>2749</v>
      </c>
      <c r="F1636">
        <v>11.99</v>
      </c>
    </row>
    <row r="1637" spans="1:6" x14ac:dyDescent="0.3">
      <c r="A1637" s="4">
        <v>2757</v>
      </c>
      <c r="B1637">
        <v>7.99</v>
      </c>
      <c r="E1637">
        <v>2757</v>
      </c>
      <c r="F1637">
        <v>7.99</v>
      </c>
    </row>
    <row r="1638" spans="1:6" x14ac:dyDescent="0.3">
      <c r="A1638" s="4">
        <v>2759</v>
      </c>
      <c r="B1638">
        <v>15.99</v>
      </c>
      <c r="E1638">
        <v>2759</v>
      </c>
      <c r="F1638">
        <v>15.99</v>
      </c>
    </row>
    <row r="1639" spans="1:6" x14ac:dyDescent="0.3">
      <c r="A1639" s="4">
        <v>2760</v>
      </c>
      <c r="B1639">
        <v>11.99</v>
      </c>
      <c r="E1639">
        <v>2760</v>
      </c>
      <c r="F1639">
        <v>11.99</v>
      </c>
    </row>
    <row r="1640" spans="1:6" x14ac:dyDescent="0.3">
      <c r="A1640" s="4">
        <v>2761</v>
      </c>
      <c r="B1640">
        <v>11.99</v>
      </c>
      <c r="E1640">
        <v>2761</v>
      </c>
      <c r="F1640">
        <v>11.99</v>
      </c>
    </row>
    <row r="1641" spans="1:6" x14ac:dyDescent="0.3">
      <c r="A1641" s="4">
        <v>2779</v>
      </c>
      <c r="B1641">
        <v>7.99</v>
      </c>
      <c r="E1641">
        <v>2779</v>
      </c>
      <c r="F1641">
        <v>7.99</v>
      </c>
    </row>
    <row r="1642" spans="1:6" x14ac:dyDescent="0.3">
      <c r="A1642" s="4">
        <v>2780</v>
      </c>
      <c r="B1642">
        <v>7.99</v>
      </c>
      <c r="E1642">
        <v>2780</v>
      </c>
      <c r="F1642">
        <v>7.99</v>
      </c>
    </row>
    <row r="1643" spans="1:6" x14ac:dyDescent="0.3">
      <c r="A1643" s="4">
        <v>2785</v>
      </c>
      <c r="B1643">
        <v>11.99</v>
      </c>
      <c r="E1643">
        <v>2785</v>
      </c>
      <c r="F1643">
        <v>11.99</v>
      </c>
    </row>
    <row r="1644" spans="1:6" x14ac:dyDescent="0.3">
      <c r="A1644" s="4">
        <v>2790</v>
      </c>
      <c r="B1644">
        <v>11.99</v>
      </c>
      <c r="E1644">
        <v>2790</v>
      </c>
      <c r="F1644">
        <v>11.99</v>
      </c>
    </row>
    <row r="1645" spans="1:6" x14ac:dyDescent="0.3">
      <c r="A1645" s="4">
        <v>2798</v>
      </c>
      <c r="B1645">
        <v>15.99</v>
      </c>
      <c r="E1645">
        <v>2798</v>
      </c>
      <c r="F1645">
        <v>15.99</v>
      </c>
    </row>
    <row r="1646" spans="1:6" x14ac:dyDescent="0.3">
      <c r="A1646" s="4">
        <v>2805</v>
      </c>
      <c r="B1646">
        <v>11.99</v>
      </c>
      <c r="E1646">
        <v>2805</v>
      </c>
      <c r="F1646">
        <v>11.99</v>
      </c>
    </row>
    <row r="1647" spans="1:6" x14ac:dyDescent="0.3">
      <c r="A1647" s="4">
        <v>2812</v>
      </c>
      <c r="B1647">
        <v>15.99</v>
      </c>
      <c r="E1647">
        <v>2812</v>
      </c>
      <c r="F1647">
        <v>15.99</v>
      </c>
    </row>
    <row r="1648" spans="1:6" x14ac:dyDescent="0.3">
      <c r="A1648" s="4">
        <v>2821</v>
      </c>
      <c r="B1648">
        <v>11.99</v>
      </c>
      <c r="E1648">
        <v>2821</v>
      </c>
      <c r="F1648">
        <v>11.99</v>
      </c>
    </row>
    <row r="1649" spans="1:6" x14ac:dyDescent="0.3">
      <c r="A1649" s="4">
        <v>2824</v>
      </c>
      <c r="B1649">
        <v>15.99</v>
      </c>
      <c r="E1649">
        <v>2824</v>
      </c>
      <c r="F1649">
        <v>15.99</v>
      </c>
    </row>
    <row r="1650" spans="1:6" x14ac:dyDescent="0.3">
      <c r="A1650" s="4">
        <v>2830</v>
      </c>
      <c r="B1650">
        <v>15.99</v>
      </c>
      <c r="E1650">
        <v>2830</v>
      </c>
      <c r="F1650">
        <v>15.99</v>
      </c>
    </row>
    <row r="1651" spans="1:6" x14ac:dyDescent="0.3">
      <c r="A1651" s="4">
        <v>2835</v>
      </c>
      <c r="B1651">
        <v>7.99</v>
      </c>
      <c r="E1651">
        <v>2835</v>
      </c>
      <c r="F1651">
        <v>7.99</v>
      </c>
    </row>
    <row r="1652" spans="1:6" x14ac:dyDescent="0.3">
      <c r="A1652" s="4">
        <v>2841</v>
      </c>
      <c r="B1652">
        <v>11.99</v>
      </c>
      <c r="E1652">
        <v>2841</v>
      </c>
      <c r="F1652">
        <v>11.99</v>
      </c>
    </row>
    <row r="1653" spans="1:6" x14ac:dyDescent="0.3">
      <c r="A1653" s="4">
        <v>2845</v>
      </c>
      <c r="B1653">
        <v>7.99</v>
      </c>
      <c r="E1653">
        <v>2845</v>
      </c>
      <c r="F1653">
        <v>7.99</v>
      </c>
    </row>
    <row r="1654" spans="1:6" x14ac:dyDescent="0.3">
      <c r="A1654" s="4">
        <v>2853</v>
      </c>
      <c r="B1654">
        <v>15.99</v>
      </c>
      <c r="E1654">
        <v>2853</v>
      </c>
      <c r="F1654">
        <v>15.99</v>
      </c>
    </row>
    <row r="1655" spans="1:6" x14ac:dyDescent="0.3">
      <c r="A1655" s="4">
        <v>2856</v>
      </c>
      <c r="B1655">
        <v>15.99</v>
      </c>
      <c r="E1655">
        <v>2856</v>
      </c>
      <c r="F1655">
        <v>15.99</v>
      </c>
    </row>
    <row r="1656" spans="1:6" x14ac:dyDescent="0.3">
      <c r="A1656" s="4">
        <v>2858</v>
      </c>
      <c r="B1656">
        <v>11.99</v>
      </c>
      <c r="E1656">
        <v>2858</v>
      </c>
      <c r="F1656">
        <v>11.99</v>
      </c>
    </row>
    <row r="1657" spans="1:6" x14ac:dyDescent="0.3">
      <c r="A1657" s="4">
        <v>2864</v>
      </c>
      <c r="B1657">
        <v>14.656666666666666</v>
      </c>
      <c r="E1657">
        <v>2864</v>
      </c>
      <c r="F1657">
        <v>14.656666666666666</v>
      </c>
    </row>
    <row r="1658" spans="1:6" x14ac:dyDescent="0.3">
      <c r="A1658" s="4">
        <v>2866</v>
      </c>
      <c r="B1658">
        <v>15.99</v>
      </c>
      <c r="E1658">
        <v>2866</v>
      </c>
      <c r="F1658">
        <v>15.99</v>
      </c>
    </row>
    <row r="1659" spans="1:6" x14ac:dyDescent="0.3">
      <c r="A1659" s="4">
        <v>2867</v>
      </c>
      <c r="B1659">
        <v>7.99</v>
      </c>
      <c r="E1659">
        <v>2867</v>
      </c>
      <c r="F1659">
        <v>7.99</v>
      </c>
    </row>
    <row r="1660" spans="1:6" x14ac:dyDescent="0.3">
      <c r="A1660" s="4">
        <v>2871</v>
      </c>
      <c r="B1660">
        <v>15.99</v>
      </c>
      <c r="E1660">
        <v>2871</v>
      </c>
      <c r="F1660">
        <v>15.99</v>
      </c>
    </row>
    <row r="1661" spans="1:6" x14ac:dyDescent="0.3">
      <c r="A1661" s="4">
        <v>2872</v>
      </c>
      <c r="B1661">
        <v>15.99</v>
      </c>
      <c r="E1661">
        <v>2872</v>
      </c>
      <c r="F1661">
        <v>15.99</v>
      </c>
    </row>
    <row r="1662" spans="1:6" x14ac:dyDescent="0.3">
      <c r="A1662" s="4">
        <v>2878</v>
      </c>
      <c r="B1662">
        <v>7.99</v>
      </c>
      <c r="E1662">
        <v>2878</v>
      </c>
      <c r="F1662">
        <v>7.99</v>
      </c>
    </row>
    <row r="1663" spans="1:6" x14ac:dyDescent="0.3">
      <c r="A1663" s="4">
        <v>2886</v>
      </c>
      <c r="B1663">
        <v>11.99</v>
      </c>
      <c r="E1663">
        <v>2886</v>
      </c>
      <c r="F1663">
        <v>11.99</v>
      </c>
    </row>
    <row r="1664" spans="1:6" x14ac:dyDescent="0.3">
      <c r="A1664" s="4">
        <v>2891</v>
      </c>
      <c r="B1664">
        <v>11.99</v>
      </c>
      <c r="E1664">
        <v>2891</v>
      </c>
      <c r="F1664">
        <v>11.99</v>
      </c>
    </row>
    <row r="1665" spans="1:6" x14ac:dyDescent="0.3">
      <c r="A1665" s="4">
        <v>2897</v>
      </c>
      <c r="B1665">
        <v>13.99</v>
      </c>
      <c r="E1665">
        <v>2897</v>
      </c>
      <c r="F1665">
        <v>13.99</v>
      </c>
    </row>
    <row r="1666" spans="1:6" x14ac:dyDescent="0.3">
      <c r="A1666" s="4">
        <v>2901</v>
      </c>
      <c r="B1666">
        <v>15.99</v>
      </c>
      <c r="E1666">
        <v>2901</v>
      </c>
      <c r="F1666">
        <v>15.99</v>
      </c>
    </row>
    <row r="1667" spans="1:6" x14ac:dyDescent="0.3">
      <c r="A1667" s="4">
        <v>2910</v>
      </c>
      <c r="B1667">
        <v>11.99</v>
      </c>
      <c r="E1667">
        <v>2910</v>
      </c>
      <c r="F1667">
        <v>11.99</v>
      </c>
    </row>
    <row r="1668" spans="1:6" x14ac:dyDescent="0.3">
      <c r="A1668" s="4">
        <v>2914</v>
      </c>
      <c r="B1668">
        <v>11.99</v>
      </c>
      <c r="E1668">
        <v>2914</v>
      </c>
      <c r="F1668">
        <v>11.99</v>
      </c>
    </row>
    <row r="1669" spans="1:6" x14ac:dyDescent="0.3">
      <c r="A1669" s="4">
        <v>2919</v>
      </c>
      <c r="B1669">
        <v>7.99</v>
      </c>
      <c r="E1669">
        <v>2919</v>
      </c>
      <c r="F1669">
        <v>7.99</v>
      </c>
    </row>
    <row r="1670" spans="1:6" x14ac:dyDescent="0.3">
      <c r="A1670" s="4">
        <v>2922</v>
      </c>
      <c r="B1670">
        <v>7.99</v>
      </c>
      <c r="E1670">
        <v>2922</v>
      </c>
      <c r="F1670">
        <v>7.99</v>
      </c>
    </row>
    <row r="1671" spans="1:6" x14ac:dyDescent="0.3">
      <c r="A1671" s="4">
        <v>2925</v>
      </c>
      <c r="B1671">
        <v>11.99</v>
      </c>
      <c r="E1671">
        <v>2925</v>
      </c>
      <c r="F1671">
        <v>11.99</v>
      </c>
    </row>
    <row r="1672" spans="1:6" x14ac:dyDescent="0.3">
      <c r="A1672" s="4">
        <v>2927</v>
      </c>
      <c r="B1672">
        <v>7.99</v>
      </c>
      <c r="E1672">
        <v>2927</v>
      </c>
      <c r="F1672">
        <v>7.99</v>
      </c>
    </row>
    <row r="1673" spans="1:6" x14ac:dyDescent="0.3">
      <c r="A1673" s="4">
        <v>2928</v>
      </c>
      <c r="B1673">
        <v>7.99</v>
      </c>
      <c r="E1673">
        <v>2928</v>
      </c>
      <c r="F1673">
        <v>7.99</v>
      </c>
    </row>
    <row r="1674" spans="1:6" x14ac:dyDescent="0.3">
      <c r="A1674" s="4">
        <v>2932</v>
      </c>
      <c r="B1674">
        <v>15.99</v>
      </c>
      <c r="E1674">
        <v>2932</v>
      </c>
      <c r="F1674">
        <v>15.99</v>
      </c>
    </row>
    <row r="1675" spans="1:6" x14ac:dyDescent="0.3">
      <c r="A1675" s="4">
        <v>2933</v>
      </c>
      <c r="B1675">
        <v>15.99</v>
      </c>
      <c r="E1675">
        <v>2933</v>
      </c>
      <c r="F1675">
        <v>15.99</v>
      </c>
    </row>
    <row r="1676" spans="1:6" x14ac:dyDescent="0.3">
      <c r="A1676" s="4">
        <v>2936</v>
      </c>
      <c r="B1676">
        <v>11.99</v>
      </c>
      <c r="E1676">
        <v>2936</v>
      </c>
      <c r="F1676">
        <v>11.99</v>
      </c>
    </row>
    <row r="1677" spans="1:6" x14ac:dyDescent="0.3">
      <c r="A1677" s="4">
        <v>2938</v>
      </c>
      <c r="B1677">
        <v>15.99</v>
      </c>
      <c r="E1677">
        <v>2938</v>
      </c>
      <c r="F1677">
        <v>15.99</v>
      </c>
    </row>
    <row r="1678" spans="1:6" x14ac:dyDescent="0.3">
      <c r="A1678" s="4">
        <v>2941</v>
      </c>
      <c r="B1678">
        <v>15.99</v>
      </c>
      <c r="E1678">
        <v>2941</v>
      </c>
      <c r="F1678">
        <v>15.99</v>
      </c>
    </row>
    <row r="1679" spans="1:6" x14ac:dyDescent="0.3">
      <c r="A1679" s="4">
        <v>2953</v>
      </c>
      <c r="B1679">
        <v>15.99</v>
      </c>
      <c r="E1679">
        <v>2953</v>
      </c>
      <c r="F1679">
        <v>15.99</v>
      </c>
    </row>
    <row r="1680" spans="1:6" x14ac:dyDescent="0.3">
      <c r="A1680" s="4">
        <v>2964</v>
      </c>
      <c r="B1680">
        <v>11.99</v>
      </c>
      <c r="E1680">
        <v>2964</v>
      </c>
      <c r="F1680">
        <v>11.99</v>
      </c>
    </row>
    <row r="1681" spans="1:6" x14ac:dyDescent="0.3">
      <c r="A1681" s="4">
        <v>2965</v>
      </c>
      <c r="B1681">
        <v>7.99</v>
      </c>
      <c r="E1681">
        <v>2965</v>
      </c>
      <c r="F1681">
        <v>7.99</v>
      </c>
    </row>
    <row r="1682" spans="1:6" x14ac:dyDescent="0.3">
      <c r="A1682" s="4">
        <v>2969</v>
      </c>
      <c r="B1682">
        <v>15.99</v>
      </c>
      <c r="E1682">
        <v>2969</v>
      </c>
      <c r="F1682">
        <v>15.99</v>
      </c>
    </row>
    <row r="1683" spans="1:6" x14ac:dyDescent="0.3">
      <c r="A1683" s="4">
        <v>2978</v>
      </c>
      <c r="B1683">
        <v>15.99</v>
      </c>
      <c r="E1683">
        <v>2978</v>
      </c>
      <c r="F1683">
        <v>15.99</v>
      </c>
    </row>
    <row r="1684" spans="1:6" x14ac:dyDescent="0.3">
      <c r="A1684" s="4">
        <v>2984</v>
      </c>
      <c r="B1684">
        <v>11.99</v>
      </c>
      <c r="E1684">
        <v>2984</v>
      </c>
      <c r="F1684">
        <v>11.99</v>
      </c>
    </row>
    <row r="1685" spans="1:6" x14ac:dyDescent="0.3">
      <c r="A1685" s="4">
        <v>2989</v>
      </c>
      <c r="B1685">
        <v>7.99</v>
      </c>
      <c r="E1685">
        <v>2989</v>
      </c>
      <c r="F1685">
        <v>7.99</v>
      </c>
    </row>
    <row r="1686" spans="1:6" x14ac:dyDescent="0.3">
      <c r="A1686" s="4">
        <v>3003</v>
      </c>
      <c r="B1686">
        <v>13.323333333333332</v>
      </c>
      <c r="E1686">
        <v>3003</v>
      </c>
      <c r="F1686">
        <v>13.323333333333332</v>
      </c>
    </row>
    <row r="1687" spans="1:6" x14ac:dyDescent="0.3">
      <c r="A1687" s="4">
        <v>3007</v>
      </c>
      <c r="B1687">
        <v>11.99</v>
      </c>
      <c r="E1687">
        <v>3007</v>
      </c>
      <c r="F1687">
        <v>11.99</v>
      </c>
    </row>
    <row r="1688" spans="1:6" x14ac:dyDescent="0.3">
      <c r="A1688" s="4">
        <v>3009</v>
      </c>
      <c r="B1688">
        <v>11.99</v>
      </c>
      <c r="E1688">
        <v>3009</v>
      </c>
      <c r="F1688">
        <v>11.99</v>
      </c>
    </row>
    <row r="1689" spans="1:6" x14ac:dyDescent="0.3">
      <c r="A1689" s="4">
        <v>3015</v>
      </c>
      <c r="B1689">
        <v>15.99</v>
      </c>
      <c r="E1689">
        <v>3015</v>
      </c>
      <c r="F1689">
        <v>15.99</v>
      </c>
    </row>
    <row r="1690" spans="1:6" x14ac:dyDescent="0.3">
      <c r="A1690" s="4">
        <v>3020</v>
      </c>
      <c r="B1690">
        <v>15.99</v>
      </c>
      <c r="E1690">
        <v>3020</v>
      </c>
      <c r="F1690">
        <v>15.99</v>
      </c>
    </row>
    <row r="1691" spans="1:6" x14ac:dyDescent="0.3">
      <c r="A1691" s="4">
        <v>3027</v>
      </c>
      <c r="B1691">
        <v>11.99</v>
      </c>
      <c r="E1691">
        <v>3027</v>
      </c>
      <c r="F1691">
        <v>11.99</v>
      </c>
    </row>
    <row r="1692" spans="1:6" x14ac:dyDescent="0.3">
      <c r="A1692" s="4">
        <v>3028</v>
      </c>
      <c r="B1692">
        <v>15.99</v>
      </c>
      <c r="E1692">
        <v>3028</v>
      </c>
      <c r="F1692">
        <v>15.99</v>
      </c>
    </row>
    <row r="1693" spans="1:6" x14ac:dyDescent="0.3">
      <c r="A1693" s="4">
        <v>3037</v>
      </c>
      <c r="B1693">
        <v>11.99</v>
      </c>
      <c r="E1693">
        <v>3037</v>
      </c>
      <c r="F1693">
        <v>11.99</v>
      </c>
    </row>
    <row r="1694" spans="1:6" x14ac:dyDescent="0.3">
      <c r="A1694" s="4">
        <v>3039</v>
      </c>
      <c r="B1694">
        <v>15.99</v>
      </c>
      <c r="E1694">
        <v>3039</v>
      </c>
      <c r="F1694">
        <v>15.99</v>
      </c>
    </row>
    <row r="1695" spans="1:6" x14ac:dyDescent="0.3">
      <c r="A1695" s="4">
        <v>3040</v>
      </c>
      <c r="B1695">
        <v>7.99</v>
      </c>
      <c r="E1695">
        <v>3040</v>
      </c>
      <c r="F1695">
        <v>7.99</v>
      </c>
    </row>
    <row r="1696" spans="1:6" x14ac:dyDescent="0.3">
      <c r="A1696" s="4">
        <v>3053</v>
      </c>
      <c r="B1696">
        <v>15.99</v>
      </c>
      <c r="E1696">
        <v>3053</v>
      </c>
      <c r="F1696">
        <v>15.99</v>
      </c>
    </row>
    <row r="1697" spans="1:6" x14ac:dyDescent="0.3">
      <c r="A1697" s="4">
        <v>3059</v>
      </c>
      <c r="B1697">
        <v>7.99</v>
      </c>
      <c r="E1697">
        <v>3059</v>
      </c>
      <c r="F1697">
        <v>7.99</v>
      </c>
    </row>
    <row r="1698" spans="1:6" x14ac:dyDescent="0.3">
      <c r="A1698" s="4">
        <v>3062</v>
      </c>
      <c r="B1698">
        <v>7.99</v>
      </c>
      <c r="E1698">
        <v>3062</v>
      </c>
      <c r="F1698">
        <v>7.99</v>
      </c>
    </row>
    <row r="1699" spans="1:6" x14ac:dyDescent="0.3">
      <c r="A1699" s="4">
        <v>3069</v>
      </c>
      <c r="B1699">
        <v>11.99</v>
      </c>
      <c r="E1699">
        <v>3069</v>
      </c>
      <c r="F1699">
        <v>11.99</v>
      </c>
    </row>
    <row r="1700" spans="1:6" x14ac:dyDescent="0.3">
      <c r="A1700" s="4">
        <v>3078</v>
      </c>
      <c r="B1700">
        <v>11.99</v>
      </c>
      <c r="E1700">
        <v>3078</v>
      </c>
      <c r="F1700">
        <v>11.99</v>
      </c>
    </row>
    <row r="1701" spans="1:6" x14ac:dyDescent="0.3">
      <c r="A1701" s="4">
        <v>3079</v>
      </c>
      <c r="B1701">
        <v>7.99</v>
      </c>
      <c r="E1701">
        <v>3079</v>
      </c>
      <c r="F1701">
        <v>7.99</v>
      </c>
    </row>
    <row r="1702" spans="1:6" x14ac:dyDescent="0.3">
      <c r="A1702" s="4">
        <v>3081</v>
      </c>
      <c r="B1702">
        <v>11.99</v>
      </c>
      <c r="E1702">
        <v>3081</v>
      </c>
      <c r="F1702">
        <v>11.99</v>
      </c>
    </row>
    <row r="1703" spans="1:6" x14ac:dyDescent="0.3">
      <c r="A1703" s="4">
        <v>3083</v>
      </c>
      <c r="B1703">
        <v>7.99</v>
      </c>
      <c r="E1703">
        <v>3083</v>
      </c>
      <c r="F1703">
        <v>7.99</v>
      </c>
    </row>
    <row r="1704" spans="1:6" x14ac:dyDescent="0.3">
      <c r="A1704" s="4">
        <v>3085</v>
      </c>
      <c r="B1704">
        <v>11.99</v>
      </c>
      <c r="E1704">
        <v>3085</v>
      </c>
      <c r="F1704">
        <v>11.99</v>
      </c>
    </row>
    <row r="1705" spans="1:6" x14ac:dyDescent="0.3">
      <c r="A1705" s="4">
        <v>3091</v>
      </c>
      <c r="B1705">
        <v>15.99</v>
      </c>
      <c r="E1705">
        <v>3091</v>
      </c>
      <c r="F1705">
        <v>15.99</v>
      </c>
    </row>
    <row r="1706" spans="1:6" x14ac:dyDescent="0.3">
      <c r="A1706" s="4">
        <v>3100</v>
      </c>
      <c r="B1706">
        <v>11.99</v>
      </c>
      <c r="E1706">
        <v>3100</v>
      </c>
      <c r="F1706">
        <v>11.99</v>
      </c>
    </row>
    <row r="1707" spans="1:6" x14ac:dyDescent="0.3">
      <c r="A1707" s="4">
        <v>3113</v>
      </c>
      <c r="B1707">
        <v>7.99</v>
      </c>
      <c r="E1707">
        <v>3113</v>
      </c>
      <c r="F1707">
        <v>7.99</v>
      </c>
    </row>
    <row r="1708" spans="1:6" x14ac:dyDescent="0.3">
      <c r="A1708" s="4">
        <v>3118</v>
      </c>
      <c r="B1708">
        <v>11.99</v>
      </c>
      <c r="E1708">
        <v>3118</v>
      </c>
      <c r="F1708">
        <v>11.99</v>
      </c>
    </row>
    <row r="1709" spans="1:6" x14ac:dyDescent="0.3">
      <c r="A1709" s="4">
        <v>3124</v>
      </c>
      <c r="B1709">
        <v>15.99</v>
      </c>
      <c r="E1709">
        <v>3124</v>
      </c>
      <c r="F1709">
        <v>15.99</v>
      </c>
    </row>
    <row r="1710" spans="1:6" x14ac:dyDescent="0.3">
      <c r="A1710" s="4">
        <v>3130</v>
      </c>
      <c r="B1710">
        <v>7.99</v>
      </c>
      <c r="E1710">
        <v>3130</v>
      </c>
      <c r="F1710">
        <v>7.99</v>
      </c>
    </row>
    <row r="1711" spans="1:6" x14ac:dyDescent="0.3">
      <c r="A1711" s="4">
        <v>3138</v>
      </c>
      <c r="B1711">
        <v>11.99</v>
      </c>
      <c r="E1711">
        <v>3138</v>
      </c>
      <c r="F1711">
        <v>11.99</v>
      </c>
    </row>
    <row r="1712" spans="1:6" x14ac:dyDescent="0.3">
      <c r="A1712" s="4">
        <v>3151</v>
      </c>
      <c r="B1712">
        <v>11.99</v>
      </c>
      <c r="E1712">
        <v>3151</v>
      </c>
      <c r="F1712">
        <v>11.99</v>
      </c>
    </row>
    <row r="1713" spans="1:6" x14ac:dyDescent="0.3">
      <c r="A1713" s="4">
        <v>3152</v>
      </c>
      <c r="B1713">
        <v>11.99</v>
      </c>
      <c r="E1713">
        <v>3152</v>
      </c>
      <c r="F1713">
        <v>11.99</v>
      </c>
    </row>
    <row r="1714" spans="1:6" x14ac:dyDescent="0.3">
      <c r="A1714" s="4">
        <v>3157</v>
      </c>
      <c r="B1714">
        <v>7.99</v>
      </c>
      <c r="E1714">
        <v>3157</v>
      </c>
      <c r="F1714">
        <v>7.99</v>
      </c>
    </row>
    <row r="1715" spans="1:6" x14ac:dyDescent="0.3">
      <c r="A1715" s="4">
        <v>3161</v>
      </c>
      <c r="B1715">
        <v>15.99</v>
      </c>
      <c r="E1715">
        <v>3161</v>
      </c>
      <c r="F1715">
        <v>15.99</v>
      </c>
    </row>
    <row r="1716" spans="1:6" x14ac:dyDescent="0.3">
      <c r="A1716" s="4">
        <v>3165</v>
      </c>
      <c r="B1716">
        <v>7.99</v>
      </c>
      <c r="E1716">
        <v>3165</v>
      </c>
      <c r="F1716">
        <v>7.99</v>
      </c>
    </row>
    <row r="1717" spans="1:6" x14ac:dyDescent="0.3">
      <c r="A1717" s="4">
        <v>3173</v>
      </c>
      <c r="B1717">
        <v>11.99</v>
      </c>
      <c r="E1717">
        <v>3173</v>
      </c>
      <c r="F1717">
        <v>11.99</v>
      </c>
    </row>
    <row r="1718" spans="1:6" x14ac:dyDescent="0.3">
      <c r="A1718" s="4">
        <v>3178</v>
      </c>
      <c r="B1718">
        <v>7.99</v>
      </c>
      <c r="E1718">
        <v>3178</v>
      </c>
      <c r="F1718">
        <v>7.99</v>
      </c>
    </row>
    <row r="1719" spans="1:6" x14ac:dyDescent="0.3">
      <c r="A1719" s="4">
        <v>3179</v>
      </c>
      <c r="B1719">
        <v>11.99</v>
      </c>
      <c r="E1719">
        <v>3179</v>
      </c>
      <c r="F1719">
        <v>11.99</v>
      </c>
    </row>
    <row r="1720" spans="1:6" x14ac:dyDescent="0.3">
      <c r="A1720" s="4">
        <v>3182</v>
      </c>
      <c r="B1720">
        <v>7.99</v>
      </c>
      <c r="E1720">
        <v>3182</v>
      </c>
      <c r="F1720">
        <v>7.99</v>
      </c>
    </row>
    <row r="1721" spans="1:6" x14ac:dyDescent="0.3">
      <c r="A1721" s="4">
        <v>3183</v>
      </c>
      <c r="B1721">
        <v>11.99</v>
      </c>
      <c r="E1721">
        <v>3183</v>
      </c>
      <c r="F1721">
        <v>11.99</v>
      </c>
    </row>
    <row r="1722" spans="1:6" x14ac:dyDescent="0.3">
      <c r="A1722" s="4">
        <v>3197</v>
      </c>
      <c r="B1722">
        <v>7.99</v>
      </c>
      <c r="E1722">
        <v>3197</v>
      </c>
      <c r="F1722">
        <v>7.99</v>
      </c>
    </row>
    <row r="1723" spans="1:6" x14ac:dyDescent="0.3">
      <c r="A1723" s="4">
        <v>3199</v>
      </c>
      <c r="B1723">
        <v>15.99</v>
      </c>
      <c r="E1723">
        <v>3199</v>
      </c>
      <c r="F1723">
        <v>15.99</v>
      </c>
    </row>
    <row r="1724" spans="1:6" x14ac:dyDescent="0.3">
      <c r="A1724" s="4">
        <v>3201</v>
      </c>
      <c r="B1724">
        <v>11.99</v>
      </c>
      <c r="E1724">
        <v>3201</v>
      </c>
      <c r="F1724">
        <v>11.99</v>
      </c>
    </row>
    <row r="1725" spans="1:6" x14ac:dyDescent="0.3">
      <c r="A1725" s="4">
        <v>3206</v>
      </c>
      <c r="B1725">
        <v>7.99</v>
      </c>
      <c r="E1725">
        <v>3206</v>
      </c>
      <c r="F1725">
        <v>7.99</v>
      </c>
    </row>
    <row r="1726" spans="1:6" x14ac:dyDescent="0.3">
      <c r="A1726" s="4">
        <v>3211</v>
      </c>
      <c r="B1726">
        <v>15.99</v>
      </c>
      <c r="E1726">
        <v>3211</v>
      </c>
      <c r="F1726">
        <v>15.99</v>
      </c>
    </row>
    <row r="1727" spans="1:6" x14ac:dyDescent="0.3">
      <c r="A1727" s="4">
        <v>3213</v>
      </c>
      <c r="B1727">
        <v>15.99</v>
      </c>
      <c r="E1727">
        <v>3213</v>
      </c>
      <c r="F1727">
        <v>15.99</v>
      </c>
    </row>
    <row r="1728" spans="1:6" x14ac:dyDescent="0.3">
      <c r="A1728" s="4">
        <v>3221</v>
      </c>
      <c r="B1728">
        <v>15.99</v>
      </c>
      <c r="E1728">
        <v>3221</v>
      </c>
      <c r="F1728">
        <v>15.99</v>
      </c>
    </row>
    <row r="1729" spans="1:6" x14ac:dyDescent="0.3">
      <c r="A1729" s="4">
        <v>3247</v>
      </c>
      <c r="B1729">
        <v>7.99</v>
      </c>
      <c r="E1729">
        <v>3247</v>
      </c>
      <c r="F1729">
        <v>7.99</v>
      </c>
    </row>
    <row r="1730" spans="1:6" x14ac:dyDescent="0.3">
      <c r="A1730" s="4">
        <v>3254</v>
      </c>
      <c r="B1730">
        <v>7.99</v>
      </c>
      <c r="E1730">
        <v>3254</v>
      </c>
      <c r="F1730">
        <v>7.99</v>
      </c>
    </row>
    <row r="1731" spans="1:6" x14ac:dyDescent="0.3">
      <c r="A1731" s="4">
        <v>3264</v>
      </c>
      <c r="B1731">
        <v>15.99</v>
      </c>
      <c r="E1731">
        <v>3264</v>
      </c>
      <c r="F1731">
        <v>15.99</v>
      </c>
    </row>
    <row r="1732" spans="1:6" x14ac:dyDescent="0.3">
      <c r="A1732" s="4">
        <v>3276</v>
      </c>
      <c r="B1732">
        <v>11.99</v>
      </c>
      <c r="E1732">
        <v>3276</v>
      </c>
      <c r="F1732">
        <v>11.99</v>
      </c>
    </row>
    <row r="1733" spans="1:6" x14ac:dyDescent="0.3">
      <c r="A1733" s="4">
        <v>3277</v>
      </c>
      <c r="B1733">
        <v>7.99</v>
      </c>
      <c r="E1733">
        <v>3277</v>
      </c>
      <c r="F1733">
        <v>7.99</v>
      </c>
    </row>
    <row r="1734" spans="1:6" x14ac:dyDescent="0.3">
      <c r="A1734" s="4">
        <v>3278</v>
      </c>
      <c r="B1734">
        <v>15.99</v>
      </c>
      <c r="E1734">
        <v>3278</v>
      </c>
      <c r="F1734">
        <v>15.99</v>
      </c>
    </row>
    <row r="1735" spans="1:6" x14ac:dyDescent="0.3">
      <c r="A1735" s="4">
        <v>3281</v>
      </c>
      <c r="B1735">
        <v>11.99</v>
      </c>
      <c r="E1735">
        <v>3281</v>
      </c>
      <c r="F1735">
        <v>11.99</v>
      </c>
    </row>
    <row r="1736" spans="1:6" x14ac:dyDescent="0.3">
      <c r="A1736" s="4">
        <v>3282</v>
      </c>
      <c r="B1736">
        <v>11.99</v>
      </c>
      <c r="E1736">
        <v>3282</v>
      </c>
      <c r="F1736">
        <v>11.99</v>
      </c>
    </row>
    <row r="1737" spans="1:6" x14ac:dyDescent="0.3">
      <c r="A1737" s="4">
        <v>3288</v>
      </c>
      <c r="B1737">
        <v>7.99</v>
      </c>
      <c r="E1737">
        <v>3288</v>
      </c>
      <c r="F1737">
        <v>7.99</v>
      </c>
    </row>
    <row r="1738" spans="1:6" x14ac:dyDescent="0.3">
      <c r="A1738" s="4">
        <v>3289</v>
      </c>
      <c r="B1738">
        <v>7.99</v>
      </c>
      <c r="E1738">
        <v>3289</v>
      </c>
      <c r="F1738">
        <v>7.99</v>
      </c>
    </row>
    <row r="1739" spans="1:6" x14ac:dyDescent="0.3">
      <c r="A1739" s="4">
        <v>3290</v>
      </c>
      <c r="B1739">
        <v>11.99</v>
      </c>
      <c r="E1739">
        <v>3290</v>
      </c>
      <c r="F1739">
        <v>11.99</v>
      </c>
    </row>
    <row r="1740" spans="1:6" x14ac:dyDescent="0.3">
      <c r="A1740" s="4">
        <v>3307</v>
      </c>
      <c r="B1740">
        <v>11.99</v>
      </c>
      <c r="E1740">
        <v>3307</v>
      </c>
      <c r="F1740">
        <v>11.99</v>
      </c>
    </row>
    <row r="1741" spans="1:6" x14ac:dyDescent="0.3">
      <c r="A1741" s="4">
        <v>3308</v>
      </c>
      <c r="B1741">
        <v>13.99</v>
      </c>
      <c r="E1741">
        <v>3308</v>
      </c>
      <c r="F1741">
        <v>13.99</v>
      </c>
    </row>
    <row r="1742" spans="1:6" x14ac:dyDescent="0.3">
      <c r="A1742" s="4">
        <v>3313</v>
      </c>
      <c r="B1742">
        <v>7.99</v>
      </c>
      <c r="E1742">
        <v>3313</v>
      </c>
      <c r="F1742">
        <v>7.99</v>
      </c>
    </row>
    <row r="1743" spans="1:6" x14ac:dyDescent="0.3">
      <c r="A1743" s="4">
        <v>3314</v>
      </c>
      <c r="B1743">
        <v>11.99</v>
      </c>
      <c r="E1743">
        <v>3314</v>
      </c>
      <c r="F1743">
        <v>11.99</v>
      </c>
    </row>
    <row r="1744" spans="1:6" x14ac:dyDescent="0.3">
      <c r="A1744" s="4">
        <v>3325</v>
      </c>
      <c r="B1744">
        <v>7.99</v>
      </c>
      <c r="E1744">
        <v>3325</v>
      </c>
      <c r="F1744">
        <v>7.99</v>
      </c>
    </row>
    <row r="1745" spans="1:6" x14ac:dyDescent="0.3">
      <c r="A1745" s="4">
        <v>3332</v>
      </c>
      <c r="B1745">
        <v>15.99</v>
      </c>
      <c r="E1745">
        <v>3332</v>
      </c>
      <c r="F1745">
        <v>15.99</v>
      </c>
    </row>
    <row r="1746" spans="1:6" x14ac:dyDescent="0.3">
      <c r="A1746" s="4">
        <v>3334</v>
      </c>
      <c r="B1746">
        <v>7.99</v>
      </c>
      <c r="E1746">
        <v>3334</v>
      </c>
      <c r="F1746">
        <v>7.99</v>
      </c>
    </row>
    <row r="1747" spans="1:6" x14ac:dyDescent="0.3">
      <c r="A1747" s="4">
        <v>3349</v>
      </c>
      <c r="B1747">
        <v>11.99</v>
      </c>
      <c r="E1747">
        <v>3349</v>
      </c>
      <c r="F1747">
        <v>11.99</v>
      </c>
    </row>
    <row r="1748" spans="1:6" x14ac:dyDescent="0.3">
      <c r="A1748" s="4">
        <v>3354</v>
      </c>
      <c r="B1748">
        <v>7.99</v>
      </c>
      <c r="E1748">
        <v>3354</v>
      </c>
      <c r="F1748">
        <v>7.99</v>
      </c>
    </row>
    <row r="1749" spans="1:6" x14ac:dyDescent="0.3">
      <c r="A1749" s="4">
        <v>3356</v>
      </c>
      <c r="B1749">
        <v>15.99</v>
      </c>
      <c r="E1749">
        <v>3356</v>
      </c>
      <c r="F1749">
        <v>15.99</v>
      </c>
    </row>
    <row r="1750" spans="1:6" x14ac:dyDescent="0.3">
      <c r="A1750" s="4">
        <v>3366</v>
      </c>
      <c r="B1750">
        <v>11.99</v>
      </c>
      <c r="E1750">
        <v>3366</v>
      </c>
      <c r="F1750">
        <v>11.99</v>
      </c>
    </row>
    <row r="1751" spans="1:6" x14ac:dyDescent="0.3">
      <c r="A1751" s="4">
        <v>3379</v>
      </c>
      <c r="B1751">
        <v>11.99</v>
      </c>
      <c r="E1751">
        <v>3379</v>
      </c>
      <c r="F1751">
        <v>11.99</v>
      </c>
    </row>
    <row r="1752" spans="1:6" x14ac:dyDescent="0.3">
      <c r="A1752" s="4">
        <v>3398</v>
      </c>
      <c r="B1752">
        <v>11.99</v>
      </c>
      <c r="E1752">
        <v>3398</v>
      </c>
      <c r="F1752">
        <v>11.99</v>
      </c>
    </row>
    <row r="1753" spans="1:6" x14ac:dyDescent="0.3">
      <c r="A1753" s="4">
        <v>3408</v>
      </c>
      <c r="B1753">
        <v>11.99</v>
      </c>
      <c r="E1753">
        <v>3408</v>
      </c>
      <c r="F1753">
        <v>11.99</v>
      </c>
    </row>
    <row r="1754" spans="1:6" x14ac:dyDescent="0.3">
      <c r="A1754" s="4">
        <v>3411</v>
      </c>
      <c r="B1754">
        <v>15.99</v>
      </c>
      <c r="E1754">
        <v>3411</v>
      </c>
      <c r="F1754">
        <v>15.99</v>
      </c>
    </row>
    <row r="1755" spans="1:6" x14ac:dyDescent="0.3">
      <c r="A1755" s="4">
        <v>3421</v>
      </c>
      <c r="B1755">
        <v>15.99</v>
      </c>
      <c r="E1755">
        <v>3421</v>
      </c>
      <c r="F1755">
        <v>15.99</v>
      </c>
    </row>
    <row r="1756" spans="1:6" x14ac:dyDescent="0.3">
      <c r="A1756" s="4">
        <v>3424</v>
      </c>
      <c r="B1756">
        <v>11.99</v>
      </c>
      <c r="E1756">
        <v>3424</v>
      </c>
      <c r="F1756">
        <v>11.99</v>
      </c>
    </row>
    <row r="1757" spans="1:6" x14ac:dyDescent="0.3">
      <c r="A1757" s="4">
        <v>3425</v>
      </c>
      <c r="B1757">
        <v>7.99</v>
      </c>
      <c r="E1757">
        <v>3425</v>
      </c>
      <c r="F1757">
        <v>7.99</v>
      </c>
    </row>
    <row r="1758" spans="1:6" x14ac:dyDescent="0.3">
      <c r="A1758" s="4">
        <v>3426</v>
      </c>
      <c r="B1758">
        <v>11.99</v>
      </c>
      <c r="E1758">
        <v>3426</v>
      </c>
      <c r="F1758">
        <v>11.99</v>
      </c>
    </row>
    <row r="1759" spans="1:6" x14ac:dyDescent="0.3">
      <c r="A1759" s="4">
        <v>3428</v>
      </c>
      <c r="B1759">
        <v>13.99</v>
      </c>
      <c r="E1759">
        <v>3428</v>
      </c>
      <c r="F1759">
        <v>13.99</v>
      </c>
    </row>
    <row r="1760" spans="1:6" x14ac:dyDescent="0.3">
      <c r="A1760" s="4">
        <v>3432</v>
      </c>
      <c r="B1760">
        <v>7.99</v>
      </c>
      <c r="E1760">
        <v>3432</v>
      </c>
      <c r="F1760">
        <v>7.99</v>
      </c>
    </row>
    <row r="1761" spans="1:6" x14ac:dyDescent="0.3">
      <c r="A1761" s="4">
        <v>3433</v>
      </c>
      <c r="B1761">
        <v>13.99</v>
      </c>
      <c r="E1761">
        <v>3433</v>
      </c>
      <c r="F1761">
        <v>13.99</v>
      </c>
    </row>
    <row r="1762" spans="1:6" x14ac:dyDescent="0.3">
      <c r="A1762" s="4">
        <v>3437</v>
      </c>
      <c r="B1762">
        <v>7.99</v>
      </c>
      <c r="E1762">
        <v>3437</v>
      </c>
      <c r="F1762">
        <v>7.99</v>
      </c>
    </row>
    <row r="1763" spans="1:6" x14ac:dyDescent="0.3">
      <c r="A1763" s="4">
        <v>3441</v>
      </c>
      <c r="B1763">
        <v>11.99</v>
      </c>
      <c r="E1763">
        <v>3441</v>
      </c>
      <c r="F1763">
        <v>11.99</v>
      </c>
    </row>
    <row r="1764" spans="1:6" x14ac:dyDescent="0.3">
      <c r="A1764" s="4">
        <v>3445</v>
      </c>
      <c r="B1764">
        <v>7.99</v>
      </c>
      <c r="E1764">
        <v>3445</v>
      </c>
      <c r="F1764">
        <v>7.99</v>
      </c>
    </row>
    <row r="1765" spans="1:6" x14ac:dyDescent="0.3">
      <c r="A1765" s="4">
        <v>3448</v>
      </c>
      <c r="B1765">
        <v>7.99</v>
      </c>
      <c r="E1765">
        <v>3448</v>
      </c>
      <c r="F1765">
        <v>7.99</v>
      </c>
    </row>
    <row r="1766" spans="1:6" x14ac:dyDescent="0.3">
      <c r="A1766" s="4">
        <v>3452</v>
      </c>
      <c r="B1766">
        <v>7.99</v>
      </c>
      <c r="E1766">
        <v>3452</v>
      </c>
      <c r="F1766">
        <v>7.99</v>
      </c>
    </row>
    <row r="1767" spans="1:6" x14ac:dyDescent="0.3">
      <c r="A1767" s="4">
        <v>3455</v>
      </c>
      <c r="B1767">
        <v>11.99</v>
      </c>
      <c r="E1767">
        <v>3455</v>
      </c>
      <c r="F1767">
        <v>11.99</v>
      </c>
    </row>
    <row r="1768" spans="1:6" x14ac:dyDescent="0.3">
      <c r="A1768" s="4">
        <v>3462</v>
      </c>
      <c r="B1768">
        <v>7.99</v>
      </c>
      <c r="E1768">
        <v>3462</v>
      </c>
      <c r="F1768">
        <v>7.99</v>
      </c>
    </row>
    <row r="1769" spans="1:6" x14ac:dyDescent="0.3">
      <c r="A1769" s="4">
        <v>3463</v>
      </c>
      <c r="B1769">
        <v>7.99</v>
      </c>
      <c r="E1769">
        <v>3463</v>
      </c>
      <c r="F1769">
        <v>7.99</v>
      </c>
    </row>
    <row r="1770" spans="1:6" x14ac:dyDescent="0.3">
      <c r="A1770" s="4">
        <v>3468</v>
      </c>
      <c r="B1770">
        <v>15.99</v>
      </c>
      <c r="E1770">
        <v>3468</v>
      </c>
      <c r="F1770">
        <v>15.99</v>
      </c>
    </row>
    <row r="1771" spans="1:6" x14ac:dyDescent="0.3">
      <c r="A1771" s="4">
        <v>3476</v>
      </c>
      <c r="B1771">
        <v>11.99</v>
      </c>
      <c r="E1771">
        <v>3476</v>
      </c>
      <c r="F1771">
        <v>11.99</v>
      </c>
    </row>
    <row r="1772" spans="1:6" x14ac:dyDescent="0.3">
      <c r="A1772" s="4">
        <v>3488</v>
      </c>
      <c r="B1772">
        <v>11.99</v>
      </c>
      <c r="E1772">
        <v>3488</v>
      </c>
      <c r="F1772">
        <v>11.99</v>
      </c>
    </row>
    <row r="1773" spans="1:6" x14ac:dyDescent="0.3">
      <c r="A1773" s="4">
        <v>3496</v>
      </c>
      <c r="B1773">
        <v>11.99</v>
      </c>
      <c r="E1773">
        <v>3496</v>
      </c>
      <c r="F1773">
        <v>11.99</v>
      </c>
    </row>
    <row r="1774" spans="1:6" x14ac:dyDescent="0.3">
      <c r="A1774" s="4">
        <v>3499</v>
      </c>
      <c r="B1774">
        <v>11.99</v>
      </c>
      <c r="E1774">
        <v>3499</v>
      </c>
      <c r="F1774">
        <v>11.99</v>
      </c>
    </row>
    <row r="1775" spans="1:6" x14ac:dyDescent="0.3">
      <c r="A1775" s="4">
        <v>3505</v>
      </c>
      <c r="B1775">
        <v>7.99</v>
      </c>
      <c r="E1775">
        <v>3505</v>
      </c>
      <c r="F1775">
        <v>7.99</v>
      </c>
    </row>
    <row r="1776" spans="1:6" x14ac:dyDescent="0.3">
      <c r="A1776" s="4">
        <v>3508</v>
      </c>
      <c r="B1776">
        <v>15.99</v>
      </c>
      <c r="E1776">
        <v>3508</v>
      </c>
      <c r="F1776">
        <v>15.99</v>
      </c>
    </row>
    <row r="1777" spans="1:6" x14ac:dyDescent="0.3">
      <c r="A1777" s="4">
        <v>3510</v>
      </c>
      <c r="B1777">
        <v>15.99</v>
      </c>
      <c r="E1777">
        <v>3510</v>
      </c>
      <c r="F1777">
        <v>15.99</v>
      </c>
    </row>
    <row r="1778" spans="1:6" x14ac:dyDescent="0.3">
      <c r="A1778" s="4">
        <v>3515</v>
      </c>
      <c r="B1778">
        <v>15.99</v>
      </c>
      <c r="E1778">
        <v>3515</v>
      </c>
      <c r="F1778">
        <v>15.99</v>
      </c>
    </row>
    <row r="1779" spans="1:6" x14ac:dyDescent="0.3">
      <c r="A1779" s="4">
        <v>3516</v>
      </c>
      <c r="B1779">
        <v>15.99</v>
      </c>
      <c r="E1779">
        <v>3516</v>
      </c>
      <c r="F1779">
        <v>15.99</v>
      </c>
    </row>
    <row r="1780" spans="1:6" x14ac:dyDescent="0.3">
      <c r="A1780" s="4">
        <v>3517</v>
      </c>
      <c r="B1780">
        <v>15.99</v>
      </c>
      <c r="E1780">
        <v>3517</v>
      </c>
      <c r="F1780">
        <v>15.99</v>
      </c>
    </row>
    <row r="1781" spans="1:6" x14ac:dyDescent="0.3">
      <c r="A1781" s="4">
        <v>3520</v>
      </c>
      <c r="B1781">
        <v>7.99</v>
      </c>
      <c r="E1781">
        <v>3520</v>
      </c>
      <c r="F1781">
        <v>7.99</v>
      </c>
    </row>
    <row r="1782" spans="1:6" x14ac:dyDescent="0.3">
      <c r="A1782" s="4">
        <v>3542</v>
      </c>
      <c r="B1782">
        <v>15.99</v>
      </c>
      <c r="E1782">
        <v>3542</v>
      </c>
      <c r="F1782">
        <v>15.99</v>
      </c>
    </row>
    <row r="1783" spans="1:6" x14ac:dyDescent="0.3">
      <c r="A1783" s="4">
        <v>3552</v>
      </c>
      <c r="B1783">
        <v>7.99</v>
      </c>
      <c r="E1783">
        <v>3552</v>
      </c>
      <c r="F1783">
        <v>7.99</v>
      </c>
    </row>
    <row r="1784" spans="1:6" x14ac:dyDescent="0.3">
      <c r="A1784" s="4">
        <v>3556</v>
      </c>
      <c r="B1784">
        <v>11.99</v>
      </c>
      <c r="E1784">
        <v>3556</v>
      </c>
      <c r="F1784">
        <v>11.99</v>
      </c>
    </row>
    <row r="1785" spans="1:6" x14ac:dyDescent="0.3">
      <c r="A1785" s="4">
        <v>3566</v>
      </c>
      <c r="B1785">
        <v>11.99</v>
      </c>
      <c r="E1785">
        <v>3566</v>
      </c>
      <c r="F1785">
        <v>11.99</v>
      </c>
    </row>
    <row r="1786" spans="1:6" x14ac:dyDescent="0.3">
      <c r="A1786" s="4">
        <v>3568</v>
      </c>
      <c r="B1786">
        <v>11.99</v>
      </c>
      <c r="E1786">
        <v>3568</v>
      </c>
      <c r="F1786">
        <v>11.99</v>
      </c>
    </row>
    <row r="1787" spans="1:6" x14ac:dyDescent="0.3">
      <c r="A1787" s="4">
        <v>3574</v>
      </c>
      <c r="B1787">
        <v>11.99</v>
      </c>
      <c r="E1787">
        <v>3574</v>
      </c>
      <c r="F1787">
        <v>11.99</v>
      </c>
    </row>
    <row r="1788" spans="1:6" x14ac:dyDescent="0.3">
      <c r="A1788" s="4">
        <v>3578</v>
      </c>
      <c r="B1788">
        <v>11.99</v>
      </c>
      <c r="E1788">
        <v>3578</v>
      </c>
      <c r="F1788">
        <v>11.99</v>
      </c>
    </row>
    <row r="1789" spans="1:6" x14ac:dyDescent="0.3">
      <c r="A1789" s="4">
        <v>3589</v>
      </c>
      <c r="B1789">
        <v>7.99</v>
      </c>
      <c r="E1789">
        <v>3589</v>
      </c>
      <c r="F1789">
        <v>7.99</v>
      </c>
    </row>
    <row r="1790" spans="1:6" x14ac:dyDescent="0.3">
      <c r="A1790" s="4">
        <v>3596</v>
      </c>
      <c r="B1790">
        <v>11.99</v>
      </c>
      <c r="E1790">
        <v>3596</v>
      </c>
      <c r="F1790">
        <v>11.99</v>
      </c>
    </row>
    <row r="1791" spans="1:6" x14ac:dyDescent="0.3">
      <c r="A1791" s="4">
        <v>3599</v>
      </c>
      <c r="B1791">
        <v>11.99</v>
      </c>
      <c r="E1791">
        <v>3599</v>
      </c>
      <c r="F1791">
        <v>11.99</v>
      </c>
    </row>
    <row r="1792" spans="1:6" x14ac:dyDescent="0.3">
      <c r="A1792" s="4">
        <v>3604</v>
      </c>
      <c r="B1792">
        <v>7.99</v>
      </c>
      <c r="E1792">
        <v>3604</v>
      </c>
      <c r="F1792">
        <v>7.99</v>
      </c>
    </row>
    <row r="1793" spans="1:6" x14ac:dyDescent="0.3">
      <c r="A1793" s="4">
        <v>3607</v>
      </c>
      <c r="B1793">
        <v>9.99</v>
      </c>
      <c r="E1793">
        <v>3607</v>
      </c>
      <c r="F1793">
        <v>9.99</v>
      </c>
    </row>
    <row r="1794" spans="1:6" x14ac:dyDescent="0.3">
      <c r="A1794" s="4">
        <v>3610</v>
      </c>
      <c r="B1794">
        <v>15.99</v>
      </c>
      <c r="E1794">
        <v>3610</v>
      </c>
      <c r="F1794">
        <v>15.99</v>
      </c>
    </row>
    <row r="1795" spans="1:6" x14ac:dyDescent="0.3">
      <c r="A1795" s="4">
        <v>3616</v>
      </c>
      <c r="B1795">
        <v>11.99</v>
      </c>
      <c r="E1795">
        <v>3616</v>
      </c>
      <c r="F1795">
        <v>11.99</v>
      </c>
    </row>
    <row r="1796" spans="1:6" x14ac:dyDescent="0.3">
      <c r="A1796" s="4">
        <v>3617</v>
      </c>
      <c r="B1796">
        <v>15.99</v>
      </c>
      <c r="E1796">
        <v>3617</v>
      </c>
      <c r="F1796">
        <v>15.99</v>
      </c>
    </row>
    <row r="1797" spans="1:6" x14ac:dyDescent="0.3">
      <c r="A1797" s="4">
        <v>3626</v>
      </c>
      <c r="B1797">
        <v>11.99</v>
      </c>
      <c r="E1797">
        <v>3626</v>
      </c>
      <c r="F1797">
        <v>11.99</v>
      </c>
    </row>
    <row r="1798" spans="1:6" x14ac:dyDescent="0.3">
      <c r="A1798" s="4">
        <v>3630</v>
      </c>
      <c r="B1798">
        <v>11.99</v>
      </c>
      <c r="E1798">
        <v>3630</v>
      </c>
      <c r="F1798">
        <v>11.99</v>
      </c>
    </row>
    <row r="1799" spans="1:6" x14ac:dyDescent="0.3">
      <c r="A1799" s="4">
        <v>3633</v>
      </c>
      <c r="B1799">
        <v>10.656666666666666</v>
      </c>
      <c r="E1799">
        <v>3633</v>
      </c>
      <c r="F1799">
        <v>10.656666666666666</v>
      </c>
    </row>
    <row r="1800" spans="1:6" x14ac:dyDescent="0.3">
      <c r="A1800" s="4">
        <v>3641</v>
      </c>
      <c r="B1800">
        <v>11.99</v>
      </c>
      <c r="E1800">
        <v>3641</v>
      </c>
      <c r="F1800">
        <v>11.99</v>
      </c>
    </row>
    <row r="1801" spans="1:6" x14ac:dyDescent="0.3">
      <c r="A1801" s="4">
        <v>3645</v>
      </c>
      <c r="B1801">
        <v>15.99</v>
      </c>
      <c r="E1801">
        <v>3645</v>
      </c>
      <c r="F1801">
        <v>15.99</v>
      </c>
    </row>
    <row r="1802" spans="1:6" x14ac:dyDescent="0.3">
      <c r="A1802" s="4">
        <v>3648</v>
      </c>
      <c r="B1802">
        <v>11.99</v>
      </c>
      <c r="E1802">
        <v>3648</v>
      </c>
      <c r="F1802">
        <v>11.99</v>
      </c>
    </row>
    <row r="1803" spans="1:6" x14ac:dyDescent="0.3">
      <c r="A1803" s="4">
        <v>3655</v>
      </c>
      <c r="B1803">
        <v>7.99</v>
      </c>
      <c r="E1803">
        <v>3655</v>
      </c>
      <c r="F1803">
        <v>7.99</v>
      </c>
    </row>
    <row r="1804" spans="1:6" x14ac:dyDescent="0.3">
      <c r="A1804" s="4">
        <v>3659</v>
      </c>
      <c r="B1804">
        <v>11.99</v>
      </c>
      <c r="E1804">
        <v>3659</v>
      </c>
      <c r="F1804">
        <v>11.99</v>
      </c>
    </row>
    <row r="1805" spans="1:6" x14ac:dyDescent="0.3">
      <c r="A1805" s="4">
        <v>3663</v>
      </c>
      <c r="B1805">
        <v>11.99</v>
      </c>
      <c r="E1805">
        <v>3663</v>
      </c>
      <c r="F1805">
        <v>11.99</v>
      </c>
    </row>
    <row r="1806" spans="1:6" x14ac:dyDescent="0.3">
      <c r="A1806" s="4">
        <v>3674</v>
      </c>
      <c r="B1806">
        <v>11.99</v>
      </c>
      <c r="E1806">
        <v>3674</v>
      </c>
      <c r="F1806">
        <v>11.99</v>
      </c>
    </row>
    <row r="1807" spans="1:6" x14ac:dyDescent="0.3">
      <c r="A1807" s="4">
        <v>3679</v>
      </c>
      <c r="B1807">
        <v>11.99</v>
      </c>
      <c r="E1807">
        <v>3679</v>
      </c>
      <c r="F1807">
        <v>11.99</v>
      </c>
    </row>
    <row r="1808" spans="1:6" x14ac:dyDescent="0.3">
      <c r="A1808" s="4">
        <v>3689</v>
      </c>
      <c r="B1808">
        <v>7.99</v>
      </c>
      <c r="E1808">
        <v>3689</v>
      </c>
      <c r="F1808">
        <v>7.99</v>
      </c>
    </row>
    <row r="1809" spans="1:6" x14ac:dyDescent="0.3">
      <c r="A1809" s="4">
        <v>3696</v>
      </c>
      <c r="B1809">
        <v>11.99</v>
      </c>
      <c r="E1809">
        <v>3696</v>
      </c>
      <c r="F1809">
        <v>11.99</v>
      </c>
    </row>
    <row r="1810" spans="1:6" x14ac:dyDescent="0.3">
      <c r="A1810" s="4">
        <v>3697</v>
      </c>
      <c r="B1810">
        <v>15.99</v>
      </c>
      <c r="E1810">
        <v>3697</v>
      </c>
      <c r="F1810">
        <v>15.99</v>
      </c>
    </row>
    <row r="1811" spans="1:6" x14ac:dyDescent="0.3">
      <c r="A1811" s="4">
        <v>3698</v>
      </c>
      <c r="B1811">
        <v>7.99</v>
      </c>
      <c r="E1811">
        <v>3698</v>
      </c>
      <c r="F1811">
        <v>7.99</v>
      </c>
    </row>
    <row r="1812" spans="1:6" x14ac:dyDescent="0.3">
      <c r="A1812" s="4">
        <v>3702</v>
      </c>
      <c r="B1812">
        <v>11.99</v>
      </c>
      <c r="E1812">
        <v>3702</v>
      </c>
      <c r="F1812">
        <v>11.99</v>
      </c>
    </row>
    <row r="1813" spans="1:6" x14ac:dyDescent="0.3">
      <c r="A1813" s="4">
        <v>3708</v>
      </c>
      <c r="B1813">
        <v>15.99</v>
      </c>
      <c r="E1813">
        <v>3708</v>
      </c>
      <c r="F1813">
        <v>15.99</v>
      </c>
    </row>
    <row r="1814" spans="1:6" x14ac:dyDescent="0.3">
      <c r="A1814" s="4">
        <v>3711</v>
      </c>
      <c r="B1814">
        <v>7.99</v>
      </c>
      <c r="E1814">
        <v>3711</v>
      </c>
      <c r="F1814">
        <v>7.99</v>
      </c>
    </row>
    <row r="1815" spans="1:6" x14ac:dyDescent="0.3">
      <c r="A1815" s="4">
        <v>3712</v>
      </c>
      <c r="B1815">
        <v>15.99</v>
      </c>
      <c r="E1815">
        <v>3712</v>
      </c>
      <c r="F1815">
        <v>15.99</v>
      </c>
    </row>
    <row r="1816" spans="1:6" x14ac:dyDescent="0.3">
      <c r="A1816" s="4">
        <v>3714</v>
      </c>
      <c r="B1816">
        <v>7.99</v>
      </c>
      <c r="E1816">
        <v>3714</v>
      </c>
      <c r="F1816">
        <v>7.99</v>
      </c>
    </row>
    <row r="1817" spans="1:6" x14ac:dyDescent="0.3">
      <c r="A1817" s="4">
        <v>3726</v>
      </c>
      <c r="B1817">
        <v>15.99</v>
      </c>
      <c r="E1817">
        <v>3726</v>
      </c>
      <c r="F1817">
        <v>15.99</v>
      </c>
    </row>
    <row r="1818" spans="1:6" x14ac:dyDescent="0.3">
      <c r="A1818" s="4">
        <v>3730</v>
      </c>
      <c r="B1818">
        <v>15.99</v>
      </c>
      <c r="E1818">
        <v>3730</v>
      </c>
      <c r="F1818">
        <v>15.99</v>
      </c>
    </row>
    <row r="1819" spans="1:6" x14ac:dyDescent="0.3">
      <c r="A1819" s="4">
        <v>3741</v>
      </c>
      <c r="B1819">
        <v>7.99</v>
      </c>
      <c r="E1819">
        <v>3741</v>
      </c>
      <c r="F1819">
        <v>7.99</v>
      </c>
    </row>
    <row r="1820" spans="1:6" x14ac:dyDescent="0.3">
      <c r="A1820" s="4">
        <v>3751</v>
      </c>
      <c r="B1820">
        <v>11.99</v>
      </c>
      <c r="E1820">
        <v>3751</v>
      </c>
      <c r="F1820">
        <v>11.99</v>
      </c>
    </row>
    <row r="1821" spans="1:6" x14ac:dyDescent="0.3">
      <c r="A1821" s="4">
        <v>3758</v>
      </c>
      <c r="B1821">
        <v>7.99</v>
      </c>
      <c r="E1821">
        <v>3758</v>
      </c>
      <c r="F1821">
        <v>7.99</v>
      </c>
    </row>
    <row r="1822" spans="1:6" x14ac:dyDescent="0.3">
      <c r="A1822" s="4">
        <v>3761</v>
      </c>
      <c r="B1822">
        <v>15.99</v>
      </c>
      <c r="E1822">
        <v>3761</v>
      </c>
      <c r="F1822">
        <v>15.99</v>
      </c>
    </row>
    <row r="1823" spans="1:6" x14ac:dyDescent="0.3">
      <c r="A1823" s="4">
        <v>3763</v>
      </c>
      <c r="B1823">
        <v>15.99</v>
      </c>
      <c r="E1823">
        <v>3763</v>
      </c>
      <c r="F1823">
        <v>15.99</v>
      </c>
    </row>
    <row r="1824" spans="1:6" x14ac:dyDescent="0.3">
      <c r="A1824" s="4">
        <v>3773</v>
      </c>
      <c r="B1824">
        <v>7.99</v>
      </c>
      <c r="E1824">
        <v>3773</v>
      </c>
      <c r="F1824">
        <v>7.99</v>
      </c>
    </row>
    <row r="1825" spans="1:6" x14ac:dyDescent="0.3">
      <c r="A1825" s="4">
        <v>3775</v>
      </c>
      <c r="B1825">
        <v>7.99</v>
      </c>
      <c r="E1825">
        <v>3775</v>
      </c>
      <c r="F1825">
        <v>7.99</v>
      </c>
    </row>
    <row r="1826" spans="1:6" x14ac:dyDescent="0.3">
      <c r="A1826" s="4">
        <v>3787</v>
      </c>
      <c r="B1826">
        <v>11.99</v>
      </c>
      <c r="E1826">
        <v>3787</v>
      </c>
      <c r="F1826">
        <v>11.99</v>
      </c>
    </row>
    <row r="1827" spans="1:6" x14ac:dyDescent="0.3">
      <c r="A1827" s="4">
        <v>3788</v>
      </c>
      <c r="B1827">
        <v>7.99</v>
      </c>
      <c r="E1827">
        <v>3788</v>
      </c>
      <c r="F1827">
        <v>7.99</v>
      </c>
    </row>
    <row r="1828" spans="1:6" x14ac:dyDescent="0.3">
      <c r="A1828" s="4">
        <v>3791</v>
      </c>
      <c r="B1828">
        <v>11.99</v>
      </c>
      <c r="E1828">
        <v>3791</v>
      </c>
      <c r="F1828">
        <v>11.99</v>
      </c>
    </row>
    <row r="1829" spans="1:6" x14ac:dyDescent="0.3">
      <c r="A1829" s="4">
        <v>3807</v>
      </c>
      <c r="B1829">
        <v>7.99</v>
      </c>
      <c r="E1829">
        <v>3807</v>
      </c>
      <c r="F1829">
        <v>7.99</v>
      </c>
    </row>
    <row r="1830" spans="1:6" x14ac:dyDescent="0.3">
      <c r="A1830" s="4">
        <v>3815</v>
      </c>
      <c r="B1830">
        <v>9.99</v>
      </c>
      <c r="E1830">
        <v>3815</v>
      </c>
      <c r="F1830">
        <v>9.99</v>
      </c>
    </row>
    <row r="1831" spans="1:6" x14ac:dyDescent="0.3">
      <c r="A1831" s="4">
        <v>3817</v>
      </c>
      <c r="B1831">
        <v>11.99</v>
      </c>
      <c r="E1831">
        <v>3817</v>
      </c>
      <c r="F1831">
        <v>11.99</v>
      </c>
    </row>
    <row r="1832" spans="1:6" x14ac:dyDescent="0.3">
      <c r="A1832" s="4">
        <v>3823</v>
      </c>
      <c r="B1832">
        <v>11.99</v>
      </c>
      <c r="E1832">
        <v>3823</v>
      </c>
      <c r="F1832">
        <v>11.99</v>
      </c>
    </row>
    <row r="1833" spans="1:6" x14ac:dyDescent="0.3">
      <c r="A1833" s="4">
        <v>3828</v>
      </c>
      <c r="B1833">
        <v>11.99</v>
      </c>
      <c r="E1833">
        <v>3828</v>
      </c>
      <c r="F1833">
        <v>11.99</v>
      </c>
    </row>
    <row r="1834" spans="1:6" x14ac:dyDescent="0.3">
      <c r="A1834" s="4">
        <v>3834</v>
      </c>
      <c r="B1834">
        <v>15.99</v>
      </c>
      <c r="E1834">
        <v>3834</v>
      </c>
      <c r="F1834">
        <v>15.99</v>
      </c>
    </row>
    <row r="1835" spans="1:6" x14ac:dyDescent="0.3">
      <c r="A1835" s="4">
        <v>3836</v>
      </c>
      <c r="B1835">
        <v>7.99</v>
      </c>
      <c r="E1835">
        <v>3836</v>
      </c>
      <c r="F1835">
        <v>7.99</v>
      </c>
    </row>
    <row r="1836" spans="1:6" x14ac:dyDescent="0.3">
      <c r="A1836" s="4">
        <v>3840</v>
      </c>
      <c r="B1836">
        <v>7.99</v>
      </c>
      <c r="E1836">
        <v>3840</v>
      </c>
      <c r="F1836">
        <v>7.99</v>
      </c>
    </row>
    <row r="1837" spans="1:6" x14ac:dyDescent="0.3">
      <c r="A1837" s="4">
        <v>3842</v>
      </c>
      <c r="B1837">
        <v>7.99</v>
      </c>
      <c r="E1837">
        <v>3842</v>
      </c>
      <c r="F1837">
        <v>7.99</v>
      </c>
    </row>
    <row r="1838" spans="1:6" x14ac:dyDescent="0.3">
      <c r="A1838" s="4">
        <v>3843</v>
      </c>
      <c r="B1838">
        <v>15.99</v>
      </c>
      <c r="E1838">
        <v>3843</v>
      </c>
      <c r="F1838">
        <v>15.99</v>
      </c>
    </row>
    <row r="1839" spans="1:6" x14ac:dyDescent="0.3">
      <c r="A1839" s="4">
        <v>3847</v>
      </c>
      <c r="B1839">
        <v>11.99</v>
      </c>
      <c r="E1839">
        <v>3847</v>
      </c>
      <c r="F1839">
        <v>11.99</v>
      </c>
    </row>
    <row r="1840" spans="1:6" x14ac:dyDescent="0.3">
      <c r="A1840" s="4">
        <v>3848</v>
      </c>
      <c r="B1840">
        <v>11.99</v>
      </c>
      <c r="E1840">
        <v>3848</v>
      </c>
      <c r="F1840">
        <v>11.99</v>
      </c>
    </row>
    <row r="1841" spans="1:6" x14ac:dyDescent="0.3">
      <c r="A1841" s="4">
        <v>3849</v>
      </c>
      <c r="B1841">
        <v>15.99</v>
      </c>
      <c r="E1841">
        <v>3849</v>
      </c>
      <c r="F1841">
        <v>15.99</v>
      </c>
    </row>
    <row r="1842" spans="1:6" x14ac:dyDescent="0.3">
      <c r="A1842" s="4">
        <v>3859</v>
      </c>
      <c r="B1842">
        <v>15.99</v>
      </c>
      <c r="E1842">
        <v>3859</v>
      </c>
      <c r="F1842">
        <v>15.99</v>
      </c>
    </row>
    <row r="1843" spans="1:6" x14ac:dyDescent="0.3">
      <c r="A1843" s="4">
        <v>3865</v>
      </c>
      <c r="B1843">
        <v>15.99</v>
      </c>
      <c r="E1843">
        <v>3865</v>
      </c>
      <c r="F1843">
        <v>15.99</v>
      </c>
    </row>
    <row r="1844" spans="1:6" x14ac:dyDescent="0.3">
      <c r="A1844" s="4">
        <v>3898</v>
      </c>
      <c r="B1844">
        <v>7.99</v>
      </c>
      <c r="E1844">
        <v>3898</v>
      </c>
      <c r="F1844">
        <v>7.99</v>
      </c>
    </row>
    <row r="1845" spans="1:6" x14ac:dyDescent="0.3">
      <c r="A1845" s="4">
        <v>3910</v>
      </c>
      <c r="B1845">
        <v>7.99</v>
      </c>
      <c r="E1845">
        <v>3910</v>
      </c>
      <c r="F1845">
        <v>7.99</v>
      </c>
    </row>
    <row r="1846" spans="1:6" x14ac:dyDescent="0.3">
      <c r="A1846" s="4">
        <v>3913</v>
      </c>
      <c r="B1846">
        <v>15.99</v>
      </c>
      <c r="E1846">
        <v>3913</v>
      </c>
      <c r="F1846">
        <v>15.99</v>
      </c>
    </row>
    <row r="1847" spans="1:6" x14ac:dyDescent="0.3">
      <c r="A1847" s="4">
        <v>3918</v>
      </c>
      <c r="B1847">
        <v>11.99</v>
      </c>
      <c r="E1847">
        <v>3918</v>
      </c>
      <c r="F1847">
        <v>11.99</v>
      </c>
    </row>
    <row r="1848" spans="1:6" x14ac:dyDescent="0.3">
      <c r="A1848" s="4">
        <v>3923</v>
      </c>
      <c r="B1848">
        <v>7.99</v>
      </c>
      <c r="E1848">
        <v>3923</v>
      </c>
      <c r="F1848">
        <v>7.99</v>
      </c>
    </row>
    <row r="1849" spans="1:6" x14ac:dyDescent="0.3">
      <c r="A1849" s="4">
        <v>3925</v>
      </c>
      <c r="B1849">
        <v>11.99</v>
      </c>
      <c r="E1849">
        <v>3925</v>
      </c>
      <c r="F1849">
        <v>11.99</v>
      </c>
    </row>
    <row r="1850" spans="1:6" x14ac:dyDescent="0.3">
      <c r="A1850" s="4">
        <v>3928</v>
      </c>
      <c r="B1850">
        <v>11.99</v>
      </c>
      <c r="E1850">
        <v>3928</v>
      </c>
      <c r="F1850">
        <v>11.99</v>
      </c>
    </row>
    <row r="1851" spans="1:6" x14ac:dyDescent="0.3">
      <c r="A1851" s="4">
        <v>3930</v>
      </c>
      <c r="B1851">
        <v>7.99</v>
      </c>
      <c r="E1851">
        <v>3930</v>
      </c>
      <c r="F1851">
        <v>7.99</v>
      </c>
    </row>
    <row r="1852" spans="1:6" x14ac:dyDescent="0.3">
      <c r="A1852" s="4">
        <v>3935</v>
      </c>
      <c r="B1852">
        <v>11.99</v>
      </c>
      <c r="E1852">
        <v>3935</v>
      </c>
      <c r="F1852">
        <v>11.99</v>
      </c>
    </row>
    <row r="1853" spans="1:6" x14ac:dyDescent="0.3">
      <c r="A1853" s="4">
        <v>3941</v>
      </c>
      <c r="B1853">
        <v>15.99</v>
      </c>
      <c r="E1853">
        <v>3941</v>
      </c>
      <c r="F1853">
        <v>15.99</v>
      </c>
    </row>
    <row r="1854" spans="1:6" x14ac:dyDescent="0.3">
      <c r="A1854" s="4">
        <v>3942</v>
      </c>
      <c r="B1854">
        <v>11.99</v>
      </c>
      <c r="E1854">
        <v>3942</v>
      </c>
      <c r="F1854">
        <v>11.99</v>
      </c>
    </row>
    <row r="1855" spans="1:6" x14ac:dyDescent="0.3">
      <c r="A1855" s="4">
        <v>3953</v>
      </c>
      <c r="B1855">
        <v>11.99</v>
      </c>
      <c r="E1855">
        <v>3953</v>
      </c>
      <c r="F1855">
        <v>11.99</v>
      </c>
    </row>
    <row r="1856" spans="1:6" x14ac:dyDescent="0.3">
      <c r="A1856" s="4">
        <v>3966</v>
      </c>
      <c r="B1856">
        <v>11.99</v>
      </c>
      <c r="E1856">
        <v>3966</v>
      </c>
      <c r="F1856">
        <v>11.99</v>
      </c>
    </row>
    <row r="1857" spans="1:6" x14ac:dyDescent="0.3">
      <c r="A1857" s="4">
        <v>3975</v>
      </c>
      <c r="B1857">
        <v>7.99</v>
      </c>
      <c r="E1857">
        <v>3975</v>
      </c>
      <c r="F1857">
        <v>7.99</v>
      </c>
    </row>
    <row r="1858" spans="1:6" x14ac:dyDescent="0.3">
      <c r="A1858" s="4">
        <v>3980</v>
      </c>
      <c r="B1858">
        <v>15.99</v>
      </c>
      <c r="E1858">
        <v>3980</v>
      </c>
      <c r="F1858">
        <v>15.99</v>
      </c>
    </row>
    <row r="1859" spans="1:6" x14ac:dyDescent="0.3">
      <c r="A1859" s="4">
        <v>3983</v>
      </c>
      <c r="B1859">
        <v>11.99</v>
      </c>
      <c r="E1859">
        <v>3983</v>
      </c>
      <c r="F1859">
        <v>11.99</v>
      </c>
    </row>
    <row r="1860" spans="1:6" x14ac:dyDescent="0.3">
      <c r="A1860" s="4">
        <v>4004</v>
      </c>
      <c r="B1860">
        <v>15.99</v>
      </c>
      <c r="E1860">
        <v>4004</v>
      </c>
      <c r="F1860">
        <v>15.99</v>
      </c>
    </row>
    <row r="1861" spans="1:6" x14ac:dyDescent="0.3">
      <c r="A1861" s="4">
        <v>4008</v>
      </c>
      <c r="B1861">
        <v>11.99</v>
      </c>
      <c r="E1861">
        <v>4008</v>
      </c>
      <c r="F1861">
        <v>11.99</v>
      </c>
    </row>
    <row r="1862" spans="1:6" x14ac:dyDescent="0.3">
      <c r="A1862" s="4">
        <v>4012</v>
      </c>
      <c r="B1862">
        <v>11.99</v>
      </c>
      <c r="E1862">
        <v>4012</v>
      </c>
      <c r="F1862">
        <v>11.99</v>
      </c>
    </row>
    <row r="1863" spans="1:6" x14ac:dyDescent="0.3">
      <c r="A1863" s="4">
        <v>4015</v>
      </c>
      <c r="B1863">
        <v>11.99</v>
      </c>
      <c r="E1863">
        <v>4015</v>
      </c>
      <c r="F1863">
        <v>11.99</v>
      </c>
    </row>
    <row r="1864" spans="1:6" x14ac:dyDescent="0.3">
      <c r="A1864" s="4">
        <v>4020</v>
      </c>
      <c r="B1864">
        <v>15.99</v>
      </c>
      <c r="E1864">
        <v>4020</v>
      </c>
      <c r="F1864">
        <v>15.99</v>
      </c>
    </row>
    <row r="1865" spans="1:6" x14ac:dyDescent="0.3">
      <c r="A1865" s="4">
        <v>4031</v>
      </c>
      <c r="B1865">
        <v>15.99</v>
      </c>
      <c r="E1865">
        <v>4031</v>
      </c>
      <c r="F1865">
        <v>15.99</v>
      </c>
    </row>
    <row r="1866" spans="1:6" x14ac:dyDescent="0.3">
      <c r="A1866" s="4">
        <v>4037</v>
      </c>
      <c r="B1866">
        <v>11.99</v>
      </c>
      <c r="E1866">
        <v>4037</v>
      </c>
      <c r="F1866">
        <v>11.99</v>
      </c>
    </row>
    <row r="1867" spans="1:6" x14ac:dyDescent="0.3">
      <c r="A1867" s="4">
        <v>4048</v>
      </c>
      <c r="B1867">
        <v>15.99</v>
      </c>
      <c r="E1867">
        <v>4048</v>
      </c>
      <c r="F1867">
        <v>15.99</v>
      </c>
    </row>
    <row r="1868" spans="1:6" x14ac:dyDescent="0.3">
      <c r="A1868" s="4">
        <v>4056</v>
      </c>
      <c r="B1868">
        <v>15.99</v>
      </c>
      <c r="E1868">
        <v>4056</v>
      </c>
      <c r="F1868">
        <v>15.99</v>
      </c>
    </row>
    <row r="1869" spans="1:6" x14ac:dyDescent="0.3">
      <c r="A1869" s="4">
        <v>4062</v>
      </c>
      <c r="B1869">
        <v>7.99</v>
      </c>
      <c r="E1869">
        <v>4062</v>
      </c>
      <c r="F1869">
        <v>7.99</v>
      </c>
    </row>
    <row r="1870" spans="1:6" x14ac:dyDescent="0.3">
      <c r="A1870" s="4">
        <v>4068</v>
      </c>
      <c r="B1870">
        <v>7.99</v>
      </c>
      <c r="E1870">
        <v>4068</v>
      </c>
      <c r="F1870">
        <v>7.99</v>
      </c>
    </row>
    <row r="1871" spans="1:6" x14ac:dyDescent="0.3">
      <c r="A1871" s="4">
        <v>4070</v>
      </c>
      <c r="B1871">
        <v>15.99</v>
      </c>
      <c r="E1871">
        <v>4070</v>
      </c>
      <c r="F1871">
        <v>15.99</v>
      </c>
    </row>
    <row r="1872" spans="1:6" x14ac:dyDescent="0.3">
      <c r="A1872" s="4">
        <v>4072</v>
      </c>
      <c r="B1872">
        <v>15.99</v>
      </c>
      <c r="E1872">
        <v>4072</v>
      </c>
      <c r="F1872">
        <v>15.99</v>
      </c>
    </row>
    <row r="1873" spans="1:6" x14ac:dyDescent="0.3">
      <c r="A1873" s="4">
        <v>4076</v>
      </c>
      <c r="B1873">
        <v>15.99</v>
      </c>
      <c r="E1873">
        <v>4076</v>
      </c>
      <c r="F1873">
        <v>15.99</v>
      </c>
    </row>
    <row r="1874" spans="1:6" x14ac:dyDescent="0.3">
      <c r="A1874" s="4">
        <v>4083</v>
      </c>
      <c r="B1874">
        <v>11.99</v>
      </c>
      <c r="E1874">
        <v>4083</v>
      </c>
      <c r="F1874">
        <v>11.99</v>
      </c>
    </row>
    <row r="1875" spans="1:6" x14ac:dyDescent="0.3">
      <c r="A1875" s="4">
        <v>4085</v>
      </c>
      <c r="B1875">
        <v>7.99</v>
      </c>
      <c r="E1875">
        <v>4085</v>
      </c>
      <c r="F1875">
        <v>7.99</v>
      </c>
    </row>
    <row r="1876" spans="1:6" x14ac:dyDescent="0.3">
      <c r="A1876" s="4">
        <v>4108</v>
      </c>
      <c r="B1876">
        <v>11.99</v>
      </c>
      <c r="E1876">
        <v>4108</v>
      </c>
      <c r="F1876">
        <v>11.99</v>
      </c>
    </row>
    <row r="1877" spans="1:6" x14ac:dyDescent="0.3">
      <c r="A1877" s="4">
        <v>4111</v>
      </c>
      <c r="B1877">
        <v>15.99</v>
      </c>
      <c r="E1877">
        <v>4111</v>
      </c>
      <c r="F1877">
        <v>15.99</v>
      </c>
    </row>
    <row r="1878" spans="1:6" x14ac:dyDescent="0.3">
      <c r="A1878" s="4">
        <v>4114</v>
      </c>
      <c r="B1878">
        <v>7.99</v>
      </c>
      <c r="E1878">
        <v>4114</v>
      </c>
      <c r="F1878">
        <v>7.99</v>
      </c>
    </row>
    <row r="1879" spans="1:6" x14ac:dyDescent="0.3">
      <c r="A1879" s="4">
        <v>4116</v>
      </c>
      <c r="B1879">
        <v>11.99</v>
      </c>
      <c r="E1879">
        <v>4116</v>
      </c>
      <c r="F1879">
        <v>11.99</v>
      </c>
    </row>
    <row r="1880" spans="1:6" x14ac:dyDescent="0.3">
      <c r="A1880" s="4">
        <v>4117</v>
      </c>
      <c r="B1880">
        <v>15.99</v>
      </c>
      <c r="E1880">
        <v>4117</v>
      </c>
      <c r="F1880">
        <v>15.99</v>
      </c>
    </row>
    <row r="1881" spans="1:6" x14ac:dyDescent="0.3">
      <c r="A1881" s="4">
        <v>4125</v>
      </c>
      <c r="B1881">
        <v>11.99</v>
      </c>
      <c r="E1881">
        <v>4125</v>
      </c>
      <c r="F1881">
        <v>11.99</v>
      </c>
    </row>
    <row r="1882" spans="1:6" x14ac:dyDescent="0.3">
      <c r="A1882" s="4">
        <v>4127</v>
      </c>
      <c r="B1882">
        <v>15.99</v>
      </c>
      <c r="E1882">
        <v>4127</v>
      </c>
      <c r="F1882">
        <v>15.99</v>
      </c>
    </row>
    <row r="1883" spans="1:6" x14ac:dyDescent="0.3">
      <c r="A1883" s="4">
        <v>4130</v>
      </c>
      <c r="B1883">
        <v>11.99</v>
      </c>
      <c r="E1883">
        <v>4130</v>
      </c>
      <c r="F1883">
        <v>11.99</v>
      </c>
    </row>
    <row r="1884" spans="1:6" x14ac:dyDescent="0.3">
      <c r="A1884" s="4">
        <v>4131</v>
      </c>
      <c r="B1884">
        <v>7.99</v>
      </c>
      <c r="E1884">
        <v>4131</v>
      </c>
      <c r="F1884">
        <v>7.99</v>
      </c>
    </row>
    <row r="1885" spans="1:6" x14ac:dyDescent="0.3">
      <c r="A1885" s="4">
        <v>4133</v>
      </c>
      <c r="B1885">
        <v>7.99</v>
      </c>
      <c r="E1885">
        <v>4133</v>
      </c>
      <c r="F1885">
        <v>7.99</v>
      </c>
    </row>
    <row r="1886" spans="1:6" x14ac:dyDescent="0.3">
      <c r="A1886" s="4">
        <v>4134</v>
      </c>
      <c r="B1886">
        <v>15.99</v>
      </c>
      <c r="E1886">
        <v>4134</v>
      </c>
      <c r="F1886">
        <v>15.99</v>
      </c>
    </row>
    <row r="1887" spans="1:6" x14ac:dyDescent="0.3">
      <c r="A1887" s="4">
        <v>4147</v>
      </c>
      <c r="B1887">
        <v>15.99</v>
      </c>
      <c r="E1887">
        <v>4147</v>
      </c>
      <c r="F1887">
        <v>15.99</v>
      </c>
    </row>
    <row r="1888" spans="1:6" x14ac:dyDescent="0.3">
      <c r="A1888" s="4">
        <v>4155</v>
      </c>
      <c r="B1888">
        <v>7.99</v>
      </c>
      <c r="E1888">
        <v>4155</v>
      </c>
      <c r="F1888">
        <v>7.99</v>
      </c>
    </row>
    <row r="1889" spans="1:6" x14ac:dyDescent="0.3">
      <c r="A1889" s="4">
        <v>4159</v>
      </c>
      <c r="B1889">
        <v>15.99</v>
      </c>
      <c r="E1889">
        <v>4159</v>
      </c>
      <c r="F1889">
        <v>15.99</v>
      </c>
    </row>
    <row r="1890" spans="1:6" x14ac:dyDescent="0.3">
      <c r="A1890" s="4">
        <v>4162</v>
      </c>
      <c r="B1890">
        <v>15.99</v>
      </c>
      <c r="E1890">
        <v>4162</v>
      </c>
      <c r="F1890">
        <v>15.99</v>
      </c>
    </row>
    <row r="1891" spans="1:6" x14ac:dyDescent="0.3">
      <c r="A1891" s="4">
        <v>4164</v>
      </c>
      <c r="B1891">
        <v>7.99</v>
      </c>
      <c r="E1891">
        <v>4164</v>
      </c>
      <c r="F1891">
        <v>7.99</v>
      </c>
    </row>
    <row r="1892" spans="1:6" x14ac:dyDescent="0.3">
      <c r="A1892" s="4">
        <v>4170</v>
      </c>
      <c r="B1892">
        <v>11.99</v>
      </c>
      <c r="E1892">
        <v>4170</v>
      </c>
      <c r="F1892">
        <v>11.99</v>
      </c>
    </row>
    <row r="1893" spans="1:6" x14ac:dyDescent="0.3">
      <c r="A1893" s="4">
        <v>4176</v>
      </c>
      <c r="B1893">
        <v>11.99</v>
      </c>
      <c r="E1893">
        <v>4176</v>
      </c>
      <c r="F1893">
        <v>11.99</v>
      </c>
    </row>
    <row r="1894" spans="1:6" x14ac:dyDescent="0.3">
      <c r="A1894" s="4">
        <v>4177</v>
      </c>
      <c r="B1894">
        <v>15.99</v>
      </c>
      <c r="E1894">
        <v>4177</v>
      </c>
      <c r="F1894">
        <v>15.99</v>
      </c>
    </row>
    <row r="1895" spans="1:6" x14ac:dyDescent="0.3">
      <c r="A1895" s="4">
        <v>4185</v>
      </c>
      <c r="B1895">
        <v>7.99</v>
      </c>
      <c r="E1895">
        <v>4185</v>
      </c>
      <c r="F1895">
        <v>7.99</v>
      </c>
    </row>
    <row r="1896" spans="1:6" x14ac:dyDescent="0.3">
      <c r="A1896" s="4">
        <v>4193</v>
      </c>
      <c r="B1896">
        <v>11.99</v>
      </c>
      <c r="E1896">
        <v>4193</v>
      </c>
      <c r="F1896">
        <v>11.99</v>
      </c>
    </row>
    <row r="1897" spans="1:6" x14ac:dyDescent="0.3">
      <c r="A1897" s="4">
        <v>4194</v>
      </c>
      <c r="B1897">
        <v>15.99</v>
      </c>
      <c r="E1897">
        <v>4194</v>
      </c>
      <c r="F1897">
        <v>15.99</v>
      </c>
    </row>
    <row r="1898" spans="1:6" x14ac:dyDescent="0.3">
      <c r="A1898" s="4">
        <v>4200</v>
      </c>
      <c r="B1898">
        <v>15.99</v>
      </c>
      <c r="E1898">
        <v>4200</v>
      </c>
      <c r="F1898">
        <v>15.99</v>
      </c>
    </row>
    <row r="1899" spans="1:6" x14ac:dyDescent="0.3">
      <c r="A1899" s="4">
        <v>4201</v>
      </c>
      <c r="B1899">
        <v>11.99</v>
      </c>
      <c r="E1899">
        <v>4201</v>
      </c>
      <c r="F1899">
        <v>11.99</v>
      </c>
    </row>
    <row r="1900" spans="1:6" x14ac:dyDescent="0.3">
      <c r="A1900" s="4">
        <v>4204</v>
      </c>
      <c r="B1900">
        <v>11.99</v>
      </c>
      <c r="E1900">
        <v>4204</v>
      </c>
      <c r="F1900">
        <v>11.99</v>
      </c>
    </row>
    <row r="1901" spans="1:6" x14ac:dyDescent="0.3">
      <c r="A1901" s="4">
        <v>4216</v>
      </c>
      <c r="B1901">
        <v>11.99</v>
      </c>
      <c r="E1901">
        <v>4216</v>
      </c>
      <c r="F1901">
        <v>11.99</v>
      </c>
    </row>
    <row r="1902" spans="1:6" x14ac:dyDescent="0.3">
      <c r="A1902" s="4">
        <v>4219</v>
      </c>
      <c r="B1902">
        <v>7.99</v>
      </c>
      <c r="E1902">
        <v>4219</v>
      </c>
      <c r="F1902">
        <v>7.99</v>
      </c>
    </row>
    <row r="1903" spans="1:6" x14ac:dyDescent="0.3">
      <c r="A1903" s="4">
        <v>4221</v>
      </c>
      <c r="B1903">
        <v>11.99</v>
      </c>
      <c r="E1903">
        <v>4221</v>
      </c>
      <c r="F1903">
        <v>11.99</v>
      </c>
    </row>
    <row r="1904" spans="1:6" x14ac:dyDescent="0.3">
      <c r="A1904" s="4">
        <v>4235</v>
      </c>
      <c r="B1904">
        <v>7.99</v>
      </c>
      <c r="E1904">
        <v>4235</v>
      </c>
      <c r="F1904">
        <v>7.99</v>
      </c>
    </row>
    <row r="1905" spans="1:6" x14ac:dyDescent="0.3">
      <c r="A1905" s="4">
        <v>4236</v>
      </c>
      <c r="B1905">
        <v>7.99</v>
      </c>
      <c r="E1905">
        <v>4236</v>
      </c>
      <c r="F1905">
        <v>7.99</v>
      </c>
    </row>
    <row r="1906" spans="1:6" x14ac:dyDescent="0.3">
      <c r="A1906" s="4">
        <v>4243</v>
      </c>
      <c r="B1906">
        <v>7.99</v>
      </c>
      <c r="E1906">
        <v>4243</v>
      </c>
      <c r="F1906">
        <v>7.99</v>
      </c>
    </row>
    <row r="1907" spans="1:6" x14ac:dyDescent="0.3">
      <c r="A1907" s="4">
        <v>4245</v>
      </c>
      <c r="B1907">
        <v>11.99</v>
      </c>
      <c r="E1907">
        <v>4245</v>
      </c>
      <c r="F1907">
        <v>11.99</v>
      </c>
    </row>
    <row r="1908" spans="1:6" x14ac:dyDescent="0.3">
      <c r="A1908" s="4">
        <v>4260</v>
      </c>
      <c r="B1908">
        <v>15.99</v>
      </c>
      <c r="E1908">
        <v>4260</v>
      </c>
      <c r="F1908">
        <v>15.99</v>
      </c>
    </row>
    <row r="1909" spans="1:6" x14ac:dyDescent="0.3">
      <c r="A1909" s="4">
        <v>4264</v>
      </c>
      <c r="B1909">
        <v>11.99</v>
      </c>
      <c r="E1909">
        <v>4264</v>
      </c>
      <c r="F1909">
        <v>11.99</v>
      </c>
    </row>
    <row r="1910" spans="1:6" x14ac:dyDescent="0.3">
      <c r="A1910" s="4">
        <v>4269</v>
      </c>
      <c r="B1910">
        <v>7.99</v>
      </c>
      <c r="E1910">
        <v>4269</v>
      </c>
      <c r="F1910">
        <v>7.99</v>
      </c>
    </row>
    <row r="1911" spans="1:6" x14ac:dyDescent="0.3">
      <c r="A1911" s="4">
        <v>4273</v>
      </c>
      <c r="B1911">
        <v>11.99</v>
      </c>
      <c r="E1911">
        <v>4273</v>
      </c>
      <c r="F1911">
        <v>11.99</v>
      </c>
    </row>
    <row r="1912" spans="1:6" x14ac:dyDescent="0.3">
      <c r="A1912" s="4">
        <v>4291</v>
      </c>
      <c r="B1912">
        <v>15.99</v>
      </c>
      <c r="E1912">
        <v>4291</v>
      </c>
      <c r="F1912">
        <v>15.99</v>
      </c>
    </row>
    <row r="1913" spans="1:6" x14ac:dyDescent="0.3">
      <c r="A1913" s="4">
        <v>4293</v>
      </c>
      <c r="B1913">
        <v>11.99</v>
      </c>
      <c r="E1913">
        <v>4293</v>
      </c>
      <c r="F1913">
        <v>11.99</v>
      </c>
    </row>
    <row r="1914" spans="1:6" x14ac:dyDescent="0.3">
      <c r="A1914" s="4">
        <v>4307</v>
      </c>
      <c r="B1914">
        <v>15.99</v>
      </c>
      <c r="E1914">
        <v>4307</v>
      </c>
      <c r="F1914">
        <v>15.99</v>
      </c>
    </row>
    <row r="1915" spans="1:6" x14ac:dyDescent="0.3">
      <c r="A1915" s="4">
        <v>4308</v>
      </c>
      <c r="B1915">
        <v>7.99</v>
      </c>
      <c r="E1915">
        <v>4308</v>
      </c>
      <c r="F1915">
        <v>7.99</v>
      </c>
    </row>
    <row r="1916" spans="1:6" x14ac:dyDescent="0.3">
      <c r="A1916" s="4">
        <v>4311</v>
      </c>
      <c r="B1916">
        <v>7.99</v>
      </c>
      <c r="E1916">
        <v>4311</v>
      </c>
      <c r="F1916">
        <v>7.99</v>
      </c>
    </row>
    <row r="1917" spans="1:6" x14ac:dyDescent="0.3">
      <c r="A1917" s="4">
        <v>4317</v>
      </c>
      <c r="B1917">
        <v>15.99</v>
      </c>
      <c r="E1917">
        <v>4317</v>
      </c>
      <c r="F1917">
        <v>15.99</v>
      </c>
    </row>
    <row r="1918" spans="1:6" x14ac:dyDescent="0.3">
      <c r="A1918" s="4">
        <v>4322</v>
      </c>
      <c r="B1918">
        <v>11.99</v>
      </c>
      <c r="E1918">
        <v>4322</v>
      </c>
      <c r="F1918">
        <v>11.99</v>
      </c>
    </row>
    <row r="1919" spans="1:6" x14ac:dyDescent="0.3">
      <c r="A1919" s="4">
        <v>4327</v>
      </c>
      <c r="B1919">
        <v>7.99</v>
      </c>
      <c r="E1919">
        <v>4327</v>
      </c>
      <c r="F1919">
        <v>7.99</v>
      </c>
    </row>
    <row r="1920" spans="1:6" x14ac:dyDescent="0.3">
      <c r="A1920" s="4">
        <v>4329</v>
      </c>
      <c r="B1920">
        <v>7.99</v>
      </c>
      <c r="E1920">
        <v>4329</v>
      </c>
      <c r="F1920">
        <v>7.99</v>
      </c>
    </row>
    <row r="1921" spans="1:6" x14ac:dyDescent="0.3">
      <c r="A1921" s="4">
        <v>4332</v>
      </c>
      <c r="B1921">
        <v>15.99</v>
      </c>
      <c r="E1921">
        <v>4332</v>
      </c>
      <c r="F1921">
        <v>15.99</v>
      </c>
    </row>
    <row r="1922" spans="1:6" x14ac:dyDescent="0.3">
      <c r="A1922" s="4">
        <v>4333</v>
      </c>
      <c r="B1922">
        <v>7.99</v>
      </c>
      <c r="E1922">
        <v>4333</v>
      </c>
      <c r="F1922">
        <v>7.99</v>
      </c>
    </row>
    <row r="1923" spans="1:6" x14ac:dyDescent="0.3">
      <c r="A1923" s="4">
        <v>4337</v>
      </c>
      <c r="B1923">
        <v>7.99</v>
      </c>
      <c r="E1923">
        <v>4337</v>
      </c>
      <c r="F1923">
        <v>7.99</v>
      </c>
    </row>
    <row r="1924" spans="1:6" x14ac:dyDescent="0.3">
      <c r="A1924" s="4">
        <v>4338</v>
      </c>
      <c r="B1924">
        <v>15.99</v>
      </c>
      <c r="E1924">
        <v>4338</v>
      </c>
      <c r="F1924">
        <v>15.99</v>
      </c>
    </row>
    <row r="1925" spans="1:6" x14ac:dyDescent="0.3">
      <c r="A1925" s="4">
        <v>4348</v>
      </c>
      <c r="B1925">
        <v>11.99</v>
      </c>
      <c r="E1925">
        <v>4348</v>
      </c>
      <c r="F1925">
        <v>11.99</v>
      </c>
    </row>
    <row r="1926" spans="1:6" x14ac:dyDescent="0.3">
      <c r="A1926" s="4">
        <v>4356</v>
      </c>
      <c r="B1926">
        <v>7.99</v>
      </c>
      <c r="E1926">
        <v>4356</v>
      </c>
      <c r="F1926">
        <v>7.99</v>
      </c>
    </row>
    <row r="1927" spans="1:6" x14ac:dyDescent="0.3">
      <c r="A1927" s="4">
        <v>4358</v>
      </c>
      <c r="B1927">
        <v>11.99</v>
      </c>
      <c r="E1927">
        <v>4358</v>
      </c>
      <c r="F1927">
        <v>11.99</v>
      </c>
    </row>
    <row r="1928" spans="1:6" x14ac:dyDescent="0.3">
      <c r="A1928" s="4">
        <v>4361</v>
      </c>
      <c r="B1928">
        <v>15.99</v>
      </c>
      <c r="E1928">
        <v>4361</v>
      </c>
      <c r="F1928">
        <v>15.99</v>
      </c>
    </row>
    <row r="1929" spans="1:6" x14ac:dyDescent="0.3">
      <c r="A1929" s="4">
        <v>4377</v>
      </c>
      <c r="B1929">
        <v>7.99</v>
      </c>
      <c r="E1929">
        <v>4377</v>
      </c>
      <c r="F1929">
        <v>7.99</v>
      </c>
    </row>
    <row r="1930" spans="1:6" x14ac:dyDescent="0.3">
      <c r="A1930" s="4">
        <v>4378</v>
      </c>
      <c r="B1930">
        <v>7.99</v>
      </c>
      <c r="E1930">
        <v>4378</v>
      </c>
      <c r="F1930">
        <v>7.99</v>
      </c>
    </row>
    <row r="1931" spans="1:6" x14ac:dyDescent="0.3">
      <c r="A1931" s="4">
        <v>4380</v>
      </c>
      <c r="B1931">
        <v>11.99</v>
      </c>
      <c r="E1931">
        <v>4380</v>
      </c>
      <c r="F1931">
        <v>11.99</v>
      </c>
    </row>
    <row r="1932" spans="1:6" x14ac:dyDescent="0.3">
      <c r="A1932" s="4">
        <v>4397</v>
      </c>
      <c r="B1932">
        <v>15.99</v>
      </c>
      <c r="E1932">
        <v>4397</v>
      </c>
      <c r="F1932">
        <v>15.99</v>
      </c>
    </row>
    <row r="1933" spans="1:6" x14ac:dyDescent="0.3">
      <c r="A1933" s="4">
        <v>4400</v>
      </c>
      <c r="B1933">
        <v>15.99</v>
      </c>
      <c r="E1933">
        <v>4400</v>
      </c>
      <c r="F1933">
        <v>15.99</v>
      </c>
    </row>
    <row r="1934" spans="1:6" x14ac:dyDescent="0.3">
      <c r="A1934" s="4">
        <v>4409</v>
      </c>
      <c r="B1934">
        <v>11.99</v>
      </c>
      <c r="E1934">
        <v>4409</v>
      </c>
      <c r="F1934">
        <v>11.99</v>
      </c>
    </row>
    <row r="1935" spans="1:6" x14ac:dyDescent="0.3">
      <c r="A1935" s="4">
        <v>4414</v>
      </c>
      <c r="B1935">
        <v>7.99</v>
      </c>
      <c r="E1935">
        <v>4414</v>
      </c>
      <c r="F1935">
        <v>7.99</v>
      </c>
    </row>
    <row r="1936" spans="1:6" x14ac:dyDescent="0.3">
      <c r="A1936" s="4">
        <v>4421</v>
      </c>
      <c r="B1936">
        <v>15.99</v>
      </c>
      <c r="E1936">
        <v>4421</v>
      </c>
      <c r="F1936">
        <v>15.99</v>
      </c>
    </row>
    <row r="1937" spans="1:6" x14ac:dyDescent="0.3">
      <c r="A1937" s="4">
        <v>4422</v>
      </c>
      <c r="B1937">
        <v>11.99</v>
      </c>
      <c r="E1937">
        <v>4422</v>
      </c>
      <c r="F1937">
        <v>11.99</v>
      </c>
    </row>
    <row r="1938" spans="1:6" x14ac:dyDescent="0.3">
      <c r="A1938" s="4">
        <v>4426</v>
      </c>
      <c r="B1938">
        <v>7.99</v>
      </c>
      <c r="E1938">
        <v>4426</v>
      </c>
      <c r="F1938">
        <v>7.99</v>
      </c>
    </row>
    <row r="1939" spans="1:6" x14ac:dyDescent="0.3">
      <c r="A1939" s="4">
        <v>4435</v>
      </c>
      <c r="B1939">
        <v>11.99</v>
      </c>
      <c r="E1939">
        <v>4435</v>
      </c>
      <c r="F1939">
        <v>11.99</v>
      </c>
    </row>
    <row r="1940" spans="1:6" x14ac:dyDescent="0.3">
      <c r="A1940" s="4">
        <v>4438</v>
      </c>
      <c r="B1940">
        <v>11.99</v>
      </c>
      <c r="E1940">
        <v>4438</v>
      </c>
      <c r="F1940">
        <v>11.99</v>
      </c>
    </row>
    <row r="1941" spans="1:6" x14ac:dyDescent="0.3">
      <c r="A1941" s="4">
        <v>4445</v>
      </c>
      <c r="B1941">
        <v>11.99</v>
      </c>
      <c r="E1941">
        <v>4445</v>
      </c>
      <c r="F1941">
        <v>11.99</v>
      </c>
    </row>
    <row r="1942" spans="1:6" x14ac:dyDescent="0.3">
      <c r="A1942" s="4">
        <v>4450</v>
      </c>
      <c r="B1942">
        <v>11.99</v>
      </c>
      <c r="E1942">
        <v>4450</v>
      </c>
      <c r="F1942">
        <v>11.99</v>
      </c>
    </row>
    <row r="1943" spans="1:6" x14ac:dyDescent="0.3">
      <c r="A1943" s="4">
        <v>4456</v>
      </c>
      <c r="B1943">
        <v>7.99</v>
      </c>
      <c r="E1943">
        <v>4456</v>
      </c>
      <c r="F1943">
        <v>7.99</v>
      </c>
    </row>
    <row r="1944" spans="1:6" x14ac:dyDescent="0.3">
      <c r="A1944" s="4">
        <v>4465</v>
      </c>
      <c r="B1944">
        <v>7.99</v>
      </c>
      <c r="E1944">
        <v>4465</v>
      </c>
      <c r="F1944">
        <v>7.99</v>
      </c>
    </row>
    <row r="1945" spans="1:6" x14ac:dyDescent="0.3">
      <c r="A1945" s="4">
        <v>4477</v>
      </c>
      <c r="B1945">
        <v>11.99</v>
      </c>
      <c r="E1945">
        <v>4477</v>
      </c>
      <c r="F1945">
        <v>11.99</v>
      </c>
    </row>
    <row r="1946" spans="1:6" x14ac:dyDescent="0.3">
      <c r="A1946" s="4">
        <v>4486</v>
      </c>
      <c r="B1946">
        <v>11.99</v>
      </c>
      <c r="E1946">
        <v>4486</v>
      </c>
      <c r="F1946">
        <v>11.99</v>
      </c>
    </row>
    <row r="1947" spans="1:6" x14ac:dyDescent="0.3">
      <c r="A1947" s="4">
        <v>4497</v>
      </c>
      <c r="B1947">
        <v>7.99</v>
      </c>
      <c r="E1947">
        <v>4497</v>
      </c>
      <c r="F1947">
        <v>7.99</v>
      </c>
    </row>
    <row r="1948" spans="1:6" x14ac:dyDescent="0.3">
      <c r="A1948" s="4">
        <v>4501</v>
      </c>
      <c r="B1948">
        <v>11.99</v>
      </c>
      <c r="E1948">
        <v>4501</v>
      </c>
      <c r="F1948">
        <v>11.99</v>
      </c>
    </row>
    <row r="1949" spans="1:6" x14ac:dyDescent="0.3">
      <c r="A1949" s="4">
        <v>4503</v>
      </c>
      <c r="B1949">
        <v>15.99</v>
      </c>
      <c r="E1949">
        <v>4503</v>
      </c>
      <c r="F1949">
        <v>15.99</v>
      </c>
    </row>
    <row r="1950" spans="1:6" x14ac:dyDescent="0.3">
      <c r="A1950" s="4">
        <v>4504</v>
      </c>
      <c r="B1950">
        <v>15.99</v>
      </c>
      <c r="E1950">
        <v>4504</v>
      </c>
      <c r="F1950">
        <v>15.99</v>
      </c>
    </row>
    <row r="1951" spans="1:6" x14ac:dyDescent="0.3">
      <c r="A1951" s="4">
        <v>4505</v>
      </c>
      <c r="B1951">
        <v>11.99</v>
      </c>
      <c r="E1951">
        <v>4505</v>
      </c>
      <c r="F1951">
        <v>11.99</v>
      </c>
    </row>
    <row r="1952" spans="1:6" x14ac:dyDescent="0.3">
      <c r="A1952" s="4">
        <v>4509</v>
      </c>
      <c r="B1952">
        <v>7.99</v>
      </c>
      <c r="E1952">
        <v>4509</v>
      </c>
      <c r="F1952">
        <v>7.99</v>
      </c>
    </row>
    <row r="1953" spans="1:6" x14ac:dyDescent="0.3">
      <c r="A1953" s="4">
        <v>4510</v>
      </c>
      <c r="B1953">
        <v>7.99</v>
      </c>
      <c r="E1953">
        <v>4510</v>
      </c>
      <c r="F1953">
        <v>7.99</v>
      </c>
    </row>
    <row r="1954" spans="1:6" x14ac:dyDescent="0.3">
      <c r="A1954" s="4">
        <v>4511</v>
      </c>
      <c r="B1954">
        <v>11.99</v>
      </c>
      <c r="E1954">
        <v>4511</v>
      </c>
      <c r="F1954">
        <v>11.99</v>
      </c>
    </row>
    <row r="1955" spans="1:6" x14ac:dyDescent="0.3">
      <c r="A1955" s="4">
        <v>4513</v>
      </c>
      <c r="B1955">
        <v>15.99</v>
      </c>
      <c r="E1955">
        <v>4513</v>
      </c>
      <c r="F1955">
        <v>15.99</v>
      </c>
    </row>
    <row r="1956" spans="1:6" x14ac:dyDescent="0.3">
      <c r="A1956" s="4">
        <v>4517</v>
      </c>
      <c r="B1956">
        <v>15.99</v>
      </c>
      <c r="E1956">
        <v>4517</v>
      </c>
      <c r="F1956">
        <v>15.99</v>
      </c>
    </row>
    <row r="1957" spans="1:6" x14ac:dyDescent="0.3">
      <c r="A1957" s="4">
        <v>4518</v>
      </c>
      <c r="B1957">
        <v>7.99</v>
      </c>
      <c r="E1957">
        <v>4518</v>
      </c>
      <c r="F1957">
        <v>7.99</v>
      </c>
    </row>
    <row r="1958" spans="1:6" x14ac:dyDescent="0.3">
      <c r="A1958" s="4">
        <v>4528</v>
      </c>
      <c r="B1958">
        <v>7.99</v>
      </c>
      <c r="E1958">
        <v>4528</v>
      </c>
      <c r="F1958">
        <v>7.99</v>
      </c>
    </row>
    <row r="1959" spans="1:6" x14ac:dyDescent="0.3">
      <c r="A1959" s="4">
        <v>4531</v>
      </c>
      <c r="B1959">
        <v>15.99</v>
      </c>
      <c r="E1959">
        <v>4531</v>
      </c>
      <c r="F1959">
        <v>15.99</v>
      </c>
    </row>
    <row r="1960" spans="1:6" x14ac:dyDescent="0.3">
      <c r="A1960" s="4">
        <v>4537</v>
      </c>
      <c r="B1960">
        <v>7.99</v>
      </c>
      <c r="E1960">
        <v>4537</v>
      </c>
      <c r="F1960">
        <v>7.99</v>
      </c>
    </row>
    <row r="1961" spans="1:6" x14ac:dyDescent="0.3">
      <c r="A1961" s="4">
        <v>4542</v>
      </c>
      <c r="B1961">
        <v>11.99</v>
      </c>
      <c r="E1961">
        <v>4542</v>
      </c>
      <c r="F1961">
        <v>11.99</v>
      </c>
    </row>
    <row r="1962" spans="1:6" x14ac:dyDescent="0.3">
      <c r="A1962" s="4">
        <v>4552</v>
      </c>
      <c r="B1962">
        <v>7.99</v>
      </c>
      <c r="E1962">
        <v>4552</v>
      </c>
      <c r="F1962">
        <v>7.99</v>
      </c>
    </row>
    <row r="1963" spans="1:6" x14ac:dyDescent="0.3">
      <c r="A1963" s="4">
        <v>4555</v>
      </c>
      <c r="B1963">
        <v>11.99</v>
      </c>
      <c r="E1963">
        <v>4555</v>
      </c>
      <c r="F1963">
        <v>11.99</v>
      </c>
    </row>
    <row r="1964" spans="1:6" x14ac:dyDescent="0.3">
      <c r="A1964" s="4">
        <v>4556</v>
      </c>
      <c r="B1964">
        <v>15.99</v>
      </c>
      <c r="E1964">
        <v>4556</v>
      </c>
      <c r="F1964">
        <v>15.99</v>
      </c>
    </row>
    <row r="1965" spans="1:6" x14ac:dyDescent="0.3">
      <c r="A1965" s="4">
        <v>4565</v>
      </c>
      <c r="B1965">
        <v>7.99</v>
      </c>
      <c r="E1965">
        <v>4565</v>
      </c>
      <c r="F1965">
        <v>7.99</v>
      </c>
    </row>
    <row r="1966" spans="1:6" x14ac:dyDescent="0.3">
      <c r="A1966" s="4">
        <v>4566</v>
      </c>
      <c r="B1966">
        <v>9.99</v>
      </c>
      <c r="E1966">
        <v>4566</v>
      </c>
      <c r="F1966">
        <v>9.99</v>
      </c>
    </row>
    <row r="1967" spans="1:6" x14ac:dyDescent="0.3">
      <c r="A1967" s="4">
        <v>4569</v>
      </c>
      <c r="B1967">
        <v>11.99</v>
      </c>
      <c r="E1967">
        <v>4569</v>
      </c>
      <c r="F1967">
        <v>11.99</v>
      </c>
    </row>
    <row r="1968" spans="1:6" x14ac:dyDescent="0.3">
      <c r="A1968" s="4">
        <v>4570</v>
      </c>
      <c r="B1968">
        <v>15.99</v>
      </c>
      <c r="E1968">
        <v>4570</v>
      </c>
      <c r="F1968">
        <v>15.99</v>
      </c>
    </row>
    <row r="1969" spans="1:6" x14ac:dyDescent="0.3">
      <c r="A1969" s="4">
        <v>4575</v>
      </c>
      <c r="B1969">
        <v>15.99</v>
      </c>
      <c r="E1969">
        <v>4575</v>
      </c>
      <c r="F1969">
        <v>15.99</v>
      </c>
    </row>
    <row r="1970" spans="1:6" x14ac:dyDescent="0.3">
      <c r="A1970" s="4">
        <v>4586</v>
      </c>
      <c r="B1970">
        <v>7.99</v>
      </c>
      <c r="E1970">
        <v>4586</v>
      </c>
      <c r="F1970">
        <v>7.99</v>
      </c>
    </row>
    <row r="1971" spans="1:6" x14ac:dyDescent="0.3">
      <c r="A1971" s="4">
        <v>4588</v>
      </c>
      <c r="B1971">
        <v>15.99</v>
      </c>
      <c r="E1971">
        <v>4588</v>
      </c>
      <c r="F1971">
        <v>15.99</v>
      </c>
    </row>
    <row r="1972" spans="1:6" x14ac:dyDescent="0.3">
      <c r="A1972" s="4">
        <v>4589</v>
      </c>
      <c r="B1972">
        <v>15.99</v>
      </c>
      <c r="E1972">
        <v>4589</v>
      </c>
      <c r="F1972">
        <v>15.99</v>
      </c>
    </row>
    <row r="1973" spans="1:6" x14ac:dyDescent="0.3">
      <c r="A1973" s="4">
        <v>4599</v>
      </c>
      <c r="B1973">
        <v>11.99</v>
      </c>
      <c r="E1973">
        <v>4599</v>
      </c>
      <c r="F1973">
        <v>11.99</v>
      </c>
    </row>
    <row r="1974" spans="1:6" x14ac:dyDescent="0.3">
      <c r="A1974" s="4">
        <v>4602</v>
      </c>
      <c r="B1974">
        <v>15.99</v>
      </c>
      <c r="E1974">
        <v>4602</v>
      </c>
      <c r="F1974">
        <v>15.99</v>
      </c>
    </row>
    <row r="1975" spans="1:6" x14ac:dyDescent="0.3">
      <c r="A1975" s="4">
        <v>4626</v>
      </c>
      <c r="B1975">
        <v>7.99</v>
      </c>
      <c r="E1975">
        <v>4626</v>
      </c>
      <c r="F1975">
        <v>7.99</v>
      </c>
    </row>
    <row r="1976" spans="1:6" x14ac:dyDescent="0.3">
      <c r="A1976" s="4">
        <v>4632</v>
      </c>
      <c r="B1976">
        <v>7.99</v>
      </c>
      <c r="E1976">
        <v>4632</v>
      </c>
      <c r="F1976">
        <v>7.99</v>
      </c>
    </row>
    <row r="1977" spans="1:6" x14ac:dyDescent="0.3">
      <c r="A1977" s="4">
        <v>4633</v>
      </c>
      <c r="B1977">
        <v>7.99</v>
      </c>
      <c r="E1977">
        <v>4633</v>
      </c>
      <c r="F1977">
        <v>7.99</v>
      </c>
    </row>
    <row r="1978" spans="1:6" x14ac:dyDescent="0.3">
      <c r="A1978" s="4">
        <v>4635</v>
      </c>
      <c r="B1978">
        <v>7.99</v>
      </c>
      <c r="E1978">
        <v>4635</v>
      </c>
      <c r="F1978">
        <v>7.99</v>
      </c>
    </row>
    <row r="1979" spans="1:6" x14ac:dyDescent="0.3">
      <c r="A1979" s="4">
        <v>4641</v>
      </c>
      <c r="B1979">
        <v>15.99</v>
      </c>
      <c r="E1979">
        <v>4641</v>
      </c>
      <c r="F1979">
        <v>15.99</v>
      </c>
    </row>
    <row r="1980" spans="1:6" x14ac:dyDescent="0.3">
      <c r="A1980" s="4">
        <v>4644</v>
      </c>
      <c r="B1980">
        <v>7.99</v>
      </c>
      <c r="E1980">
        <v>4644</v>
      </c>
      <c r="F1980">
        <v>7.99</v>
      </c>
    </row>
    <row r="1981" spans="1:6" x14ac:dyDescent="0.3">
      <c r="A1981" s="4">
        <v>4646</v>
      </c>
      <c r="B1981">
        <v>11.99</v>
      </c>
      <c r="E1981">
        <v>4646</v>
      </c>
      <c r="F1981">
        <v>11.99</v>
      </c>
    </row>
    <row r="1982" spans="1:6" x14ac:dyDescent="0.3">
      <c r="A1982" s="4">
        <v>4647</v>
      </c>
      <c r="B1982">
        <v>15.99</v>
      </c>
      <c r="E1982">
        <v>4647</v>
      </c>
      <c r="F1982">
        <v>15.99</v>
      </c>
    </row>
    <row r="1983" spans="1:6" x14ac:dyDescent="0.3">
      <c r="A1983" s="4">
        <v>4650</v>
      </c>
      <c r="B1983">
        <v>9.99</v>
      </c>
      <c r="E1983">
        <v>4650</v>
      </c>
      <c r="F1983">
        <v>9.99</v>
      </c>
    </row>
    <row r="1984" spans="1:6" x14ac:dyDescent="0.3">
      <c r="A1984" s="4">
        <v>4651</v>
      </c>
      <c r="B1984">
        <v>7.99</v>
      </c>
      <c r="E1984">
        <v>4651</v>
      </c>
      <c r="F1984">
        <v>7.99</v>
      </c>
    </row>
    <row r="1985" spans="1:6" x14ac:dyDescent="0.3">
      <c r="A1985" s="4">
        <v>4655</v>
      </c>
      <c r="B1985">
        <v>15.99</v>
      </c>
      <c r="E1985">
        <v>4655</v>
      </c>
      <c r="F1985">
        <v>15.99</v>
      </c>
    </row>
    <row r="1986" spans="1:6" x14ac:dyDescent="0.3">
      <c r="A1986" s="4">
        <v>4659</v>
      </c>
      <c r="B1986">
        <v>15.99</v>
      </c>
      <c r="E1986">
        <v>4659</v>
      </c>
      <c r="F1986">
        <v>15.99</v>
      </c>
    </row>
    <row r="1987" spans="1:6" x14ac:dyDescent="0.3">
      <c r="A1987" s="4">
        <v>4662</v>
      </c>
      <c r="B1987">
        <v>11.99</v>
      </c>
      <c r="E1987">
        <v>4662</v>
      </c>
      <c r="F1987">
        <v>11.99</v>
      </c>
    </row>
    <row r="1988" spans="1:6" x14ac:dyDescent="0.3">
      <c r="A1988" s="4">
        <v>4672</v>
      </c>
      <c r="B1988">
        <v>7.99</v>
      </c>
      <c r="E1988">
        <v>4672</v>
      </c>
      <c r="F1988">
        <v>7.99</v>
      </c>
    </row>
    <row r="1989" spans="1:6" x14ac:dyDescent="0.3">
      <c r="A1989" s="4">
        <v>4673</v>
      </c>
      <c r="B1989">
        <v>15.99</v>
      </c>
      <c r="E1989">
        <v>4673</v>
      </c>
      <c r="F1989">
        <v>15.99</v>
      </c>
    </row>
    <row r="1990" spans="1:6" x14ac:dyDescent="0.3">
      <c r="A1990" s="4">
        <v>4674</v>
      </c>
      <c r="B1990">
        <v>15.99</v>
      </c>
      <c r="E1990">
        <v>4674</v>
      </c>
      <c r="F1990">
        <v>15.99</v>
      </c>
    </row>
    <row r="1991" spans="1:6" x14ac:dyDescent="0.3">
      <c r="A1991" s="4">
        <v>4685</v>
      </c>
      <c r="B1991">
        <v>11.99</v>
      </c>
      <c r="E1991">
        <v>4685</v>
      </c>
      <c r="F1991">
        <v>11.99</v>
      </c>
    </row>
    <row r="1992" spans="1:6" x14ac:dyDescent="0.3">
      <c r="A1992" s="4">
        <v>4691</v>
      </c>
      <c r="B1992">
        <v>15.99</v>
      </c>
      <c r="E1992">
        <v>4691</v>
      </c>
      <c r="F1992">
        <v>15.99</v>
      </c>
    </row>
    <row r="1993" spans="1:6" x14ac:dyDescent="0.3">
      <c r="A1993" s="4">
        <v>4702</v>
      </c>
      <c r="B1993">
        <v>7.99</v>
      </c>
      <c r="E1993">
        <v>4702</v>
      </c>
      <c r="F1993">
        <v>7.99</v>
      </c>
    </row>
    <row r="1994" spans="1:6" x14ac:dyDescent="0.3">
      <c r="A1994" s="4">
        <v>4714</v>
      </c>
      <c r="B1994">
        <v>7.99</v>
      </c>
      <c r="E1994">
        <v>4714</v>
      </c>
      <c r="F1994">
        <v>7.99</v>
      </c>
    </row>
    <row r="1995" spans="1:6" x14ac:dyDescent="0.3">
      <c r="A1995" s="4">
        <v>4719</v>
      </c>
      <c r="B1995">
        <v>7.99</v>
      </c>
      <c r="E1995">
        <v>4719</v>
      </c>
      <c r="F1995">
        <v>7.99</v>
      </c>
    </row>
    <row r="1996" spans="1:6" x14ac:dyDescent="0.3">
      <c r="A1996" s="4">
        <v>4726</v>
      </c>
      <c r="B1996">
        <v>15.99</v>
      </c>
      <c r="E1996">
        <v>4726</v>
      </c>
      <c r="F1996">
        <v>15.99</v>
      </c>
    </row>
    <row r="1997" spans="1:6" x14ac:dyDescent="0.3">
      <c r="A1997" s="4">
        <v>4729</v>
      </c>
      <c r="B1997">
        <v>11.99</v>
      </c>
      <c r="E1997">
        <v>4729</v>
      </c>
      <c r="F1997">
        <v>11.99</v>
      </c>
    </row>
    <row r="1998" spans="1:6" x14ac:dyDescent="0.3">
      <c r="A1998" s="4">
        <v>4732</v>
      </c>
      <c r="B1998">
        <v>15.99</v>
      </c>
      <c r="E1998">
        <v>4732</v>
      </c>
      <c r="F1998">
        <v>15.99</v>
      </c>
    </row>
    <row r="1999" spans="1:6" x14ac:dyDescent="0.3">
      <c r="A1999" s="4">
        <v>4742</v>
      </c>
      <c r="B1999">
        <v>7.99</v>
      </c>
      <c r="E1999">
        <v>4742</v>
      </c>
      <c r="F1999">
        <v>7.99</v>
      </c>
    </row>
    <row r="2000" spans="1:6" x14ac:dyDescent="0.3">
      <c r="A2000" s="4">
        <v>4763</v>
      </c>
      <c r="B2000">
        <v>7.99</v>
      </c>
      <c r="E2000">
        <v>4763</v>
      </c>
      <c r="F2000">
        <v>7.99</v>
      </c>
    </row>
    <row r="2001" spans="1:6" x14ac:dyDescent="0.3">
      <c r="A2001" s="4">
        <v>4777</v>
      </c>
      <c r="B2001">
        <v>15.99</v>
      </c>
      <c r="E2001">
        <v>4777</v>
      </c>
      <c r="F2001">
        <v>15.99</v>
      </c>
    </row>
    <row r="2002" spans="1:6" x14ac:dyDescent="0.3">
      <c r="A2002" s="4">
        <v>4783</v>
      </c>
      <c r="B2002">
        <v>15.99</v>
      </c>
      <c r="E2002">
        <v>4783</v>
      </c>
      <c r="F2002">
        <v>15.99</v>
      </c>
    </row>
    <row r="2003" spans="1:6" x14ac:dyDescent="0.3">
      <c r="A2003" s="4">
        <v>4789</v>
      </c>
      <c r="B2003">
        <v>7.99</v>
      </c>
      <c r="E2003">
        <v>4789</v>
      </c>
      <c r="F2003">
        <v>7.99</v>
      </c>
    </row>
    <row r="2004" spans="1:6" x14ac:dyDescent="0.3">
      <c r="A2004" s="4">
        <v>4792</v>
      </c>
      <c r="B2004">
        <v>7.99</v>
      </c>
      <c r="E2004">
        <v>4792</v>
      </c>
      <c r="F2004">
        <v>7.99</v>
      </c>
    </row>
    <row r="2005" spans="1:6" x14ac:dyDescent="0.3">
      <c r="A2005" s="4">
        <v>4798</v>
      </c>
      <c r="B2005">
        <v>7.99</v>
      </c>
      <c r="E2005">
        <v>4798</v>
      </c>
      <c r="F2005">
        <v>7.99</v>
      </c>
    </row>
    <row r="2006" spans="1:6" x14ac:dyDescent="0.3">
      <c r="A2006" s="4">
        <v>4799</v>
      </c>
      <c r="B2006">
        <v>11.99</v>
      </c>
      <c r="E2006">
        <v>4799</v>
      </c>
      <c r="F2006">
        <v>11.99</v>
      </c>
    </row>
    <row r="2007" spans="1:6" x14ac:dyDescent="0.3">
      <c r="A2007" s="4">
        <v>4800</v>
      </c>
      <c r="B2007">
        <v>7.99</v>
      </c>
      <c r="E2007">
        <v>4800</v>
      </c>
      <c r="F2007">
        <v>7.99</v>
      </c>
    </row>
    <row r="2008" spans="1:6" x14ac:dyDescent="0.3">
      <c r="A2008" s="4">
        <v>4808</v>
      </c>
      <c r="B2008">
        <v>7.99</v>
      </c>
      <c r="E2008">
        <v>4808</v>
      </c>
      <c r="F2008">
        <v>7.99</v>
      </c>
    </row>
    <row r="2009" spans="1:6" x14ac:dyDescent="0.3">
      <c r="A2009" s="4">
        <v>4815</v>
      </c>
      <c r="B2009">
        <v>7.99</v>
      </c>
      <c r="E2009">
        <v>4815</v>
      </c>
      <c r="F2009">
        <v>7.99</v>
      </c>
    </row>
    <row r="2010" spans="1:6" x14ac:dyDescent="0.3">
      <c r="A2010" s="4">
        <v>4817</v>
      </c>
      <c r="B2010">
        <v>15.99</v>
      </c>
      <c r="E2010">
        <v>4817</v>
      </c>
      <c r="F2010">
        <v>15.99</v>
      </c>
    </row>
    <row r="2011" spans="1:6" x14ac:dyDescent="0.3">
      <c r="A2011" s="4">
        <v>4820</v>
      </c>
      <c r="B2011">
        <v>15.99</v>
      </c>
      <c r="E2011">
        <v>4820</v>
      </c>
      <c r="F2011">
        <v>15.99</v>
      </c>
    </row>
    <row r="2012" spans="1:6" x14ac:dyDescent="0.3">
      <c r="A2012" s="4">
        <v>4835</v>
      </c>
      <c r="B2012">
        <v>15.99</v>
      </c>
      <c r="E2012">
        <v>4835</v>
      </c>
      <c r="F2012">
        <v>15.99</v>
      </c>
    </row>
    <row r="2013" spans="1:6" x14ac:dyDescent="0.3">
      <c r="A2013" s="4">
        <v>4851</v>
      </c>
      <c r="B2013">
        <v>11.99</v>
      </c>
      <c r="E2013">
        <v>4851</v>
      </c>
      <c r="F2013">
        <v>11.99</v>
      </c>
    </row>
    <row r="2014" spans="1:6" x14ac:dyDescent="0.3">
      <c r="A2014" s="4">
        <v>4867</v>
      </c>
      <c r="B2014">
        <v>7.99</v>
      </c>
      <c r="E2014">
        <v>4867</v>
      </c>
      <c r="F2014">
        <v>7.99</v>
      </c>
    </row>
    <row r="2015" spans="1:6" x14ac:dyDescent="0.3">
      <c r="A2015" s="4">
        <v>4868</v>
      </c>
      <c r="B2015">
        <v>11.99</v>
      </c>
      <c r="E2015">
        <v>4868</v>
      </c>
      <c r="F2015">
        <v>11.99</v>
      </c>
    </row>
    <row r="2016" spans="1:6" x14ac:dyDescent="0.3">
      <c r="A2016" s="4">
        <v>4873</v>
      </c>
      <c r="B2016">
        <v>9.99</v>
      </c>
      <c r="E2016">
        <v>4873</v>
      </c>
      <c r="F2016">
        <v>9.99</v>
      </c>
    </row>
    <row r="2017" spans="1:6" x14ac:dyDescent="0.3">
      <c r="A2017" s="4">
        <v>4879</v>
      </c>
      <c r="B2017">
        <v>7.99</v>
      </c>
      <c r="E2017">
        <v>4879</v>
      </c>
      <c r="F2017">
        <v>7.99</v>
      </c>
    </row>
    <row r="2018" spans="1:6" x14ac:dyDescent="0.3">
      <c r="A2018" s="4">
        <v>4883</v>
      </c>
      <c r="B2018">
        <v>7.99</v>
      </c>
      <c r="E2018">
        <v>4883</v>
      </c>
      <c r="F2018">
        <v>7.99</v>
      </c>
    </row>
    <row r="2019" spans="1:6" x14ac:dyDescent="0.3">
      <c r="A2019" s="4">
        <v>4884</v>
      </c>
      <c r="B2019">
        <v>7.99</v>
      </c>
      <c r="E2019">
        <v>4884</v>
      </c>
      <c r="F2019">
        <v>7.99</v>
      </c>
    </row>
    <row r="2020" spans="1:6" x14ac:dyDescent="0.3">
      <c r="A2020" s="4">
        <v>4889</v>
      </c>
      <c r="B2020">
        <v>11.99</v>
      </c>
      <c r="E2020">
        <v>4889</v>
      </c>
      <c r="F2020">
        <v>11.99</v>
      </c>
    </row>
    <row r="2021" spans="1:6" x14ac:dyDescent="0.3">
      <c r="A2021" s="4">
        <v>4905</v>
      </c>
      <c r="B2021">
        <v>7.99</v>
      </c>
      <c r="E2021">
        <v>4905</v>
      </c>
      <c r="F2021">
        <v>7.99</v>
      </c>
    </row>
    <row r="2022" spans="1:6" x14ac:dyDescent="0.3">
      <c r="A2022" s="4">
        <v>4906</v>
      </c>
      <c r="B2022">
        <v>7.99</v>
      </c>
      <c r="E2022">
        <v>4906</v>
      </c>
      <c r="F2022">
        <v>7.99</v>
      </c>
    </row>
    <row r="2023" spans="1:6" x14ac:dyDescent="0.3">
      <c r="A2023" s="4">
        <v>4919</v>
      </c>
      <c r="B2023">
        <v>15.99</v>
      </c>
      <c r="E2023">
        <v>4919</v>
      </c>
      <c r="F2023">
        <v>15.99</v>
      </c>
    </row>
    <row r="2024" spans="1:6" x14ac:dyDescent="0.3">
      <c r="A2024" s="4">
        <v>4920</v>
      </c>
      <c r="B2024">
        <v>15.99</v>
      </c>
      <c r="E2024">
        <v>4920</v>
      </c>
      <c r="F2024">
        <v>15.99</v>
      </c>
    </row>
    <row r="2025" spans="1:6" x14ac:dyDescent="0.3">
      <c r="A2025" s="4">
        <v>4922</v>
      </c>
      <c r="B2025">
        <v>11.99</v>
      </c>
      <c r="E2025">
        <v>4922</v>
      </c>
      <c r="F2025">
        <v>11.99</v>
      </c>
    </row>
    <row r="2026" spans="1:6" x14ac:dyDescent="0.3">
      <c r="A2026" s="4">
        <v>4927</v>
      </c>
      <c r="B2026">
        <v>15.99</v>
      </c>
      <c r="E2026">
        <v>4927</v>
      </c>
      <c r="F2026">
        <v>15.99</v>
      </c>
    </row>
    <row r="2027" spans="1:6" x14ac:dyDescent="0.3">
      <c r="A2027" s="4">
        <v>4928</v>
      </c>
      <c r="B2027">
        <v>15.99</v>
      </c>
      <c r="E2027">
        <v>4928</v>
      </c>
      <c r="F2027">
        <v>15.99</v>
      </c>
    </row>
    <row r="2028" spans="1:6" x14ac:dyDescent="0.3">
      <c r="A2028" s="4">
        <v>4934</v>
      </c>
      <c r="B2028">
        <v>11.99</v>
      </c>
      <c r="E2028">
        <v>4934</v>
      </c>
      <c r="F2028">
        <v>11.99</v>
      </c>
    </row>
    <row r="2029" spans="1:6" x14ac:dyDescent="0.3">
      <c r="A2029" s="4">
        <v>4935</v>
      </c>
      <c r="B2029">
        <v>11.99</v>
      </c>
      <c r="E2029">
        <v>4935</v>
      </c>
      <c r="F2029">
        <v>11.99</v>
      </c>
    </row>
    <row r="2030" spans="1:6" x14ac:dyDescent="0.3">
      <c r="A2030" s="4">
        <v>4938</v>
      </c>
      <c r="B2030">
        <v>11.99</v>
      </c>
      <c r="E2030">
        <v>4938</v>
      </c>
      <c r="F2030">
        <v>11.99</v>
      </c>
    </row>
    <row r="2031" spans="1:6" x14ac:dyDescent="0.3">
      <c r="A2031" s="4">
        <v>4942</v>
      </c>
      <c r="B2031">
        <v>11.99</v>
      </c>
      <c r="E2031">
        <v>4942</v>
      </c>
      <c r="F2031">
        <v>11.99</v>
      </c>
    </row>
    <row r="2032" spans="1:6" x14ac:dyDescent="0.3">
      <c r="A2032" s="4">
        <v>4963</v>
      </c>
      <c r="B2032">
        <v>11.99</v>
      </c>
      <c r="E2032">
        <v>4963</v>
      </c>
      <c r="F2032">
        <v>11.99</v>
      </c>
    </row>
    <row r="2033" spans="1:6" x14ac:dyDescent="0.3">
      <c r="A2033" s="4">
        <v>4971</v>
      </c>
      <c r="B2033">
        <v>7.99</v>
      </c>
      <c r="E2033">
        <v>4971</v>
      </c>
      <c r="F2033">
        <v>7.99</v>
      </c>
    </row>
    <row r="2034" spans="1:6" x14ac:dyDescent="0.3">
      <c r="A2034" s="4">
        <v>4972</v>
      </c>
      <c r="B2034">
        <v>11.99</v>
      </c>
      <c r="E2034">
        <v>4972</v>
      </c>
      <c r="F2034">
        <v>11.99</v>
      </c>
    </row>
    <row r="2035" spans="1:6" x14ac:dyDescent="0.3">
      <c r="A2035" s="4">
        <v>4976</v>
      </c>
      <c r="B2035">
        <v>11.99</v>
      </c>
      <c r="E2035">
        <v>4976</v>
      </c>
      <c r="F2035">
        <v>11.99</v>
      </c>
    </row>
    <row r="2036" spans="1:6" x14ac:dyDescent="0.3">
      <c r="A2036" s="4">
        <v>4980</v>
      </c>
      <c r="B2036">
        <v>11.99</v>
      </c>
      <c r="E2036">
        <v>4980</v>
      </c>
      <c r="F2036">
        <v>11.99</v>
      </c>
    </row>
    <row r="2037" spans="1:6" x14ac:dyDescent="0.3">
      <c r="A2037" s="4">
        <v>4990</v>
      </c>
      <c r="B2037">
        <v>15.99</v>
      </c>
      <c r="E2037">
        <v>4990</v>
      </c>
      <c r="F2037">
        <v>15.99</v>
      </c>
    </row>
    <row r="2038" spans="1:6" x14ac:dyDescent="0.3">
      <c r="A2038" s="4" t="s">
        <v>431</v>
      </c>
      <c r="B2038">
        <v>12.02599999999982</v>
      </c>
      <c r="E2038" t="s">
        <v>431</v>
      </c>
      <c r="F2038">
        <v>12.02599999999982</v>
      </c>
    </row>
    <row r="2041" spans="1:6" x14ac:dyDescent="0.3">
      <c r="A2041" s="8" t="s">
        <v>452</v>
      </c>
      <c r="B2041" s="8"/>
      <c r="C2041" s="8"/>
    </row>
    <row r="2042" spans="1:6" x14ac:dyDescent="0.3">
      <c r="A2042" s="8"/>
      <c r="B2042" s="8"/>
      <c r="C2042" s="8"/>
    </row>
    <row r="2043" spans="1:6" x14ac:dyDescent="0.3">
      <c r="B2043" t="s">
        <v>449</v>
      </c>
      <c r="C2043" t="s">
        <v>451</v>
      </c>
    </row>
    <row r="2044" spans="1:6" x14ac:dyDescent="0.3">
      <c r="A2044" s="4" t="s">
        <v>28</v>
      </c>
      <c r="B2044">
        <v>235.624</v>
      </c>
      <c r="C2044">
        <v>0.499</v>
      </c>
    </row>
    <row r="2045" spans="1:6" x14ac:dyDescent="0.3">
      <c r="A2045" s="4" t="s">
        <v>431</v>
      </c>
      <c r="B2045">
        <v>235.624</v>
      </c>
      <c r="C2045">
        <v>0.499</v>
      </c>
    </row>
    <row r="2055" spans="1:2" x14ac:dyDescent="0.3">
      <c r="A2055" s="8" t="s">
        <v>457</v>
      </c>
      <c r="B2055" s="8"/>
    </row>
    <row r="2056" spans="1:2" x14ac:dyDescent="0.3">
      <c r="A2056" s="8"/>
      <c r="B2056" s="8"/>
    </row>
    <row r="2057" spans="1:2" x14ac:dyDescent="0.3">
      <c r="B2057" s="1" t="s">
        <v>453</v>
      </c>
    </row>
    <row r="2058" spans="1:2" x14ac:dyDescent="0.3">
      <c r="A2058" s="4" t="s">
        <v>49</v>
      </c>
      <c r="B2058">
        <v>1225110</v>
      </c>
    </row>
    <row r="2059" spans="1:2" x14ac:dyDescent="0.3">
      <c r="A2059" s="4" t="s">
        <v>64</v>
      </c>
      <c r="B2059">
        <v>1432815</v>
      </c>
    </row>
    <row r="2060" spans="1:2" x14ac:dyDescent="0.3">
      <c r="A2060" s="4" t="s">
        <v>40</v>
      </c>
      <c r="B2060">
        <v>1399010</v>
      </c>
    </row>
    <row r="2061" spans="1:2" x14ac:dyDescent="0.3">
      <c r="A2061" s="4" t="s">
        <v>26</v>
      </c>
      <c r="B2061">
        <v>1553586</v>
      </c>
    </row>
    <row r="2062" spans="1:2" x14ac:dyDescent="0.3">
      <c r="A2062" s="4" t="s">
        <v>431</v>
      </c>
      <c r="B2062">
        <v>5610521</v>
      </c>
    </row>
    <row r="2070" spans="1:2" x14ac:dyDescent="0.3">
      <c r="A2070" s="8" t="s">
        <v>456</v>
      </c>
      <c r="B2070" s="8"/>
    </row>
    <row r="2071" spans="1:2" x14ac:dyDescent="0.3">
      <c r="A2071" s="8"/>
      <c r="B2071" s="8"/>
    </row>
    <row r="2072" spans="1:2" x14ac:dyDescent="0.3">
      <c r="B2072" s="1" t="s">
        <v>433</v>
      </c>
    </row>
    <row r="2073" spans="1:2" x14ac:dyDescent="0.3">
      <c r="A2073" s="4" t="s">
        <v>59</v>
      </c>
      <c r="B2073">
        <v>1726.600000000001</v>
      </c>
    </row>
    <row r="2074" spans="1:2" x14ac:dyDescent="0.3">
      <c r="A2074" s="4" t="s">
        <v>39</v>
      </c>
      <c r="B2074">
        <v>1678.610000000001</v>
      </c>
    </row>
    <row r="2075" spans="1:2" x14ac:dyDescent="0.3">
      <c r="A2075" s="4" t="s">
        <v>74</v>
      </c>
      <c r="B2075">
        <v>1782.4900000000011</v>
      </c>
    </row>
    <row r="2076" spans="1:2" x14ac:dyDescent="0.3">
      <c r="A2076" s="4" t="s">
        <v>63</v>
      </c>
      <c r="B2076">
        <v>1738.5400000000011</v>
      </c>
    </row>
    <row r="2077" spans="1:2" x14ac:dyDescent="0.3">
      <c r="A2077" s="4" t="s">
        <v>48</v>
      </c>
      <c r="B2077">
        <v>1402.8400000000008</v>
      </c>
    </row>
    <row r="2078" spans="1:2" x14ac:dyDescent="0.3">
      <c r="A2078" s="4" t="s">
        <v>44</v>
      </c>
      <c r="B2078">
        <v>1806.5000000000011</v>
      </c>
    </row>
    <row r="2079" spans="1:2" x14ac:dyDescent="0.3">
      <c r="A2079" s="4" t="s">
        <v>25</v>
      </c>
      <c r="B2079">
        <v>1890.4200000000012</v>
      </c>
    </row>
    <row r="2080" spans="1:2" x14ac:dyDescent="0.3">
      <c r="A2080" s="4" t="s">
        <v>431</v>
      </c>
      <c r="B2080">
        <v>12026.000000000007</v>
      </c>
    </row>
    <row r="2089" spans="1:2" x14ac:dyDescent="0.3">
      <c r="A2089" s="8" t="s">
        <v>455</v>
      </c>
      <c r="B2089" s="8"/>
    </row>
    <row r="2090" spans="1:2" x14ac:dyDescent="0.3">
      <c r="A2090" s="8"/>
      <c r="B2090" s="8"/>
    </row>
    <row r="2091" spans="1:2" x14ac:dyDescent="0.3">
      <c r="B2091" s="1" t="s">
        <v>454</v>
      </c>
    </row>
    <row r="2092" spans="1:2" x14ac:dyDescent="0.3">
      <c r="A2092" s="4" t="s">
        <v>56</v>
      </c>
      <c r="B2092">
        <v>248.38095238095238</v>
      </c>
    </row>
    <row r="2093" spans="1:2" x14ac:dyDescent="0.3">
      <c r="A2093" s="4" t="s">
        <v>67</v>
      </c>
      <c r="B2093">
        <v>273.46198830409355</v>
      </c>
    </row>
    <row r="2094" spans="1:2" x14ac:dyDescent="0.3">
      <c r="A2094" s="4" t="s">
        <v>34</v>
      </c>
      <c r="B2094">
        <v>244.79640718562874</v>
      </c>
    </row>
    <row r="2095" spans="1:2" x14ac:dyDescent="0.3">
      <c r="A2095" s="4" t="s">
        <v>27</v>
      </c>
      <c r="B2095">
        <v>253.35802469135803</v>
      </c>
    </row>
    <row r="2096" spans="1:2" x14ac:dyDescent="0.3">
      <c r="A2096" s="4" t="s">
        <v>41</v>
      </c>
      <c r="B2096">
        <v>243.33519553072625</v>
      </c>
    </row>
    <row r="2097" spans="1:2" x14ac:dyDescent="0.3">
      <c r="A2097" s="4" t="s">
        <v>50</v>
      </c>
      <c r="B2097">
        <v>264.99346405228761</v>
      </c>
    </row>
    <row r="2098" spans="1:2" x14ac:dyDescent="0.3">
      <c r="A2098" s="4" t="s">
        <v>431</v>
      </c>
      <c r="B2098">
        <v>254.51599999999999</v>
      </c>
    </row>
  </sheetData>
  <mergeCells count="13">
    <mergeCell ref="A2055:B2056"/>
    <mergeCell ref="A2089:B2090"/>
    <mergeCell ref="A2070:B2071"/>
    <mergeCell ref="A1:E2"/>
    <mergeCell ref="A32:B33"/>
    <mergeCell ref="A42:C43"/>
    <mergeCell ref="A1048:B1049"/>
    <mergeCell ref="A2041:C2042"/>
    <mergeCell ref="A1111:B1112"/>
    <mergeCell ref="A1057:I1058"/>
    <mergeCell ref="A1069:B1070"/>
    <mergeCell ref="A1081:B1082"/>
    <mergeCell ref="A1097:B1098"/>
  </mergeCells>
  <conditionalFormatting pivot="1" sqref="B1061:I10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CD2C-06E5-4D23-8767-1C8BC65C8D2E}">
  <dimension ref="A1:AC1001"/>
  <sheetViews>
    <sheetView workbookViewId="0"/>
  </sheetViews>
  <sheetFormatPr defaultRowHeight="14.4" x14ac:dyDescent="0.3"/>
  <cols>
    <col min="1" max="1" width="7.5546875" bestFit="1" customWidth="1"/>
    <col min="2" max="2" width="10.6640625" bestFit="1" customWidth="1"/>
    <col min="3" max="4" width="10.5546875" style="2" bestFit="1" customWidth="1"/>
    <col min="5" max="5" width="12.77734375" bestFit="1" customWidth="1"/>
    <col min="6" max="6" width="12.109375" bestFit="1" customWidth="1"/>
    <col min="7" max="7" width="13.6640625" bestFit="1" customWidth="1"/>
    <col min="8" max="8" width="13.33203125" bestFit="1" customWidth="1"/>
    <col min="9" max="9" width="12.21875" bestFit="1" customWidth="1"/>
    <col min="10" max="10" width="15.77734375" bestFit="1" customWidth="1"/>
    <col min="11" max="11" width="20.6640625" bestFit="1" customWidth="1"/>
    <col min="12" max="12" width="19.5546875" bestFit="1" customWidth="1"/>
    <col min="13" max="13" width="8.33203125" bestFit="1" customWidth="1"/>
    <col min="14" max="14" width="15.6640625" bestFit="1" customWidth="1"/>
    <col min="15" max="15" width="18.77734375" bestFit="1" customWidth="1"/>
    <col min="16" max="16" width="27.109375" bestFit="1" customWidth="1"/>
    <col min="17" max="17" width="19.44140625" bestFit="1" customWidth="1"/>
    <col min="18" max="18" width="23.21875" bestFit="1" customWidth="1"/>
    <col min="19" max="19" width="17.33203125" bestFit="1" customWidth="1"/>
    <col min="20" max="20" width="12.88671875" bestFit="1" customWidth="1"/>
    <col min="21" max="21" width="16.109375" bestFit="1" customWidth="1"/>
    <col min="22" max="22" width="10" bestFit="1" customWidth="1"/>
    <col min="23" max="23" width="18.77734375" bestFit="1" customWidth="1"/>
    <col min="24" max="24" width="17" style="2" bestFit="1" customWidth="1"/>
    <col min="26" max="26" width="27.109375" bestFit="1" customWidth="1"/>
    <col min="27" max="27" width="28.5546875" bestFit="1" customWidth="1"/>
    <col min="28" max="28" width="20" bestFit="1" customWidth="1"/>
    <col min="29" max="29" width="15.6640625" bestFit="1" customWidth="1"/>
  </cols>
  <sheetData>
    <row r="1" spans="1:29" x14ac:dyDescent="0.3">
      <c r="A1" t="s">
        <v>0</v>
      </c>
      <c r="B1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428</v>
      </c>
      <c r="Y1" t="s">
        <v>427</v>
      </c>
      <c r="Z1" t="s">
        <v>429</v>
      </c>
      <c r="AA1" t="s">
        <v>435</v>
      </c>
      <c r="AB1" t="s">
        <v>448</v>
      </c>
      <c r="AC1" t="s">
        <v>450</v>
      </c>
    </row>
    <row r="2" spans="1:29" x14ac:dyDescent="0.3">
      <c r="A2">
        <v>2518</v>
      </c>
      <c r="B2" t="s">
        <v>23</v>
      </c>
      <c r="C2" s="2">
        <v>45061</v>
      </c>
      <c r="D2" s="2">
        <v>45639</v>
      </c>
      <c r="E2">
        <v>7.99</v>
      </c>
      <c r="F2">
        <v>49</v>
      </c>
      <c r="G2" t="s">
        <v>24</v>
      </c>
      <c r="H2">
        <v>3</v>
      </c>
      <c r="I2">
        <v>6</v>
      </c>
      <c r="J2" t="b">
        <v>1</v>
      </c>
      <c r="K2">
        <v>641</v>
      </c>
      <c r="L2">
        <v>117</v>
      </c>
      <c r="M2" t="s">
        <v>25</v>
      </c>
      <c r="N2" t="s">
        <v>26</v>
      </c>
      <c r="O2" t="s">
        <v>27</v>
      </c>
      <c r="P2">
        <v>84</v>
      </c>
      <c r="Q2">
        <v>3.3</v>
      </c>
      <c r="R2" t="b">
        <v>0</v>
      </c>
      <c r="S2" t="s">
        <v>28</v>
      </c>
      <c r="T2">
        <v>2878</v>
      </c>
      <c r="U2" t="s">
        <v>29</v>
      </c>
      <c r="V2" t="s">
        <v>30</v>
      </c>
      <c r="W2" t="s">
        <v>31</v>
      </c>
      <c r="X2" s="2" t="str">
        <f>TEXT(C2,"MMM-YYYY")</f>
        <v>May-2023</v>
      </c>
      <c r="Y2">
        <f>E2</f>
        <v>7.99</v>
      </c>
      <c r="Z2" s="7">
        <f>P2/F2</f>
        <v>1.7142857142857142</v>
      </c>
      <c r="AA2">
        <f>AVERAGE(F2)</f>
        <v>49</v>
      </c>
      <c r="AB2">
        <f ca="1">TODAY()-D2</f>
        <v>230</v>
      </c>
      <c r="AC2">
        <f>IF(R2=TRUE,1,0)</f>
        <v>0</v>
      </c>
    </row>
    <row r="3" spans="1:29" x14ac:dyDescent="0.3">
      <c r="A3">
        <v>6430</v>
      </c>
      <c r="B3" t="s">
        <v>32</v>
      </c>
      <c r="C3" s="2">
        <v>45019</v>
      </c>
      <c r="D3" s="2">
        <v>45641</v>
      </c>
      <c r="E3">
        <v>7.99</v>
      </c>
      <c r="F3">
        <v>161</v>
      </c>
      <c r="G3" t="s">
        <v>33</v>
      </c>
      <c r="H3">
        <v>1</v>
      </c>
      <c r="I3">
        <v>2</v>
      </c>
      <c r="J3" t="b">
        <v>1</v>
      </c>
      <c r="K3">
        <v>192</v>
      </c>
      <c r="L3">
        <v>65</v>
      </c>
      <c r="M3" t="s">
        <v>25</v>
      </c>
      <c r="N3" t="s">
        <v>26</v>
      </c>
      <c r="O3" t="s">
        <v>34</v>
      </c>
      <c r="P3">
        <v>69</v>
      </c>
      <c r="Q3">
        <v>4</v>
      </c>
      <c r="R3" t="b">
        <v>0</v>
      </c>
      <c r="S3" t="s">
        <v>28</v>
      </c>
      <c r="T3">
        <v>2291</v>
      </c>
      <c r="U3" t="s">
        <v>35</v>
      </c>
      <c r="V3" t="s">
        <v>36</v>
      </c>
      <c r="W3" t="s">
        <v>37</v>
      </c>
      <c r="X3" s="2" t="str">
        <f t="shared" ref="X3:X66" si="0">TEXT(C3,"MMM-YYYY")</f>
        <v>Apr-2023</v>
      </c>
      <c r="Y3">
        <f t="shared" ref="Y3:Y66" si="1">E3</f>
        <v>7.99</v>
      </c>
      <c r="Z3" s="7">
        <f t="shared" ref="Z3:Z66" si="2">P3/F3</f>
        <v>0.42857142857142855</v>
      </c>
      <c r="AA3">
        <f t="shared" ref="AA3:AA66" si="3">AVERAGE(F3)</f>
        <v>161</v>
      </c>
      <c r="AB3">
        <f t="shared" ref="AB3:AB66" ca="1" si="4">TODAY()-D3</f>
        <v>228</v>
      </c>
      <c r="AC3">
        <f t="shared" ref="AC3:AC66" si="5">IF(R3=TRUE,1,0)</f>
        <v>0</v>
      </c>
    </row>
    <row r="4" spans="1:29" x14ac:dyDescent="0.3">
      <c r="A4">
        <v>1798</v>
      </c>
      <c r="B4" t="s">
        <v>38</v>
      </c>
      <c r="C4" s="2">
        <v>45140</v>
      </c>
      <c r="D4" s="2">
        <v>45640</v>
      </c>
      <c r="E4">
        <v>11.99</v>
      </c>
      <c r="F4">
        <v>87</v>
      </c>
      <c r="G4" t="s">
        <v>24</v>
      </c>
      <c r="H4">
        <v>2</v>
      </c>
      <c r="I4">
        <v>5</v>
      </c>
      <c r="J4" t="b">
        <v>0</v>
      </c>
      <c r="K4">
        <v>260</v>
      </c>
      <c r="L4">
        <v>127</v>
      </c>
      <c r="M4" t="s">
        <v>39</v>
      </c>
      <c r="N4" t="s">
        <v>40</v>
      </c>
      <c r="O4" t="s">
        <v>41</v>
      </c>
      <c r="P4">
        <v>56</v>
      </c>
      <c r="Q4">
        <v>3.1</v>
      </c>
      <c r="R4" t="b">
        <v>0</v>
      </c>
      <c r="S4" t="s">
        <v>28</v>
      </c>
      <c r="T4">
        <v>1692</v>
      </c>
      <c r="U4" t="s">
        <v>35</v>
      </c>
      <c r="V4" t="s">
        <v>30</v>
      </c>
      <c r="W4" t="s">
        <v>31</v>
      </c>
      <c r="X4" s="2" t="str">
        <f t="shared" si="0"/>
        <v>Aug-2023</v>
      </c>
      <c r="Y4">
        <f t="shared" si="1"/>
        <v>11.99</v>
      </c>
      <c r="Z4" s="7">
        <f t="shared" si="2"/>
        <v>0.64367816091954022</v>
      </c>
      <c r="AA4">
        <f t="shared" si="3"/>
        <v>87</v>
      </c>
      <c r="AB4">
        <f t="shared" ca="1" si="4"/>
        <v>229</v>
      </c>
      <c r="AC4">
        <f t="shared" si="5"/>
        <v>0</v>
      </c>
    </row>
    <row r="5" spans="1:29" x14ac:dyDescent="0.3">
      <c r="A5">
        <v>5255</v>
      </c>
      <c r="B5" t="s">
        <v>42</v>
      </c>
      <c r="C5" s="2">
        <v>44957</v>
      </c>
      <c r="D5" s="2">
        <v>45628</v>
      </c>
      <c r="E5">
        <v>15.99</v>
      </c>
      <c r="F5">
        <v>321</v>
      </c>
      <c r="G5" t="s">
        <v>43</v>
      </c>
      <c r="H5">
        <v>1</v>
      </c>
      <c r="I5">
        <v>5</v>
      </c>
      <c r="J5" t="b">
        <v>0</v>
      </c>
      <c r="K5">
        <v>61</v>
      </c>
      <c r="L5">
        <v>192</v>
      </c>
      <c r="M5" t="s">
        <v>44</v>
      </c>
      <c r="N5" t="s">
        <v>40</v>
      </c>
      <c r="O5" t="s">
        <v>41</v>
      </c>
      <c r="P5">
        <v>47</v>
      </c>
      <c r="Q5">
        <v>4.5999999999999996</v>
      </c>
      <c r="R5" t="b">
        <v>0</v>
      </c>
      <c r="S5" t="s">
        <v>28</v>
      </c>
      <c r="T5">
        <v>952</v>
      </c>
      <c r="U5" t="s">
        <v>35</v>
      </c>
      <c r="V5" t="s">
        <v>36</v>
      </c>
      <c r="W5" t="s">
        <v>37</v>
      </c>
      <c r="X5" s="2" t="str">
        <f t="shared" si="0"/>
        <v>Jan-2023</v>
      </c>
      <c r="Y5">
        <f t="shared" si="1"/>
        <v>15.99</v>
      </c>
      <c r="Z5" s="7">
        <f t="shared" si="2"/>
        <v>0.14641744548286603</v>
      </c>
      <c r="AA5">
        <f t="shared" si="3"/>
        <v>321</v>
      </c>
      <c r="AB5">
        <f t="shared" ca="1" si="4"/>
        <v>241</v>
      </c>
      <c r="AC5">
        <f t="shared" si="5"/>
        <v>0</v>
      </c>
    </row>
    <row r="6" spans="1:29" x14ac:dyDescent="0.3">
      <c r="A6">
        <v>2854</v>
      </c>
      <c r="B6" t="s">
        <v>45</v>
      </c>
      <c r="C6" s="2">
        <v>45083</v>
      </c>
      <c r="D6" s="2">
        <v>45641</v>
      </c>
      <c r="E6">
        <v>11.99</v>
      </c>
      <c r="F6">
        <v>386</v>
      </c>
      <c r="G6" t="s">
        <v>46</v>
      </c>
      <c r="H6">
        <v>1</v>
      </c>
      <c r="I6">
        <v>4</v>
      </c>
      <c r="J6" t="b">
        <v>1</v>
      </c>
      <c r="K6">
        <v>230</v>
      </c>
      <c r="L6">
        <v>2</v>
      </c>
      <c r="M6" t="s">
        <v>25</v>
      </c>
      <c r="N6" t="s">
        <v>26</v>
      </c>
      <c r="O6" t="s">
        <v>41</v>
      </c>
      <c r="P6">
        <v>39</v>
      </c>
      <c r="Q6">
        <v>3.7</v>
      </c>
      <c r="R6" t="b">
        <v>0</v>
      </c>
      <c r="S6" t="s">
        <v>28</v>
      </c>
      <c r="T6">
        <v>1823</v>
      </c>
      <c r="U6" t="s">
        <v>35</v>
      </c>
      <c r="V6" t="s">
        <v>36</v>
      </c>
      <c r="W6" t="s">
        <v>31</v>
      </c>
      <c r="X6" s="2" t="str">
        <f t="shared" si="0"/>
        <v>Jun-2023</v>
      </c>
      <c r="Y6">
        <f t="shared" si="1"/>
        <v>11.99</v>
      </c>
      <c r="Z6" s="7">
        <f t="shared" si="2"/>
        <v>0.10103626943005181</v>
      </c>
      <c r="AA6">
        <f t="shared" si="3"/>
        <v>386</v>
      </c>
      <c r="AB6">
        <f t="shared" ca="1" si="4"/>
        <v>228</v>
      </c>
      <c r="AC6">
        <f t="shared" si="5"/>
        <v>0</v>
      </c>
    </row>
    <row r="7" spans="1:29" x14ac:dyDescent="0.3">
      <c r="A7">
        <v>6735</v>
      </c>
      <c r="B7" t="s">
        <v>47</v>
      </c>
      <c r="C7" s="2">
        <v>45186</v>
      </c>
      <c r="D7" s="2">
        <v>45615</v>
      </c>
      <c r="E7">
        <v>15.99</v>
      </c>
      <c r="F7">
        <v>408</v>
      </c>
      <c r="G7" t="s">
        <v>46</v>
      </c>
      <c r="H7">
        <v>2</v>
      </c>
      <c r="I7">
        <v>6</v>
      </c>
      <c r="J7" t="b">
        <v>1</v>
      </c>
      <c r="K7">
        <v>837</v>
      </c>
      <c r="L7">
        <v>105</v>
      </c>
      <c r="M7" t="s">
        <v>48</v>
      </c>
      <c r="N7" t="s">
        <v>49</v>
      </c>
      <c r="O7" t="s">
        <v>50</v>
      </c>
      <c r="P7">
        <v>71</v>
      </c>
      <c r="Q7">
        <v>4.3</v>
      </c>
      <c r="R7" t="b">
        <v>1</v>
      </c>
      <c r="S7" t="s">
        <v>28</v>
      </c>
      <c r="T7">
        <v>33</v>
      </c>
      <c r="U7" t="s">
        <v>51</v>
      </c>
      <c r="V7" t="s">
        <v>52</v>
      </c>
      <c r="W7" t="s">
        <v>53</v>
      </c>
      <c r="X7" s="2" t="str">
        <f t="shared" si="0"/>
        <v>Sep-2023</v>
      </c>
      <c r="Y7">
        <f t="shared" si="1"/>
        <v>15.99</v>
      </c>
      <c r="Z7" s="7">
        <f t="shared" si="2"/>
        <v>0.17401960784313725</v>
      </c>
      <c r="AA7">
        <f t="shared" si="3"/>
        <v>408</v>
      </c>
      <c r="AB7">
        <f t="shared" ca="1" si="4"/>
        <v>254</v>
      </c>
      <c r="AC7">
        <f t="shared" si="5"/>
        <v>1</v>
      </c>
    </row>
    <row r="8" spans="1:29" x14ac:dyDescent="0.3">
      <c r="A8">
        <v>2995</v>
      </c>
      <c r="B8" t="s">
        <v>54</v>
      </c>
      <c r="C8" s="2">
        <v>45529</v>
      </c>
      <c r="D8" s="2">
        <v>45636</v>
      </c>
      <c r="E8">
        <v>7.99</v>
      </c>
      <c r="F8">
        <v>475</v>
      </c>
      <c r="G8" t="s">
        <v>55</v>
      </c>
      <c r="H8">
        <v>5</v>
      </c>
      <c r="I8">
        <v>4</v>
      </c>
      <c r="J8" t="b">
        <v>1</v>
      </c>
      <c r="K8">
        <v>510</v>
      </c>
      <c r="L8">
        <v>143</v>
      </c>
      <c r="M8" t="s">
        <v>25</v>
      </c>
      <c r="N8" t="s">
        <v>49</v>
      </c>
      <c r="O8" t="s">
        <v>56</v>
      </c>
      <c r="P8">
        <v>1</v>
      </c>
      <c r="Q8">
        <v>4.5</v>
      </c>
      <c r="R8" t="b">
        <v>0</v>
      </c>
      <c r="S8" t="s">
        <v>28</v>
      </c>
      <c r="T8">
        <v>755</v>
      </c>
      <c r="U8" t="s">
        <v>57</v>
      </c>
      <c r="V8" t="s">
        <v>30</v>
      </c>
      <c r="W8" t="s">
        <v>31</v>
      </c>
      <c r="X8" s="2" t="str">
        <f t="shared" si="0"/>
        <v>Aug-2024</v>
      </c>
      <c r="Y8">
        <f t="shared" si="1"/>
        <v>7.99</v>
      </c>
      <c r="Z8" s="7">
        <f t="shared" si="2"/>
        <v>2.1052631578947368E-3</v>
      </c>
      <c r="AA8">
        <f t="shared" si="3"/>
        <v>475</v>
      </c>
      <c r="AB8">
        <f t="shared" ca="1" si="4"/>
        <v>233</v>
      </c>
      <c r="AC8">
        <f t="shared" si="5"/>
        <v>0</v>
      </c>
    </row>
    <row r="9" spans="1:29" x14ac:dyDescent="0.3">
      <c r="A9">
        <v>5120</v>
      </c>
      <c r="B9" t="s">
        <v>58</v>
      </c>
      <c r="C9" s="2">
        <v>45443</v>
      </c>
      <c r="D9" s="2">
        <v>45640</v>
      </c>
      <c r="E9">
        <v>15.99</v>
      </c>
      <c r="F9">
        <v>258</v>
      </c>
      <c r="G9" t="s">
        <v>24</v>
      </c>
      <c r="H9">
        <v>4</v>
      </c>
      <c r="I9">
        <v>1</v>
      </c>
      <c r="J9" t="b">
        <v>1</v>
      </c>
      <c r="K9">
        <v>907</v>
      </c>
      <c r="L9">
        <v>47</v>
      </c>
      <c r="M9" t="s">
        <v>59</v>
      </c>
      <c r="N9" t="s">
        <v>40</v>
      </c>
      <c r="O9" t="s">
        <v>27</v>
      </c>
      <c r="P9">
        <v>32</v>
      </c>
      <c r="Q9">
        <v>3.7</v>
      </c>
      <c r="R9" t="b">
        <v>1</v>
      </c>
      <c r="S9" t="s">
        <v>28</v>
      </c>
      <c r="T9">
        <v>2866</v>
      </c>
      <c r="U9" t="s">
        <v>29</v>
      </c>
      <c r="V9" t="s">
        <v>60</v>
      </c>
      <c r="W9" t="s">
        <v>31</v>
      </c>
      <c r="X9" s="2" t="str">
        <f t="shared" si="0"/>
        <v>May-2024</v>
      </c>
      <c r="Y9">
        <f t="shared" si="1"/>
        <v>15.99</v>
      </c>
      <c r="Z9" s="7">
        <f t="shared" si="2"/>
        <v>0.12403100775193798</v>
      </c>
      <c r="AA9">
        <f t="shared" si="3"/>
        <v>258</v>
      </c>
      <c r="AB9">
        <f t="shared" ca="1" si="4"/>
        <v>229</v>
      </c>
      <c r="AC9">
        <f t="shared" si="5"/>
        <v>1</v>
      </c>
    </row>
    <row r="10" spans="1:29" x14ac:dyDescent="0.3">
      <c r="A10">
        <v>6063</v>
      </c>
      <c r="B10" t="s">
        <v>61</v>
      </c>
      <c r="C10" s="2">
        <v>45094</v>
      </c>
      <c r="D10" s="2">
        <v>45643</v>
      </c>
      <c r="E10">
        <v>15.99</v>
      </c>
      <c r="F10">
        <v>183</v>
      </c>
      <c r="G10" t="s">
        <v>62</v>
      </c>
      <c r="H10">
        <v>5</v>
      </c>
      <c r="I10">
        <v>2</v>
      </c>
      <c r="J10" t="b">
        <v>1</v>
      </c>
      <c r="K10">
        <v>676</v>
      </c>
      <c r="L10">
        <v>61</v>
      </c>
      <c r="M10" t="s">
        <v>63</v>
      </c>
      <c r="N10" t="s">
        <v>64</v>
      </c>
      <c r="O10" t="s">
        <v>41</v>
      </c>
      <c r="P10">
        <v>26</v>
      </c>
      <c r="Q10">
        <v>3.3</v>
      </c>
      <c r="R10" t="b">
        <v>1</v>
      </c>
      <c r="S10" t="s">
        <v>28</v>
      </c>
      <c r="T10">
        <v>336</v>
      </c>
      <c r="U10" t="s">
        <v>65</v>
      </c>
      <c r="V10" t="s">
        <v>36</v>
      </c>
      <c r="W10" t="s">
        <v>31</v>
      </c>
      <c r="X10" s="2" t="str">
        <f t="shared" si="0"/>
        <v>Jun-2023</v>
      </c>
      <c r="Y10">
        <f t="shared" si="1"/>
        <v>15.99</v>
      </c>
      <c r="Z10" s="7">
        <f t="shared" si="2"/>
        <v>0.14207650273224043</v>
      </c>
      <c r="AA10">
        <f t="shared" si="3"/>
        <v>183</v>
      </c>
      <c r="AB10">
        <f t="shared" ca="1" si="4"/>
        <v>226</v>
      </c>
      <c r="AC10">
        <f t="shared" si="5"/>
        <v>1</v>
      </c>
    </row>
    <row r="11" spans="1:29" x14ac:dyDescent="0.3">
      <c r="A11">
        <v>6896</v>
      </c>
      <c r="B11" t="s">
        <v>66</v>
      </c>
      <c r="C11" s="2">
        <v>45262</v>
      </c>
      <c r="D11" s="2">
        <v>45640</v>
      </c>
      <c r="E11">
        <v>7.99</v>
      </c>
      <c r="F11">
        <v>164</v>
      </c>
      <c r="G11" t="s">
        <v>46</v>
      </c>
      <c r="H11">
        <v>5</v>
      </c>
      <c r="I11">
        <v>4</v>
      </c>
      <c r="J11" t="b">
        <v>1</v>
      </c>
      <c r="K11">
        <v>406</v>
      </c>
      <c r="L11">
        <v>79</v>
      </c>
      <c r="M11" t="s">
        <v>25</v>
      </c>
      <c r="N11" t="s">
        <v>49</v>
      </c>
      <c r="O11" t="s">
        <v>67</v>
      </c>
      <c r="P11">
        <v>90</v>
      </c>
      <c r="Q11">
        <v>3.2</v>
      </c>
      <c r="R11" t="b">
        <v>0</v>
      </c>
      <c r="S11" t="s">
        <v>28</v>
      </c>
      <c r="T11">
        <v>3898</v>
      </c>
      <c r="U11" t="s">
        <v>57</v>
      </c>
      <c r="V11" t="s">
        <v>68</v>
      </c>
      <c r="W11" t="s">
        <v>31</v>
      </c>
      <c r="X11" s="2" t="str">
        <f t="shared" si="0"/>
        <v>Dec-2023</v>
      </c>
      <c r="Y11">
        <f t="shared" si="1"/>
        <v>7.99</v>
      </c>
      <c r="Z11" s="7">
        <f t="shared" si="2"/>
        <v>0.54878048780487809</v>
      </c>
      <c r="AA11">
        <f t="shared" si="3"/>
        <v>164</v>
      </c>
      <c r="AB11">
        <f t="shared" ca="1" si="4"/>
        <v>229</v>
      </c>
      <c r="AC11">
        <f t="shared" si="5"/>
        <v>0</v>
      </c>
    </row>
    <row r="12" spans="1:29" x14ac:dyDescent="0.3">
      <c r="A12">
        <v>8447</v>
      </c>
      <c r="B12" t="s">
        <v>69</v>
      </c>
      <c r="C12" s="2">
        <v>45013</v>
      </c>
      <c r="D12" s="2">
        <v>45618</v>
      </c>
      <c r="E12">
        <v>11.99</v>
      </c>
      <c r="F12">
        <v>411</v>
      </c>
      <c r="G12" t="s">
        <v>62</v>
      </c>
      <c r="H12">
        <v>5</v>
      </c>
      <c r="I12">
        <v>4</v>
      </c>
      <c r="J12" t="b">
        <v>1</v>
      </c>
      <c r="K12">
        <v>352</v>
      </c>
      <c r="L12">
        <v>78</v>
      </c>
      <c r="M12" t="s">
        <v>44</v>
      </c>
      <c r="N12" t="s">
        <v>49</v>
      </c>
      <c r="O12" t="s">
        <v>56</v>
      </c>
      <c r="P12">
        <v>47</v>
      </c>
      <c r="Q12">
        <v>3.7</v>
      </c>
      <c r="R12" t="b">
        <v>0</v>
      </c>
      <c r="S12" t="s">
        <v>28</v>
      </c>
      <c r="T12">
        <v>650</v>
      </c>
      <c r="U12" t="s">
        <v>65</v>
      </c>
      <c r="V12" t="s">
        <v>68</v>
      </c>
      <c r="W12" t="s">
        <v>31</v>
      </c>
      <c r="X12" s="2" t="str">
        <f t="shared" si="0"/>
        <v>Mar-2023</v>
      </c>
      <c r="Y12">
        <f t="shared" si="1"/>
        <v>11.99</v>
      </c>
      <c r="Z12" s="7">
        <f t="shared" si="2"/>
        <v>0.11435523114355231</v>
      </c>
      <c r="AA12">
        <f t="shared" si="3"/>
        <v>411</v>
      </c>
      <c r="AB12">
        <f t="shared" ca="1" si="4"/>
        <v>251</v>
      </c>
      <c r="AC12">
        <f t="shared" si="5"/>
        <v>0</v>
      </c>
    </row>
    <row r="13" spans="1:29" x14ac:dyDescent="0.3">
      <c r="A13">
        <v>1433</v>
      </c>
      <c r="B13" t="s">
        <v>70</v>
      </c>
      <c r="C13" s="2">
        <v>45353</v>
      </c>
      <c r="D13" s="2">
        <v>45616</v>
      </c>
      <c r="E13">
        <v>15.99</v>
      </c>
      <c r="F13">
        <v>160</v>
      </c>
      <c r="G13" t="s">
        <v>33</v>
      </c>
      <c r="H13">
        <v>5</v>
      </c>
      <c r="I13">
        <v>6</v>
      </c>
      <c r="J13" t="b">
        <v>1</v>
      </c>
      <c r="K13">
        <v>391</v>
      </c>
      <c r="L13">
        <v>132</v>
      </c>
      <c r="M13" t="s">
        <v>39</v>
      </c>
      <c r="N13" t="s">
        <v>40</v>
      </c>
      <c r="O13" t="s">
        <v>34</v>
      </c>
      <c r="P13">
        <v>57</v>
      </c>
      <c r="Q13">
        <v>3</v>
      </c>
      <c r="R13" t="b">
        <v>0</v>
      </c>
      <c r="S13" t="s">
        <v>28</v>
      </c>
      <c r="T13">
        <v>185</v>
      </c>
      <c r="U13" t="s">
        <v>57</v>
      </c>
      <c r="V13" t="s">
        <v>30</v>
      </c>
      <c r="W13" t="s">
        <v>31</v>
      </c>
      <c r="X13" s="2" t="str">
        <f t="shared" si="0"/>
        <v>Mar-2024</v>
      </c>
      <c r="Y13">
        <f t="shared" si="1"/>
        <v>15.99</v>
      </c>
      <c r="Z13" s="7">
        <f t="shared" si="2"/>
        <v>0.35625000000000001</v>
      </c>
      <c r="AA13">
        <f t="shared" si="3"/>
        <v>160</v>
      </c>
      <c r="AB13">
        <f t="shared" ca="1" si="4"/>
        <v>253</v>
      </c>
      <c r="AC13">
        <f t="shared" si="5"/>
        <v>0</v>
      </c>
    </row>
    <row r="14" spans="1:29" x14ac:dyDescent="0.3">
      <c r="A14">
        <v>4511</v>
      </c>
      <c r="B14" t="s">
        <v>71</v>
      </c>
      <c r="C14" s="2">
        <v>45012</v>
      </c>
      <c r="D14" s="2">
        <v>45621</v>
      </c>
      <c r="E14">
        <v>7.99</v>
      </c>
      <c r="F14">
        <v>348</v>
      </c>
      <c r="G14" t="s">
        <v>33</v>
      </c>
      <c r="H14">
        <v>2</v>
      </c>
      <c r="I14">
        <v>5</v>
      </c>
      <c r="J14" t="b">
        <v>0</v>
      </c>
      <c r="K14">
        <v>501</v>
      </c>
      <c r="L14">
        <v>71</v>
      </c>
      <c r="M14" t="s">
        <v>63</v>
      </c>
      <c r="N14" t="s">
        <v>40</v>
      </c>
      <c r="O14" t="s">
        <v>67</v>
      </c>
      <c r="P14">
        <v>38</v>
      </c>
      <c r="Q14">
        <v>4.3</v>
      </c>
      <c r="R14" t="b">
        <v>0</v>
      </c>
      <c r="S14" t="s">
        <v>28</v>
      </c>
      <c r="T14">
        <v>1547</v>
      </c>
      <c r="U14" t="s">
        <v>29</v>
      </c>
      <c r="V14" t="s">
        <v>60</v>
      </c>
      <c r="W14" t="s">
        <v>31</v>
      </c>
      <c r="X14" s="2" t="str">
        <f t="shared" si="0"/>
        <v>Mar-2023</v>
      </c>
      <c r="Y14">
        <f t="shared" si="1"/>
        <v>7.99</v>
      </c>
      <c r="Z14" s="7">
        <f t="shared" si="2"/>
        <v>0.10919540229885058</v>
      </c>
      <c r="AA14">
        <f t="shared" si="3"/>
        <v>348</v>
      </c>
      <c r="AB14">
        <f t="shared" ca="1" si="4"/>
        <v>248</v>
      </c>
      <c r="AC14">
        <f t="shared" si="5"/>
        <v>0</v>
      </c>
    </row>
    <row r="15" spans="1:29" x14ac:dyDescent="0.3">
      <c r="A15">
        <v>9966</v>
      </c>
      <c r="B15" t="s">
        <v>72</v>
      </c>
      <c r="C15" s="2">
        <v>45550</v>
      </c>
      <c r="D15" s="2">
        <v>45626</v>
      </c>
      <c r="E15">
        <v>7.99</v>
      </c>
      <c r="F15">
        <v>451</v>
      </c>
      <c r="G15" t="s">
        <v>46</v>
      </c>
      <c r="H15">
        <v>3</v>
      </c>
      <c r="I15">
        <v>1</v>
      </c>
      <c r="J15" t="b">
        <v>0</v>
      </c>
      <c r="K15">
        <v>995</v>
      </c>
      <c r="L15">
        <v>164</v>
      </c>
      <c r="M15" t="s">
        <v>44</v>
      </c>
      <c r="N15" t="s">
        <v>64</v>
      </c>
      <c r="O15" t="s">
        <v>56</v>
      </c>
      <c r="P15">
        <v>62</v>
      </c>
      <c r="Q15">
        <v>3</v>
      </c>
      <c r="R15" t="b">
        <v>1</v>
      </c>
      <c r="S15" t="s">
        <v>28</v>
      </c>
      <c r="T15">
        <v>3788</v>
      </c>
      <c r="U15" t="s">
        <v>29</v>
      </c>
      <c r="V15" t="s">
        <v>52</v>
      </c>
      <c r="W15" t="s">
        <v>31</v>
      </c>
      <c r="X15" s="2" t="str">
        <f t="shared" si="0"/>
        <v>Sep-2024</v>
      </c>
      <c r="Y15">
        <f t="shared" si="1"/>
        <v>7.99</v>
      </c>
      <c r="Z15" s="7">
        <f t="shared" si="2"/>
        <v>0.13747228381374724</v>
      </c>
      <c r="AA15">
        <f t="shared" si="3"/>
        <v>451</v>
      </c>
      <c r="AB15">
        <f t="shared" ca="1" si="4"/>
        <v>243</v>
      </c>
      <c r="AC15">
        <f t="shared" si="5"/>
        <v>1</v>
      </c>
    </row>
    <row r="16" spans="1:29" x14ac:dyDescent="0.3">
      <c r="A16">
        <v>7093</v>
      </c>
      <c r="B16" t="s">
        <v>73</v>
      </c>
      <c r="C16" s="2">
        <v>45084</v>
      </c>
      <c r="D16" s="2">
        <v>45637</v>
      </c>
      <c r="E16">
        <v>7.99</v>
      </c>
      <c r="F16">
        <v>69</v>
      </c>
      <c r="G16" t="s">
        <v>46</v>
      </c>
      <c r="H16">
        <v>2</v>
      </c>
      <c r="I16">
        <v>5</v>
      </c>
      <c r="J16" t="b">
        <v>0</v>
      </c>
      <c r="K16">
        <v>222</v>
      </c>
      <c r="L16">
        <v>13</v>
      </c>
      <c r="M16" t="s">
        <v>74</v>
      </c>
      <c r="N16" t="s">
        <v>26</v>
      </c>
      <c r="O16" t="s">
        <v>34</v>
      </c>
      <c r="P16">
        <v>0</v>
      </c>
      <c r="Q16">
        <v>4.7</v>
      </c>
      <c r="R16" t="b">
        <v>1</v>
      </c>
      <c r="S16" t="s">
        <v>28</v>
      </c>
      <c r="T16">
        <v>1051</v>
      </c>
      <c r="U16" t="s">
        <v>35</v>
      </c>
      <c r="V16" t="s">
        <v>52</v>
      </c>
      <c r="W16" t="s">
        <v>75</v>
      </c>
      <c r="X16" s="2" t="str">
        <f t="shared" si="0"/>
        <v>Jun-2023</v>
      </c>
      <c r="Y16">
        <f t="shared" si="1"/>
        <v>7.99</v>
      </c>
      <c r="Z16" s="7">
        <f t="shared" si="2"/>
        <v>0</v>
      </c>
      <c r="AA16">
        <f t="shared" si="3"/>
        <v>69</v>
      </c>
      <c r="AB16">
        <f t="shared" ca="1" si="4"/>
        <v>232</v>
      </c>
      <c r="AC16">
        <f t="shared" si="5"/>
        <v>1</v>
      </c>
    </row>
    <row r="17" spans="1:29" x14ac:dyDescent="0.3">
      <c r="A17">
        <v>4351</v>
      </c>
      <c r="B17" t="s">
        <v>76</v>
      </c>
      <c r="C17" s="2">
        <v>45430</v>
      </c>
      <c r="D17" s="2">
        <v>45626</v>
      </c>
      <c r="E17">
        <v>11.99</v>
      </c>
      <c r="F17">
        <v>166</v>
      </c>
      <c r="G17" t="s">
        <v>55</v>
      </c>
      <c r="H17">
        <v>1</v>
      </c>
      <c r="I17">
        <v>6</v>
      </c>
      <c r="J17" t="b">
        <v>1</v>
      </c>
      <c r="K17">
        <v>788</v>
      </c>
      <c r="L17">
        <v>31</v>
      </c>
      <c r="M17" t="s">
        <v>25</v>
      </c>
      <c r="N17" t="s">
        <v>26</v>
      </c>
      <c r="O17" t="s">
        <v>34</v>
      </c>
      <c r="P17">
        <v>25</v>
      </c>
      <c r="Q17">
        <v>4.3</v>
      </c>
      <c r="R17" t="b">
        <v>1</v>
      </c>
      <c r="S17" t="s">
        <v>28</v>
      </c>
      <c r="T17">
        <v>633</v>
      </c>
      <c r="U17" t="s">
        <v>51</v>
      </c>
      <c r="V17" t="s">
        <v>30</v>
      </c>
      <c r="W17" t="s">
        <v>75</v>
      </c>
      <c r="X17" s="2" t="str">
        <f t="shared" si="0"/>
        <v>May-2024</v>
      </c>
      <c r="Y17">
        <f t="shared" si="1"/>
        <v>11.99</v>
      </c>
      <c r="Z17" s="7">
        <f t="shared" si="2"/>
        <v>0.15060240963855423</v>
      </c>
      <c r="AA17">
        <f t="shared" si="3"/>
        <v>166</v>
      </c>
      <c r="AB17">
        <f t="shared" ca="1" si="4"/>
        <v>243</v>
      </c>
      <c r="AC17">
        <f t="shared" si="5"/>
        <v>1</v>
      </c>
    </row>
    <row r="18" spans="1:29" x14ac:dyDescent="0.3">
      <c r="A18">
        <v>6007</v>
      </c>
      <c r="B18" t="s">
        <v>77</v>
      </c>
      <c r="C18" s="2">
        <v>44971</v>
      </c>
      <c r="D18" s="2">
        <v>45643</v>
      </c>
      <c r="E18">
        <v>7.99</v>
      </c>
      <c r="F18">
        <v>449</v>
      </c>
      <c r="G18" t="s">
        <v>55</v>
      </c>
      <c r="H18">
        <v>2</v>
      </c>
      <c r="I18">
        <v>4</v>
      </c>
      <c r="J18" t="b">
        <v>1</v>
      </c>
      <c r="K18">
        <v>369</v>
      </c>
      <c r="L18">
        <v>25</v>
      </c>
      <c r="M18" t="s">
        <v>63</v>
      </c>
      <c r="N18" t="s">
        <v>40</v>
      </c>
      <c r="O18" t="s">
        <v>50</v>
      </c>
      <c r="P18">
        <v>65</v>
      </c>
      <c r="Q18">
        <v>4.5999999999999996</v>
      </c>
      <c r="R18" t="b">
        <v>0</v>
      </c>
      <c r="S18" t="s">
        <v>28</v>
      </c>
      <c r="T18">
        <v>4133</v>
      </c>
      <c r="U18" t="s">
        <v>29</v>
      </c>
      <c r="V18" t="s">
        <v>36</v>
      </c>
      <c r="W18" t="s">
        <v>37</v>
      </c>
      <c r="X18" s="2" t="str">
        <f t="shared" si="0"/>
        <v>Feb-2023</v>
      </c>
      <c r="Y18">
        <f t="shared" si="1"/>
        <v>7.99</v>
      </c>
      <c r="Z18" s="7">
        <f t="shared" si="2"/>
        <v>0.1447661469933185</v>
      </c>
      <c r="AA18">
        <f t="shared" si="3"/>
        <v>449</v>
      </c>
      <c r="AB18">
        <f t="shared" ca="1" si="4"/>
        <v>226</v>
      </c>
      <c r="AC18">
        <f t="shared" si="5"/>
        <v>0</v>
      </c>
    </row>
    <row r="19" spans="1:29" x14ac:dyDescent="0.3">
      <c r="A19">
        <v>9710</v>
      </c>
      <c r="B19" t="s">
        <v>78</v>
      </c>
      <c r="C19" s="2">
        <v>45079</v>
      </c>
      <c r="D19" s="2">
        <v>45623</v>
      </c>
      <c r="E19">
        <v>7.99</v>
      </c>
      <c r="F19">
        <v>441</v>
      </c>
      <c r="G19" t="s">
        <v>79</v>
      </c>
      <c r="H19">
        <v>1</v>
      </c>
      <c r="I19">
        <v>5</v>
      </c>
      <c r="J19" t="b">
        <v>0</v>
      </c>
      <c r="K19">
        <v>228</v>
      </c>
      <c r="L19">
        <v>39</v>
      </c>
      <c r="M19" t="s">
        <v>63</v>
      </c>
      <c r="N19" t="s">
        <v>26</v>
      </c>
      <c r="O19" t="s">
        <v>41</v>
      </c>
      <c r="P19">
        <v>50</v>
      </c>
      <c r="Q19">
        <v>3.1</v>
      </c>
      <c r="R19" t="b">
        <v>1</v>
      </c>
      <c r="S19" t="s">
        <v>28</v>
      </c>
      <c r="T19">
        <v>1159</v>
      </c>
      <c r="U19" t="s">
        <v>35</v>
      </c>
      <c r="V19" t="s">
        <v>30</v>
      </c>
      <c r="W19" t="s">
        <v>53</v>
      </c>
      <c r="X19" s="2" t="str">
        <f t="shared" si="0"/>
        <v>Jun-2023</v>
      </c>
      <c r="Y19">
        <f t="shared" si="1"/>
        <v>7.99</v>
      </c>
      <c r="Z19" s="7">
        <f t="shared" si="2"/>
        <v>0.11337868480725624</v>
      </c>
      <c r="AA19">
        <f t="shared" si="3"/>
        <v>441</v>
      </c>
      <c r="AB19">
        <f t="shared" ca="1" si="4"/>
        <v>246</v>
      </c>
      <c r="AC19">
        <f t="shared" si="5"/>
        <v>1</v>
      </c>
    </row>
    <row r="20" spans="1:29" x14ac:dyDescent="0.3">
      <c r="A20">
        <v>9034</v>
      </c>
      <c r="B20" t="s">
        <v>80</v>
      </c>
      <c r="C20" s="2">
        <v>45189</v>
      </c>
      <c r="D20" s="2">
        <v>45644</v>
      </c>
      <c r="E20">
        <v>15.99</v>
      </c>
      <c r="F20">
        <v>224</v>
      </c>
      <c r="G20" t="s">
        <v>62</v>
      </c>
      <c r="H20">
        <v>1</v>
      </c>
      <c r="I20">
        <v>5</v>
      </c>
      <c r="J20" t="b">
        <v>1</v>
      </c>
      <c r="K20">
        <v>827</v>
      </c>
      <c r="L20">
        <v>138</v>
      </c>
      <c r="M20" t="s">
        <v>39</v>
      </c>
      <c r="N20" t="s">
        <v>40</v>
      </c>
      <c r="O20" t="s">
        <v>41</v>
      </c>
      <c r="P20">
        <v>11</v>
      </c>
      <c r="Q20">
        <v>4.5</v>
      </c>
      <c r="R20" t="b">
        <v>1</v>
      </c>
      <c r="S20" t="s">
        <v>28</v>
      </c>
      <c r="T20">
        <v>4673</v>
      </c>
      <c r="U20" t="s">
        <v>65</v>
      </c>
      <c r="V20" t="s">
        <v>52</v>
      </c>
      <c r="W20" t="s">
        <v>75</v>
      </c>
      <c r="X20" s="2" t="str">
        <f t="shared" si="0"/>
        <v>Sep-2023</v>
      </c>
      <c r="Y20">
        <f t="shared" si="1"/>
        <v>15.99</v>
      </c>
      <c r="Z20" s="7">
        <f t="shared" si="2"/>
        <v>4.9107142857142856E-2</v>
      </c>
      <c r="AA20">
        <f t="shared" si="3"/>
        <v>224</v>
      </c>
      <c r="AB20">
        <f t="shared" ca="1" si="4"/>
        <v>225</v>
      </c>
      <c r="AC20">
        <f t="shared" si="5"/>
        <v>1</v>
      </c>
    </row>
    <row r="21" spans="1:29" x14ac:dyDescent="0.3">
      <c r="A21">
        <v>6197</v>
      </c>
      <c r="B21" t="s">
        <v>81</v>
      </c>
      <c r="C21" s="2">
        <v>45110</v>
      </c>
      <c r="D21" s="2">
        <v>45624</v>
      </c>
      <c r="E21">
        <v>15.99</v>
      </c>
      <c r="F21">
        <v>44</v>
      </c>
      <c r="G21" t="s">
        <v>24</v>
      </c>
      <c r="H21">
        <v>2</v>
      </c>
      <c r="I21">
        <v>4</v>
      </c>
      <c r="J21" t="b">
        <v>0</v>
      </c>
      <c r="K21">
        <v>983</v>
      </c>
      <c r="L21">
        <v>145</v>
      </c>
      <c r="M21" t="s">
        <v>48</v>
      </c>
      <c r="N21" t="s">
        <v>26</v>
      </c>
      <c r="O21" t="s">
        <v>67</v>
      </c>
      <c r="P21">
        <v>78</v>
      </c>
      <c r="Q21">
        <v>3</v>
      </c>
      <c r="R21" t="b">
        <v>0</v>
      </c>
      <c r="S21" t="s">
        <v>28</v>
      </c>
      <c r="T21">
        <v>4200</v>
      </c>
      <c r="U21" t="s">
        <v>57</v>
      </c>
      <c r="V21" t="s">
        <v>60</v>
      </c>
      <c r="W21" t="s">
        <v>37</v>
      </c>
      <c r="X21" s="2" t="str">
        <f t="shared" si="0"/>
        <v>Jul-2023</v>
      </c>
      <c r="Y21">
        <f t="shared" si="1"/>
        <v>15.99</v>
      </c>
      <c r="Z21" s="7">
        <f t="shared" si="2"/>
        <v>1.7727272727272727</v>
      </c>
      <c r="AA21">
        <f t="shared" si="3"/>
        <v>44</v>
      </c>
      <c r="AB21">
        <f t="shared" ca="1" si="4"/>
        <v>245</v>
      </c>
      <c r="AC21">
        <f t="shared" si="5"/>
        <v>0</v>
      </c>
    </row>
    <row r="22" spans="1:29" x14ac:dyDescent="0.3">
      <c r="A22">
        <v>2820</v>
      </c>
      <c r="B22" t="s">
        <v>82</v>
      </c>
      <c r="C22" s="2">
        <v>45122</v>
      </c>
      <c r="D22" s="2">
        <v>45627</v>
      </c>
      <c r="E22">
        <v>7.99</v>
      </c>
      <c r="F22">
        <v>202</v>
      </c>
      <c r="G22" t="s">
        <v>33</v>
      </c>
      <c r="H22">
        <v>1</v>
      </c>
      <c r="I22">
        <v>5</v>
      </c>
      <c r="J22" t="b">
        <v>1</v>
      </c>
      <c r="K22">
        <v>109</v>
      </c>
      <c r="L22">
        <v>41</v>
      </c>
      <c r="M22" t="s">
        <v>25</v>
      </c>
      <c r="N22" t="s">
        <v>64</v>
      </c>
      <c r="O22" t="s">
        <v>50</v>
      </c>
      <c r="P22">
        <v>42</v>
      </c>
      <c r="Q22">
        <v>4.5999999999999996</v>
      </c>
      <c r="R22" t="b">
        <v>0</v>
      </c>
      <c r="S22" t="s">
        <v>28</v>
      </c>
      <c r="T22">
        <v>3607</v>
      </c>
      <c r="U22" t="s">
        <v>35</v>
      </c>
      <c r="V22" t="s">
        <v>30</v>
      </c>
      <c r="W22" t="s">
        <v>31</v>
      </c>
      <c r="X22" s="2" t="str">
        <f t="shared" si="0"/>
        <v>Jul-2023</v>
      </c>
      <c r="Y22">
        <f t="shared" si="1"/>
        <v>7.99</v>
      </c>
      <c r="Z22" s="7">
        <f t="shared" si="2"/>
        <v>0.20792079207920791</v>
      </c>
      <c r="AA22">
        <f t="shared" si="3"/>
        <v>202</v>
      </c>
      <c r="AB22">
        <f t="shared" ca="1" si="4"/>
        <v>242</v>
      </c>
      <c r="AC22">
        <f t="shared" si="5"/>
        <v>0</v>
      </c>
    </row>
    <row r="23" spans="1:29" x14ac:dyDescent="0.3">
      <c r="A23">
        <v>1101</v>
      </c>
      <c r="B23" t="s">
        <v>47</v>
      </c>
      <c r="C23" s="2">
        <v>45456</v>
      </c>
      <c r="D23" s="2">
        <v>45619</v>
      </c>
      <c r="E23">
        <v>15.99</v>
      </c>
      <c r="F23">
        <v>39</v>
      </c>
      <c r="G23" t="s">
        <v>55</v>
      </c>
      <c r="H23">
        <v>2</v>
      </c>
      <c r="I23">
        <v>3</v>
      </c>
      <c r="J23" t="b">
        <v>1</v>
      </c>
      <c r="K23">
        <v>181</v>
      </c>
      <c r="L23">
        <v>128</v>
      </c>
      <c r="M23" t="s">
        <v>59</v>
      </c>
      <c r="N23" t="s">
        <v>26</v>
      </c>
      <c r="O23" t="s">
        <v>41</v>
      </c>
      <c r="P23">
        <v>3</v>
      </c>
      <c r="Q23">
        <v>4.5</v>
      </c>
      <c r="R23" t="b">
        <v>1</v>
      </c>
      <c r="S23" t="s">
        <v>28</v>
      </c>
      <c r="T23">
        <v>4602</v>
      </c>
      <c r="U23" t="s">
        <v>51</v>
      </c>
      <c r="V23" t="s">
        <v>68</v>
      </c>
      <c r="W23" t="s">
        <v>37</v>
      </c>
      <c r="X23" s="2" t="str">
        <f t="shared" si="0"/>
        <v>Jun-2024</v>
      </c>
      <c r="Y23">
        <f t="shared" si="1"/>
        <v>15.99</v>
      </c>
      <c r="Z23" s="7">
        <f t="shared" si="2"/>
        <v>7.6923076923076927E-2</v>
      </c>
      <c r="AA23">
        <f t="shared" si="3"/>
        <v>39</v>
      </c>
      <c r="AB23">
        <f t="shared" ca="1" si="4"/>
        <v>250</v>
      </c>
      <c r="AC23">
        <f t="shared" si="5"/>
        <v>1</v>
      </c>
    </row>
    <row r="24" spans="1:29" x14ac:dyDescent="0.3">
      <c r="A24">
        <v>1650</v>
      </c>
      <c r="B24" t="s">
        <v>78</v>
      </c>
      <c r="C24" s="2">
        <v>45529</v>
      </c>
      <c r="D24" s="2">
        <v>45619</v>
      </c>
      <c r="E24">
        <v>15.99</v>
      </c>
      <c r="F24">
        <v>319</v>
      </c>
      <c r="G24" t="s">
        <v>79</v>
      </c>
      <c r="H24">
        <v>2</v>
      </c>
      <c r="I24">
        <v>2</v>
      </c>
      <c r="J24" t="b">
        <v>0</v>
      </c>
      <c r="K24">
        <v>842</v>
      </c>
      <c r="L24">
        <v>145</v>
      </c>
      <c r="M24" t="s">
        <v>74</v>
      </c>
      <c r="N24" t="s">
        <v>64</v>
      </c>
      <c r="O24" t="s">
        <v>41</v>
      </c>
      <c r="P24">
        <v>27</v>
      </c>
      <c r="Q24">
        <v>3.6</v>
      </c>
      <c r="R24" t="b">
        <v>1</v>
      </c>
      <c r="S24" t="s">
        <v>28</v>
      </c>
      <c r="T24">
        <v>256</v>
      </c>
      <c r="U24" t="s">
        <v>51</v>
      </c>
      <c r="V24" t="s">
        <v>30</v>
      </c>
      <c r="W24" t="s">
        <v>75</v>
      </c>
      <c r="X24" s="2" t="str">
        <f t="shared" si="0"/>
        <v>Aug-2024</v>
      </c>
      <c r="Y24">
        <f t="shared" si="1"/>
        <v>15.99</v>
      </c>
      <c r="Z24" s="7">
        <f t="shared" si="2"/>
        <v>8.4639498432601878E-2</v>
      </c>
      <c r="AA24">
        <f t="shared" si="3"/>
        <v>319</v>
      </c>
      <c r="AB24">
        <f t="shared" ca="1" si="4"/>
        <v>250</v>
      </c>
      <c r="AC24">
        <f t="shared" si="5"/>
        <v>1</v>
      </c>
    </row>
    <row r="25" spans="1:29" x14ac:dyDescent="0.3">
      <c r="A25">
        <v>4884</v>
      </c>
      <c r="B25" t="s">
        <v>83</v>
      </c>
      <c r="C25" s="2">
        <v>45249</v>
      </c>
      <c r="D25" s="2">
        <v>45621</v>
      </c>
      <c r="E25">
        <v>15.99</v>
      </c>
      <c r="F25">
        <v>150</v>
      </c>
      <c r="G25" t="s">
        <v>43</v>
      </c>
      <c r="H25">
        <v>3</v>
      </c>
      <c r="I25">
        <v>3</v>
      </c>
      <c r="J25" t="b">
        <v>1</v>
      </c>
      <c r="K25">
        <v>40</v>
      </c>
      <c r="L25">
        <v>196</v>
      </c>
      <c r="M25" t="s">
        <v>39</v>
      </c>
      <c r="N25" t="s">
        <v>40</v>
      </c>
      <c r="O25" t="s">
        <v>34</v>
      </c>
      <c r="P25">
        <v>60</v>
      </c>
      <c r="Q25">
        <v>3.7</v>
      </c>
      <c r="R25" t="b">
        <v>0</v>
      </c>
      <c r="S25" t="s">
        <v>28</v>
      </c>
      <c r="T25">
        <v>2406</v>
      </c>
      <c r="U25" t="s">
        <v>57</v>
      </c>
      <c r="V25" t="s">
        <v>68</v>
      </c>
      <c r="W25" t="s">
        <v>37</v>
      </c>
      <c r="X25" s="2" t="str">
        <f t="shared" si="0"/>
        <v>Nov-2023</v>
      </c>
      <c r="Y25">
        <f t="shared" si="1"/>
        <v>15.99</v>
      </c>
      <c r="Z25" s="7">
        <f t="shared" si="2"/>
        <v>0.4</v>
      </c>
      <c r="AA25">
        <f t="shared" si="3"/>
        <v>150</v>
      </c>
      <c r="AB25">
        <f t="shared" ca="1" si="4"/>
        <v>248</v>
      </c>
      <c r="AC25">
        <f t="shared" si="5"/>
        <v>0</v>
      </c>
    </row>
    <row r="26" spans="1:29" x14ac:dyDescent="0.3">
      <c r="A26">
        <v>8321</v>
      </c>
      <c r="B26" t="s">
        <v>84</v>
      </c>
      <c r="C26" s="2">
        <v>45191</v>
      </c>
      <c r="D26" s="2">
        <v>45619</v>
      </c>
      <c r="E26">
        <v>11.99</v>
      </c>
      <c r="F26">
        <v>496</v>
      </c>
      <c r="G26" t="s">
        <v>79</v>
      </c>
      <c r="H26">
        <v>3</v>
      </c>
      <c r="I26">
        <v>1</v>
      </c>
      <c r="J26" t="b">
        <v>1</v>
      </c>
      <c r="K26">
        <v>431</v>
      </c>
      <c r="L26">
        <v>41</v>
      </c>
      <c r="M26" t="s">
        <v>48</v>
      </c>
      <c r="N26" t="s">
        <v>49</v>
      </c>
      <c r="O26" t="s">
        <v>56</v>
      </c>
      <c r="P26">
        <v>91</v>
      </c>
      <c r="Q26">
        <v>4</v>
      </c>
      <c r="R26" t="b">
        <v>1</v>
      </c>
      <c r="S26" t="s">
        <v>28</v>
      </c>
      <c r="T26">
        <v>1394</v>
      </c>
      <c r="U26" t="s">
        <v>51</v>
      </c>
      <c r="V26" t="s">
        <v>68</v>
      </c>
      <c r="W26" t="s">
        <v>75</v>
      </c>
      <c r="X26" s="2" t="str">
        <f t="shared" si="0"/>
        <v>Sep-2023</v>
      </c>
      <c r="Y26">
        <f t="shared" si="1"/>
        <v>11.99</v>
      </c>
      <c r="Z26" s="7">
        <f t="shared" si="2"/>
        <v>0.18346774193548387</v>
      </c>
      <c r="AA26">
        <f t="shared" si="3"/>
        <v>496</v>
      </c>
      <c r="AB26">
        <f t="shared" ca="1" si="4"/>
        <v>250</v>
      </c>
      <c r="AC26">
        <f t="shared" si="5"/>
        <v>1</v>
      </c>
    </row>
    <row r="27" spans="1:29" x14ac:dyDescent="0.3">
      <c r="A27">
        <v>2381</v>
      </c>
      <c r="B27" t="s">
        <v>85</v>
      </c>
      <c r="C27" s="2">
        <v>45427</v>
      </c>
      <c r="D27" s="2">
        <v>45641</v>
      </c>
      <c r="E27">
        <v>7.99</v>
      </c>
      <c r="F27">
        <v>347</v>
      </c>
      <c r="G27" t="s">
        <v>55</v>
      </c>
      <c r="H27">
        <v>2</v>
      </c>
      <c r="I27">
        <v>5</v>
      </c>
      <c r="J27" t="b">
        <v>0</v>
      </c>
      <c r="K27">
        <v>415</v>
      </c>
      <c r="L27">
        <v>194</v>
      </c>
      <c r="M27" t="s">
        <v>25</v>
      </c>
      <c r="N27" t="s">
        <v>49</v>
      </c>
      <c r="O27" t="s">
        <v>34</v>
      </c>
      <c r="P27">
        <v>76</v>
      </c>
      <c r="Q27">
        <v>4.3</v>
      </c>
      <c r="R27" t="b">
        <v>1</v>
      </c>
      <c r="S27" t="s">
        <v>28</v>
      </c>
      <c r="T27">
        <v>1856</v>
      </c>
      <c r="U27" t="s">
        <v>35</v>
      </c>
      <c r="V27" t="s">
        <v>52</v>
      </c>
      <c r="W27" t="s">
        <v>75</v>
      </c>
      <c r="X27" s="2" t="str">
        <f t="shared" si="0"/>
        <v>May-2024</v>
      </c>
      <c r="Y27">
        <f t="shared" si="1"/>
        <v>7.99</v>
      </c>
      <c r="Z27" s="7">
        <f t="shared" si="2"/>
        <v>0.21902017291066284</v>
      </c>
      <c r="AA27">
        <f t="shared" si="3"/>
        <v>347</v>
      </c>
      <c r="AB27">
        <f t="shared" ca="1" si="4"/>
        <v>228</v>
      </c>
      <c r="AC27">
        <f t="shared" si="5"/>
        <v>1</v>
      </c>
    </row>
    <row r="28" spans="1:29" x14ac:dyDescent="0.3">
      <c r="A28">
        <v>9507</v>
      </c>
      <c r="B28" t="s">
        <v>86</v>
      </c>
      <c r="C28" s="2">
        <v>45096</v>
      </c>
      <c r="D28" s="2">
        <v>45615</v>
      </c>
      <c r="E28">
        <v>11.99</v>
      </c>
      <c r="F28">
        <v>201</v>
      </c>
      <c r="G28" t="s">
        <v>24</v>
      </c>
      <c r="H28">
        <v>1</v>
      </c>
      <c r="I28">
        <v>6</v>
      </c>
      <c r="J28" t="b">
        <v>1</v>
      </c>
      <c r="K28">
        <v>902</v>
      </c>
      <c r="L28">
        <v>86</v>
      </c>
      <c r="M28" t="s">
        <v>25</v>
      </c>
      <c r="N28" t="s">
        <v>64</v>
      </c>
      <c r="O28" t="s">
        <v>67</v>
      </c>
      <c r="P28">
        <v>69</v>
      </c>
      <c r="Q28">
        <v>4.9000000000000004</v>
      </c>
      <c r="R28" t="b">
        <v>1</v>
      </c>
      <c r="S28" t="s">
        <v>28</v>
      </c>
      <c r="T28">
        <v>1665</v>
      </c>
      <c r="U28" t="s">
        <v>51</v>
      </c>
      <c r="V28" t="s">
        <v>52</v>
      </c>
      <c r="W28" t="s">
        <v>75</v>
      </c>
      <c r="X28" s="2" t="str">
        <f t="shared" si="0"/>
        <v>Jun-2023</v>
      </c>
      <c r="Y28">
        <f t="shared" si="1"/>
        <v>11.99</v>
      </c>
      <c r="Z28" s="7">
        <f t="shared" si="2"/>
        <v>0.34328358208955223</v>
      </c>
      <c r="AA28">
        <f t="shared" si="3"/>
        <v>201</v>
      </c>
      <c r="AB28">
        <f t="shared" ca="1" si="4"/>
        <v>254</v>
      </c>
      <c r="AC28">
        <f t="shared" si="5"/>
        <v>1</v>
      </c>
    </row>
    <row r="29" spans="1:29" x14ac:dyDescent="0.3">
      <c r="A29">
        <v>2851</v>
      </c>
      <c r="B29" t="s">
        <v>87</v>
      </c>
      <c r="C29" s="2">
        <v>45434</v>
      </c>
      <c r="D29" s="2">
        <v>45619</v>
      </c>
      <c r="E29">
        <v>15.99</v>
      </c>
      <c r="F29">
        <v>415</v>
      </c>
      <c r="G29" t="s">
        <v>79</v>
      </c>
      <c r="H29">
        <v>3</v>
      </c>
      <c r="I29">
        <v>5</v>
      </c>
      <c r="J29" t="b">
        <v>1</v>
      </c>
      <c r="K29">
        <v>769</v>
      </c>
      <c r="L29">
        <v>144</v>
      </c>
      <c r="M29" t="s">
        <v>59</v>
      </c>
      <c r="N29" t="s">
        <v>64</v>
      </c>
      <c r="O29" t="s">
        <v>50</v>
      </c>
      <c r="P29">
        <v>98</v>
      </c>
      <c r="Q29">
        <v>3.9</v>
      </c>
      <c r="R29" t="b">
        <v>0</v>
      </c>
      <c r="S29" t="s">
        <v>28</v>
      </c>
      <c r="T29">
        <v>2759</v>
      </c>
      <c r="U29" t="s">
        <v>65</v>
      </c>
      <c r="V29" t="s">
        <v>30</v>
      </c>
      <c r="W29" t="s">
        <v>37</v>
      </c>
      <c r="X29" s="2" t="str">
        <f t="shared" si="0"/>
        <v>May-2024</v>
      </c>
      <c r="Y29">
        <f t="shared" si="1"/>
        <v>15.99</v>
      </c>
      <c r="Z29" s="7">
        <f t="shared" si="2"/>
        <v>0.236144578313253</v>
      </c>
      <c r="AA29">
        <f t="shared" si="3"/>
        <v>415</v>
      </c>
      <c r="AB29">
        <f t="shared" ca="1" si="4"/>
        <v>250</v>
      </c>
      <c r="AC29">
        <f t="shared" si="5"/>
        <v>0</v>
      </c>
    </row>
    <row r="30" spans="1:29" x14ac:dyDescent="0.3">
      <c r="A30">
        <v>4083</v>
      </c>
      <c r="B30" t="s">
        <v>88</v>
      </c>
      <c r="C30" s="2">
        <v>45321</v>
      </c>
      <c r="D30" s="2">
        <v>45636</v>
      </c>
      <c r="E30">
        <v>11.99</v>
      </c>
      <c r="F30">
        <v>32</v>
      </c>
      <c r="G30" t="s">
        <v>55</v>
      </c>
      <c r="H30">
        <v>1</v>
      </c>
      <c r="I30">
        <v>4</v>
      </c>
      <c r="J30" t="b">
        <v>1</v>
      </c>
      <c r="K30">
        <v>588</v>
      </c>
      <c r="L30">
        <v>137</v>
      </c>
      <c r="M30" t="s">
        <v>74</v>
      </c>
      <c r="N30" t="s">
        <v>49</v>
      </c>
      <c r="O30" t="s">
        <v>56</v>
      </c>
      <c r="P30">
        <v>85</v>
      </c>
      <c r="Q30">
        <v>3.7</v>
      </c>
      <c r="R30" t="b">
        <v>1</v>
      </c>
      <c r="S30" t="s">
        <v>28</v>
      </c>
      <c r="T30">
        <v>3433</v>
      </c>
      <c r="U30" t="s">
        <v>57</v>
      </c>
      <c r="V30" t="s">
        <v>30</v>
      </c>
      <c r="W30" t="s">
        <v>75</v>
      </c>
      <c r="X30" s="2" t="str">
        <f t="shared" si="0"/>
        <v>Jan-2024</v>
      </c>
      <c r="Y30">
        <f t="shared" si="1"/>
        <v>11.99</v>
      </c>
      <c r="Z30" s="7">
        <f t="shared" si="2"/>
        <v>2.65625</v>
      </c>
      <c r="AA30">
        <f t="shared" si="3"/>
        <v>32</v>
      </c>
      <c r="AB30">
        <f t="shared" ca="1" si="4"/>
        <v>233</v>
      </c>
      <c r="AC30">
        <f t="shared" si="5"/>
        <v>1</v>
      </c>
    </row>
    <row r="31" spans="1:29" x14ac:dyDescent="0.3">
      <c r="A31">
        <v>4608</v>
      </c>
      <c r="B31" t="s">
        <v>89</v>
      </c>
      <c r="C31" s="2">
        <v>45379</v>
      </c>
      <c r="D31" s="2">
        <v>45624</v>
      </c>
      <c r="E31">
        <v>11.99</v>
      </c>
      <c r="F31">
        <v>338</v>
      </c>
      <c r="G31" t="s">
        <v>62</v>
      </c>
      <c r="H31">
        <v>3</v>
      </c>
      <c r="I31">
        <v>2</v>
      </c>
      <c r="J31" t="b">
        <v>1</v>
      </c>
      <c r="K31">
        <v>528</v>
      </c>
      <c r="L31">
        <v>184</v>
      </c>
      <c r="M31" t="s">
        <v>44</v>
      </c>
      <c r="N31" t="s">
        <v>64</v>
      </c>
      <c r="O31" t="s">
        <v>50</v>
      </c>
      <c r="P31">
        <v>58</v>
      </c>
      <c r="Q31">
        <v>3.7</v>
      </c>
      <c r="R31" t="b">
        <v>1</v>
      </c>
      <c r="S31" t="s">
        <v>28</v>
      </c>
      <c r="T31">
        <v>3966</v>
      </c>
      <c r="U31" t="s">
        <v>35</v>
      </c>
      <c r="V31" t="s">
        <v>68</v>
      </c>
      <c r="W31" t="s">
        <v>31</v>
      </c>
      <c r="X31" s="2" t="str">
        <f t="shared" si="0"/>
        <v>Mar-2024</v>
      </c>
      <c r="Y31">
        <f t="shared" si="1"/>
        <v>11.99</v>
      </c>
      <c r="Z31" s="7">
        <f t="shared" si="2"/>
        <v>0.17159763313609466</v>
      </c>
      <c r="AA31">
        <f t="shared" si="3"/>
        <v>338</v>
      </c>
      <c r="AB31">
        <f t="shared" ca="1" si="4"/>
        <v>245</v>
      </c>
      <c r="AC31">
        <f t="shared" si="5"/>
        <v>1</v>
      </c>
    </row>
    <row r="32" spans="1:29" x14ac:dyDescent="0.3">
      <c r="A32">
        <v>4815</v>
      </c>
      <c r="B32" t="s">
        <v>90</v>
      </c>
      <c r="C32" s="2">
        <v>45475</v>
      </c>
      <c r="D32" s="2">
        <v>45616</v>
      </c>
      <c r="E32">
        <v>7.99</v>
      </c>
      <c r="F32">
        <v>52</v>
      </c>
      <c r="G32" t="s">
        <v>46</v>
      </c>
      <c r="H32">
        <v>5</v>
      </c>
      <c r="I32">
        <v>5</v>
      </c>
      <c r="J32" t="b">
        <v>0</v>
      </c>
      <c r="K32">
        <v>467</v>
      </c>
      <c r="L32">
        <v>23</v>
      </c>
      <c r="M32" t="s">
        <v>25</v>
      </c>
      <c r="N32" t="s">
        <v>26</v>
      </c>
      <c r="O32" t="s">
        <v>50</v>
      </c>
      <c r="P32">
        <v>97</v>
      </c>
      <c r="Q32">
        <v>3.3</v>
      </c>
      <c r="R32" t="b">
        <v>1</v>
      </c>
      <c r="S32" t="s">
        <v>28</v>
      </c>
      <c r="T32">
        <v>4185</v>
      </c>
      <c r="U32" t="s">
        <v>35</v>
      </c>
      <c r="V32" t="s">
        <v>68</v>
      </c>
      <c r="W32" t="s">
        <v>37</v>
      </c>
      <c r="X32" s="2" t="str">
        <f t="shared" si="0"/>
        <v>Jul-2024</v>
      </c>
      <c r="Y32">
        <f t="shared" si="1"/>
        <v>7.99</v>
      </c>
      <c r="Z32" s="7">
        <f t="shared" si="2"/>
        <v>1.8653846153846154</v>
      </c>
      <c r="AA32">
        <f t="shared" si="3"/>
        <v>52</v>
      </c>
      <c r="AB32">
        <f t="shared" ca="1" si="4"/>
        <v>253</v>
      </c>
      <c r="AC32">
        <f t="shared" si="5"/>
        <v>1</v>
      </c>
    </row>
    <row r="33" spans="1:29" x14ac:dyDescent="0.3">
      <c r="A33">
        <v>9597</v>
      </c>
      <c r="B33" t="s">
        <v>91</v>
      </c>
      <c r="C33" s="2">
        <v>45632</v>
      </c>
      <c r="D33" s="2">
        <v>45628</v>
      </c>
      <c r="E33">
        <v>11.99</v>
      </c>
      <c r="F33">
        <v>447</v>
      </c>
      <c r="G33" t="s">
        <v>79</v>
      </c>
      <c r="H33">
        <v>5</v>
      </c>
      <c r="I33">
        <v>5</v>
      </c>
      <c r="J33" t="b">
        <v>0</v>
      </c>
      <c r="K33">
        <v>73</v>
      </c>
      <c r="L33">
        <v>138</v>
      </c>
      <c r="M33" t="s">
        <v>63</v>
      </c>
      <c r="N33" t="s">
        <v>40</v>
      </c>
      <c r="O33" t="s">
        <v>27</v>
      </c>
      <c r="P33">
        <v>84</v>
      </c>
      <c r="Q33">
        <v>4.0999999999999996</v>
      </c>
      <c r="R33" t="b">
        <v>0</v>
      </c>
      <c r="S33" t="s">
        <v>28</v>
      </c>
      <c r="T33">
        <v>784</v>
      </c>
      <c r="U33" t="s">
        <v>29</v>
      </c>
      <c r="V33" t="s">
        <v>36</v>
      </c>
      <c r="W33" t="s">
        <v>75</v>
      </c>
      <c r="X33" s="2" t="str">
        <f t="shared" si="0"/>
        <v>Dec-2024</v>
      </c>
      <c r="Y33">
        <f t="shared" si="1"/>
        <v>11.99</v>
      </c>
      <c r="Z33" s="7">
        <f t="shared" si="2"/>
        <v>0.18791946308724833</v>
      </c>
      <c r="AA33">
        <f t="shared" si="3"/>
        <v>447</v>
      </c>
      <c r="AB33">
        <f t="shared" ca="1" si="4"/>
        <v>241</v>
      </c>
      <c r="AC33">
        <f t="shared" si="5"/>
        <v>0</v>
      </c>
    </row>
    <row r="34" spans="1:29" x14ac:dyDescent="0.3">
      <c r="A34">
        <v>6566</v>
      </c>
      <c r="B34" t="s">
        <v>92</v>
      </c>
      <c r="C34" s="2">
        <v>45099</v>
      </c>
      <c r="D34" s="2">
        <v>45643</v>
      </c>
      <c r="E34">
        <v>11.99</v>
      </c>
      <c r="F34">
        <v>312</v>
      </c>
      <c r="G34" t="s">
        <v>55</v>
      </c>
      <c r="H34">
        <v>5</v>
      </c>
      <c r="I34">
        <v>1</v>
      </c>
      <c r="J34" t="b">
        <v>1</v>
      </c>
      <c r="K34">
        <v>895</v>
      </c>
      <c r="L34">
        <v>154</v>
      </c>
      <c r="M34" t="s">
        <v>63</v>
      </c>
      <c r="N34" t="s">
        <v>40</v>
      </c>
      <c r="O34" t="s">
        <v>50</v>
      </c>
      <c r="P34">
        <v>85</v>
      </c>
      <c r="Q34">
        <v>4.7</v>
      </c>
      <c r="R34" t="b">
        <v>1</v>
      </c>
      <c r="S34" t="s">
        <v>28</v>
      </c>
      <c r="T34">
        <v>3428</v>
      </c>
      <c r="U34" t="s">
        <v>57</v>
      </c>
      <c r="V34" t="s">
        <v>36</v>
      </c>
      <c r="W34" t="s">
        <v>37</v>
      </c>
      <c r="X34" s="2" t="str">
        <f t="shared" si="0"/>
        <v>Jun-2023</v>
      </c>
      <c r="Y34">
        <f t="shared" si="1"/>
        <v>11.99</v>
      </c>
      <c r="Z34" s="7">
        <f t="shared" si="2"/>
        <v>0.27243589743589741</v>
      </c>
      <c r="AA34">
        <f t="shared" si="3"/>
        <v>312</v>
      </c>
      <c r="AB34">
        <f t="shared" ca="1" si="4"/>
        <v>226</v>
      </c>
      <c r="AC34">
        <f t="shared" si="5"/>
        <v>1</v>
      </c>
    </row>
    <row r="35" spans="1:29" x14ac:dyDescent="0.3">
      <c r="A35">
        <v>1419</v>
      </c>
      <c r="B35" t="s">
        <v>93</v>
      </c>
      <c r="C35" s="2">
        <v>45110</v>
      </c>
      <c r="D35" s="2">
        <v>45642</v>
      </c>
      <c r="E35">
        <v>11.99</v>
      </c>
      <c r="F35">
        <v>406</v>
      </c>
      <c r="G35" t="s">
        <v>43</v>
      </c>
      <c r="H35">
        <v>2</v>
      </c>
      <c r="I35">
        <v>6</v>
      </c>
      <c r="J35" t="b">
        <v>0</v>
      </c>
      <c r="K35">
        <v>983</v>
      </c>
      <c r="L35">
        <v>113</v>
      </c>
      <c r="M35" t="s">
        <v>48</v>
      </c>
      <c r="N35" t="s">
        <v>64</v>
      </c>
      <c r="O35" t="s">
        <v>34</v>
      </c>
      <c r="P35">
        <v>78</v>
      </c>
      <c r="Q35">
        <v>3.1</v>
      </c>
      <c r="R35" t="b">
        <v>0</v>
      </c>
      <c r="S35" t="s">
        <v>28</v>
      </c>
      <c r="T35">
        <v>4245</v>
      </c>
      <c r="U35" t="s">
        <v>29</v>
      </c>
      <c r="V35" t="s">
        <v>36</v>
      </c>
      <c r="W35" t="s">
        <v>37</v>
      </c>
      <c r="X35" s="2" t="str">
        <f t="shared" si="0"/>
        <v>Jul-2023</v>
      </c>
      <c r="Y35">
        <f t="shared" si="1"/>
        <v>11.99</v>
      </c>
      <c r="Z35" s="7">
        <f t="shared" si="2"/>
        <v>0.19211822660098521</v>
      </c>
      <c r="AA35">
        <f t="shared" si="3"/>
        <v>406</v>
      </c>
      <c r="AB35">
        <f t="shared" ca="1" si="4"/>
        <v>227</v>
      </c>
      <c r="AC35">
        <f t="shared" si="5"/>
        <v>0</v>
      </c>
    </row>
    <row r="36" spans="1:29" x14ac:dyDescent="0.3">
      <c r="A36">
        <v>9470</v>
      </c>
      <c r="B36" t="s">
        <v>94</v>
      </c>
      <c r="C36" s="2">
        <v>45258</v>
      </c>
      <c r="D36" s="2">
        <v>45641</v>
      </c>
      <c r="E36">
        <v>7.99</v>
      </c>
      <c r="F36">
        <v>350</v>
      </c>
      <c r="G36" t="s">
        <v>55</v>
      </c>
      <c r="H36">
        <v>3</v>
      </c>
      <c r="I36">
        <v>6</v>
      </c>
      <c r="J36" t="b">
        <v>1</v>
      </c>
      <c r="K36">
        <v>801</v>
      </c>
      <c r="L36">
        <v>156</v>
      </c>
      <c r="M36" t="s">
        <v>74</v>
      </c>
      <c r="N36" t="s">
        <v>49</v>
      </c>
      <c r="O36" t="s">
        <v>41</v>
      </c>
      <c r="P36">
        <v>66</v>
      </c>
      <c r="Q36">
        <v>4.5999999999999996</v>
      </c>
      <c r="R36" t="b">
        <v>1</v>
      </c>
      <c r="S36" t="s">
        <v>28</v>
      </c>
      <c r="T36">
        <v>2580</v>
      </c>
      <c r="U36" t="s">
        <v>51</v>
      </c>
      <c r="V36" t="s">
        <v>52</v>
      </c>
      <c r="W36" t="s">
        <v>31</v>
      </c>
      <c r="X36" s="2" t="str">
        <f t="shared" si="0"/>
        <v>Nov-2023</v>
      </c>
      <c r="Y36">
        <f t="shared" si="1"/>
        <v>7.99</v>
      </c>
      <c r="Z36" s="7">
        <f t="shared" si="2"/>
        <v>0.18857142857142858</v>
      </c>
      <c r="AA36">
        <f t="shared" si="3"/>
        <v>350</v>
      </c>
      <c r="AB36">
        <f t="shared" ca="1" si="4"/>
        <v>228</v>
      </c>
      <c r="AC36">
        <f t="shared" si="5"/>
        <v>1</v>
      </c>
    </row>
    <row r="37" spans="1:29" x14ac:dyDescent="0.3">
      <c r="A37">
        <v>4989</v>
      </c>
      <c r="B37" t="s">
        <v>95</v>
      </c>
      <c r="C37" s="2">
        <v>45301</v>
      </c>
      <c r="D37" s="2">
        <v>45636</v>
      </c>
      <c r="E37">
        <v>7.99</v>
      </c>
      <c r="F37">
        <v>99</v>
      </c>
      <c r="G37" t="s">
        <v>62</v>
      </c>
      <c r="H37">
        <v>2</v>
      </c>
      <c r="I37">
        <v>5</v>
      </c>
      <c r="J37" t="b">
        <v>1</v>
      </c>
      <c r="K37">
        <v>96</v>
      </c>
      <c r="L37">
        <v>114</v>
      </c>
      <c r="M37" t="s">
        <v>25</v>
      </c>
      <c r="N37" t="s">
        <v>26</v>
      </c>
      <c r="O37" t="s">
        <v>27</v>
      </c>
      <c r="P37">
        <v>45</v>
      </c>
      <c r="Q37">
        <v>4.3</v>
      </c>
      <c r="R37" t="b">
        <v>0</v>
      </c>
      <c r="S37" t="s">
        <v>28</v>
      </c>
      <c r="T37">
        <v>2779</v>
      </c>
      <c r="U37" t="s">
        <v>51</v>
      </c>
      <c r="V37" t="s">
        <v>68</v>
      </c>
      <c r="W37" t="s">
        <v>53</v>
      </c>
      <c r="X37" s="2" t="str">
        <f t="shared" si="0"/>
        <v>Jan-2024</v>
      </c>
      <c r="Y37">
        <f t="shared" si="1"/>
        <v>7.99</v>
      </c>
      <c r="Z37" s="7">
        <f t="shared" si="2"/>
        <v>0.45454545454545453</v>
      </c>
      <c r="AA37">
        <f t="shared" si="3"/>
        <v>99</v>
      </c>
      <c r="AB37">
        <f t="shared" ca="1" si="4"/>
        <v>233</v>
      </c>
      <c r="AC37">
        <f t="shared" si="5"/>
        <v>0</v>
      </c>
    </row>
    <row r="38" spans="1:29" x14ac:dyDescent="0.3">
      <c r="A38">
        <v>9389</v>
      </c>
      <c r="B38" t="s">
        <v>96</v>
      </c>
      <c r="C38" s="2">
        <v>45568</v>
      </c>
      <c r="D38" s="2">
        <v>45617</v>
      </c>
      <c r="E38">
        <v>15.99</v>
      </c>
      <c r="F38">
        <v>53</v>
      </c>
      <c r="G38" t="s">
        <v>43</v>
      </c>
      <c r="H38">
        <v>1</v>
      </c>
      <c r="I38">
        <v>2</v>
      </c>
      <c r="J38" t="b">
        <v>0</v>
      </c>
      <c r="K38">
        <v>849</v>
      </c>
      <c r="L38">
        <v>98</v>
      </c>
      <c r="M38" t="s">
        <v>48</v>
      </c>
      <c r="N38" t="s">
        <v>49</v>
      </c>
      <c r="O38" t="s">
        <v>41</v>
      </c>
      <c r="P38">
        <v>14</v>
      </c>
      <c r="Q38">
        <v>3.1</v>
      </c>
      <c r="R38" t="b">
        <v>0</v>
      </c>
      <c r="S38" t="s">
        <v>28</v>
      </c>
      <c r="T38">
        <v>2318</v>
      </c>
      <c r="U38" t="s">
        <v>29</v>
      </c>
      <c r="V38" t="s">
        <v>30</v>
      </c>
      <c r="W38" t="s">
        <v>37</v>
      </c>
      <c r="X38" s="2" t="str">
        <f t="shared" si="0"/>
        <v>Oct-2024</v>
      </c>
      <c r="Y38">
        <f t="shared" si="1"/>
        <v>15.99</v>
      </c>
      <c r="Z38" s="7">
        <f t="shared" si="2"/>
        <v>0.26415094339622641</v>
      </c>
      <c r="AA38">
        <f t="shared" si="3"/>
        <v>53</v>
      </c>
      <c r="AB38">
        <f t="shared" ca="1" si="4"/>
        <v>252</v>
      </c>
      <c r="AC38">
        <f t="shared" si="5"/>
        <v>0</v>
      </c>
    </row>
    <row r="39" spans="1:29" x14ac:dyDescent="0.3">
      <c r="A39">
        <v>7728</v>
      </c>
      <c r="B39" t="s">
        <v>97</v>
      </c>
      <c r="C39" s="2">
        <v>45184</v>
      </c>
      <c r="D39" s="2">
        <v>45639</v>
      </c>
      <c r="E39">
        <v>11.99</v>
      </c>
      <c r="F39">
        <v>484</v>
      </c>
      <c r="G39" t="s">
        <v>79</v>
      </c>
      <c r="H39">
        <v>3</v>
      </c>
      <c r="I39">
        <v>6</v>
      </c>
      <c r="J39" t="b">
        <v>0</v>
      </c>
      <c r="K39">
        <v>515</v>
      </c>
      <c r="L39">
        <v>174</v>
      </c>
      <c r="M39" t="s">
        <v>44</v>
      </c>
      <c r="N39" t="s">
        <v>26</v>
      </c>
      <c r="O39" t="s">
        <v>34</v>
      </c>
      <c r="P39">
        <v>12</v>
      </c>
      <c r="Q39">
        <v>4</v>
      </c>
      <c r="R39" t="b">
        <v>1</v>
      </c>
      <c r="S39" t="s">
        <v>28</v>
      </c>
      <c r="T39">
        <v>827</v>
      </c>
      <c r="U39" t="s">
        <v>29</v>
      </c>
      <c r="V39" t="s">
        <v>36</v>
      </c>
      <c r="W39" t="s">
        <v>53</v>
      </c>
      <c r="X39" s="2" t="str">
        <f t="shared" si="0"/>
        <v>Sep-2023</v>
      </c>
      <c r="Y39">
        <f t="shared" si="1"/>
        <v>11.99</v>
      </c>
      <c r="Z39" s="7">
        <f t="shared" si="2"/>
        <v>2.4793388429752067E-2</v>
      </c>
      <c r="AA39">
        <f t="shared" si="3"/>
        <v>484</v>
      </c>
      <c r="AB39">
        <f t="shared" ca="1" si="4"/>
        <v>230</v>
      </c>
      <c r="AC39">
        <f t="shared" si="5"/>
        <v>1</v>
      </c>
    </row>
    <row r="40" spans="1:29" x14ac:dyDescent="0.3">
      <c r="A40">
        <v>7943</v>
      </c>
      <c r="B40" t="s">
        <v>98</v>
      </c>
      <c r="C40" s="2">
        <v>45566</v>
      </c>
      <c r="D40" s="2">
        <v>45627</v>
      </c>
      <c r="E40">
        <v>15.99</v>
      </c>
      <c r="F40">
        <v>211</v>
      </c>
      <c r="G40" t="s">
        <v>46</v>
      </c>
      <c r="H40">
        <v>2</v>
      </c>
      <c r="I40">
        <v>6</v>
      </c>
      <c r="J40" t="b">
        <v>1</v>
      </c>
      <c r="K40">
        <v>657</v>
      </c>
      <c r="L40">
        <v>137</v>
      </c>
      <c r="M40" t="s">
        <v>59</v>
      </c>
      <c r="N40" t="s">
        <v>49</v>
      </c>
      <c r="O40" t="s">
        <v>27</v>
      </c>
      <c r="P40">
        <v>26</v>
      </c>
      <c r="Q40">
        <v>4</v>
      </c>
      <c r="R40" t="b">
        <v>1</v>
      </c>
      <c r="S40" t="s">
        <v>28</v>
      </c>
      <c r="T40">
        <v>2670</v>
      </c>
      <c r="U40" t="s">
        <v>35</v>
      </c>
      <c r="V40" t="s">
        <v>52</v>
      </c>
      <c r="W40" t="s">
        <v>31</v>
      </c>
      <c r="X40" s="2" t="str">
        <f t="shared" si="0"/>
        <v>Oct-2024</v>
      </c>
      <c r="Y40">
        <f t="shared" si="1"/>
        <v>15.99</v>
      </c>
      <c r="Z40" s="7">
        <f t="shared" si="2"/>
        <v>0.12322274881516587</v>
      </c>
      <c r="AA40">
        <f t="shared" si="3"/>
        <v>211</v>
      </c>
      <c r="AB40">
        <f t="shared" ca="1" si="4"/>
        <v>242</v>
      </c>
      <c r="AC40">
        <f t="shared" si="5"/>
        <v>1</v>
      </c>
    </row>
    <row r="41" spans="1:29" x14ac:dyDescent="0.3">
      <c r="A41">
        <v>2490</v>
      </c>
      <c r="B41" t="s">
        <v>99</v>
      </c>
      <c r="C41" s="2">
        <v>45156</v>
      </c>
      <c r="D41" s="2">
        <v>45615</v>
      </c>
      <c r="E41">
        <v>11.99</v>
      </c>
      <c r="F41">
        <v>248</v>
      </c>
      <c r="G41" t="s">
        <v>43</v>
      </c>
      <c r="H41">
        <v>4</v>
      </c>
      <c r="I41">
        <v>1</v>
      </c>
      <c r="J41" t="b">
        <v>1</v>
      </c>
      <c r="K41">
        <v>426</v>
      </c>
      <c r="L41">
        <v>21</v>
      </c>
      <c r="M41" t="s">
        <v>48</v>
      </c>
      <c r="N41" t="s">
        <v>40</v>
      </c>
      <c r="O41" t="s">
        <v>50</v>
      </c>
      <c r="P41">
        <v>99</v>
      </c>
      <c r="Q41">
        <v>4.8</v>
      </c>
      <c r="R41" t="b">
        <v>0</v>
      </c>
      <c r="S41" t="s">
        <v>28</v>
      </c>
      <c r="T41">
        <v>2409</v>
      </c>
      <c r="U41" t="s">
        <v>29</v>
      </c>
      <c r="V41" t="s">
        <v>30</v>
      </c>
      <c r="W41" t="s">
        <v>31</v>
      </c>
      <c r="X41" s="2" t="str">
        <f t="shared" si="0"/>
        <v>Aug-2023</v>
      </c>
      <c r="Y41">
        <f t="shared" si="1"/>
        <v>11.99</v>
      </c>
      <c r="Z41" s="7">
        <f t="shared" si="2"/>
        <v>0.39919354838709675</v>
      </c>
      <c r="AA41">
        <f t="shared" si="3"/>
        <v>248</v>
      </c>
      <c r="AB41">
        <f t="shared" ca="1" si="4"/>
        <v>254</v>
      </c>
      <c r="AC41">
        <f t="shared" si="5"/>
        <v>0</v>
      </c>
    </row>
    <row r="42" spans="1:29" x14ac:dyDescent="0.3">
      <c r="A42">
        <v>5042</v>
      </c>
      <c r="B42" t="s">
        <v>100</v>
      </c>
      <c r="C42" s="2">
        <v>45338</v>
      </c>
      <c r="D42" s="2">
        <v>45619</v>
      </c>
      <c r="E42">
        <v>15.99</v>
      </c>
      <c r="F42">
        <v>197</v>
      </c>
      <c r="G42" t="s">
        <v>79</v>
      </c>
      <c r="H42">
        <v>4</v>
      </c>
      <c r="I42">
        <v>2</v>
      </c>
      <c r="J42" t="b">
        <v>0</v>
      </c>
      <c r="K42">
        <v>309</v>
      </c>
      <c r="L42">
        <v>178</v>
      </c>
      <c r="M42" t="s">
        <v>59</v>
      </c>
      <c r="N42" t="s">
        <v>64</v>
      </c>
      <c r="O42" t="s">
        <v>41</v>
      </c>
      <c r="P42">
        <v>7</v>
      </c>
      <c r="Q42">
        <v>4.3</v>
      </c>
      <c r="R42" t="b">
        <v>0</v>
      </c>
      <c r="S42" t="s">
        <v>28</v>
      </c>
      <c r="T42">
        <v>1577</v>
      </c>
      <c r="U42" t="s">
        <v>51</v>
      </c>
      <c r="V42" t="s">
        <v>30</v>
      </c>
      <c r="W42" t="s">
        <v>37</v>
      </c>
      <c r="X42" s="2" t="str">
        <f t="shared" si="0"/>
        <v>Feb-2024</v>
      </c>
      <c r="Y42">
        <f t="shared" si="1"/>
        <v>15.99</v>
      </c>
      <c r="Z42" s="7">
        <f t="shared" si="2"/>
        <v>3.553299492385787E-2</v>
      </c>
      <c r="AA42">
        <f t="shared" si="3"/>
        <v>197</v>
      </c>
      <c r="AB42">
        <f t="shared" ca="1" si="4"/>
        <v>250</v>
      </c>
      <c r="AC42">
        <f t="shared" si="5"/>
        <v>0</v>
      </c>
    </row>
    <row r="43" spans="1:29" x14ac:dyDescent="0.3">
      <c r="A43">
        <v>3620</v>
      </c>
      <c r="B43" t="s">
        <v>101</v>
      </c>
      <c r="C43" s="2">
        <v>45511</v>
      </c>
      <c r="D43" s="2">
        <v>45633</v>
      </c>
      <c r="E43">
        <v>15.99</v>
      </c>
      <c r="F43">
        <v>253</v>
      </c>
      <c r="G43" t="s">
        <v>62</v>
      </c>
      <c r="H43">
        <v>5</v>
      </c>
      <c r="I43">
        <v>5</v>
      </c>
      <c r="J43" t="b">
        <v>1</v>
      </c>
      <c r="K43">
        <v>141</v>
      </c>
      <c r="L43">
        <v>199</v>
      </c>
      <c r="M43" t="s">
        <v>25</v>
      </c>
      <c r="N43" t="s">
        <v>40</v>
      </c>
      <c r="O43" t="s">
        <v>67</v>
      </c>
      <c r="P43">
        <v>72</v>
      </c>
      <c r="Q43">
        <v>3.1</v>
      </c>
      <c r="R43" t="b">
        <v>0</v>
      </c>
      <c r="S43" t="s">
        <v>28</v>
      </c>
      <c r="T43">
        <v>4072</v>
      </c>
      <c r="U43" t="s">
        <v>57</v>
      </c>
      <c r="V43" t="s">
        <v>60</v>
      </c>
      <c r="W43" t="s">
        <v>75</v>
      </c>
      <c r="X43" s="2" t="str">
        <f t="shared" si="0"/>
        <v>Aug-2024</v>
      </c>
      <c r="Y43">
        <f t="shared" si="1"/>
        <v>15.99</v>
      </c>
      <c r="Z43" s="7">
        <f t="shared" si="2"/>
        <v>0.28458498023715417</v>
      </c>
      <c r="AA43">
        <f t="shared" si="3"/>
        <v>253</v>
      </c>
      <c r="AB43">
        <f t="shared" ca="1" si="4"/>
        <v>236</v>
      </c>
      <c r="AC43">
        <f t="shared" si="5"/>
        <v>0</v>
      </c>
    </row>
    <row r="44" spans="1:29" x14ac:dyDescent="0.3">
      <c r="A44">
        <v>8976</v>
      </c>
      <c r="B44" t="s">
        <v>102</v>
      </c>
      <c r="C44" s="2">
        <v>45552</v>
      </c>
      <c r="D44" s="2">
        <v>45638</v>
      </c>
      <c r="E44">
        <v>7.99</v>
      </c>
      <c r="F44">
        <v>352</v>
      </c>
      <c r="G44" t="s">
        <v>79</v>
      </c>
      <c r="H44">
        <v>4</v>
      </c>
      <c r="I44">
        <v>3</v>
      </c>
      <c r="J44" t="b">
        <v>1</v>
      </c>
      <c r="K44">
        <v>112</v>
      </c>
      <c r="L44">
        <v>106</v>
      </c>
      <c r="M44" t="s">
        <v>74</v>
      </c>
      <c r="N44" t="s">
        <v>49</v>
      </c>
      <c r="O44" t="s">
        <v>67</v>
      </c>
      <c r="P44">
        <v>33</v>
      </c>
      <c r="Q44">
        <v>4.5999999999999996</v>
      </c>
      <c r="R44" t="b">
        <v>1</v>
      </c>
      <c r="S44" t="s">
        <v>28</v>
      </c>
      <c r="T44">
        <v>3432</v>
      </c>
      <c r="U44" t="s">
        <v>65</v>
      </c>
      <c r="V44" t="s">
        <v>60</v>
      </c>
      <c r="W44" t="s">
        <v>75</v>
      </c>
      <c r="X44" s="2" t="str">
        <f t="shared" si="0"/>
        <v>Sep-2024</v>
      </c>
      <c r="Y44">
        <f t="shared" si="1"/>
        <v>7.99</v>
      </c>
      <c r="Z44" s="7">
        <f t="shared" si="2"/>
        <v>9.375E-2</v>
      </c>
      <c r="AA44">
        <f t="shared" si="3"/>
        <v>352</v>
      </c>
      <c r="AB44">
        <f t="shared" ca="1" si="4"/>
        <v>231</v>
      </c>
      <c r="AC44">
        <f t="shared" si="5"/>
        <v>1</v>
      </c>
    </row>
    <row r="45" spans="1:29" x14ac:dyDescent="0.3">
      <c r="A45">
        <v>1570</v>
      </c>
      <c r="B45" t="s">
        <v>99</v>
      </c>
      <c r="C45" s="2">
        <v>45125</v>
      </c>
      <c r="D45" s="2">
        <v>45618</v>
      </c>
      <c r="E45">
        <v>11.99</v>
      </c>
      <c r="F45">
        <v>97</v>
      </c>
      <c r="G45" t="s">
        <v>79</v>
      </c>
      <c r="H45">
        <v>1</v>
      </c>
      <c r="I45">
        <v>2</v>
      </c>
      <c r="J45" t="b">
        <v>0</v>
      </c>
      <c r="K45">
        <v>836</v>
      </c>
      <c r="L45">
        <v>122</v>
      </c>
      <c r="M45" t="s">
        <v>44</v>
      </c>
      <c r="N45" t="s">
        <v>40</v>
      </c>
      <c r="O45" t="s">
        <v>50</v>
      </c>
      <c r="P45">
        <v>65</v>
      </c>
      <c r="Q45">
        <v>4.3</v>
      </c>
      <c r="R45" t="b">
        <v>1</v>
      </c>
      <c r="S45" t="s">
        <v>28</v>
      </c>
      <c r="T45">
        <v>4511</v>
      </c>
      <c r="U45" t="s">
        <v>29</v>
      </c>
      <c r="V45" t="s">
        <v>52</v>
      </c>
      <c r="W45" t="s">
        <v>53</v>
      </c>
      <c r="X45" s="2" t="str">
        <f t="shared" si="0"/>
        <v>Jul-2023</v>
      </c>
      <c r="Y45">
        <f t="shared" si="1"/>
        <v>11.99</v>
      </c>
      <c r="Z45" s="7">
        <f t="shared" si="2"/>
        <v>0.67010309278350511</v>
      </c>
      <c r="AA45">
        <f t="shared" si="3"/>
        <v>97</v>
      </c>
      <c r="AB45">
        <f t="shared" ca="1" si="4"/>
        <v>251</v>
      </c>
      <c r="AC45">
        <f t="shared" si="5"/>
        <v>1</v>
      </c>
    </row>
    <row r="46" spans="1:29" x14ac:dyDescent="0.3">
      <c r="A46">
        <v>7709</v>
      </c>
      <c r="B46" t="s">
        <v>103</v>
      </c>
      <c r="C46" s="2">
        <v>45020</v>
      </c>
      <c r="D46" s="2">
        <v>45627</v>
      </c>
      <c r="E46">
        <v>11.99</v>
      </c>
      <c r="F46">
        <v>283</v>
      </c>
      <c r="G46" t="s">
        <v>43</v>
      </c>
      <c r="H46">
        <v>5</v>
      </c>
      <c r="I46">
        <v>2</v>
      </c>
      <c r="J46" t="b">
        <v>0</v>
      </c>
      <c r="K46">
        <v>785</v>
      </c>
      <c r="L46">
        <v>1</v>
      </c>
      <c r="M46" t="s">
        <v>59</v>
      </c>
      <c r="N46" t="s">
        <v>40</v>
      </c>
      <c r="O46" t="s">
        <v>34</v>
      </c>
      <c r="P46">
        <v>79</v>
      </c>
      <c r="Q46">
        <v>3.4</v>
      </c>
      <c r="R46" t="b">
        <v>1</v>
      </c>
      <c r="S46" t="s">
        <v>28</v>
      </c>
      <c r="T46">
        <v>583</v>
      </c>
      <c r="U46" t="s">
        <v>65</v>
      </c>
      <c r="V46" t="s">
        <v>36</v>
      </c>
      <c r="W46" t="s">
        <v>37</v>
      </c>
      <c r="X46" s="2" t="str">
        <f t="shared" si="0"/>
        <v>Apr-2023</v>
      </c>
      <c r="Y46">
        <f t="shared" si="1"/>
        <v>11.99</v>
      </c>
      <c r="Z46" s="7">
        <f t="shared" si="2"/>
        <v>0.27915194346289751</v>
      </c>
      <c r="AA46">
        <f t="shared" si="3"/>
        <v>283</v>
      </c>
      <c r="AB46">
        <f t="shared" ca="1" si="4"/>
        <v>242</v>
      </c>
      <c r="AC46">
        <f t="shared" si="5"/>
        <v>1</v>
      </c>
    </row>
    <row r="47" spans="1:29" x14ac:dyDescent="0.3">
      <c r="A47">
        <v>9503</v>
      </c>
      <c r="B47" t="s">
        <v>104</v>
      </c>
      <c r="C47" s="2">
        <v>45393</v>
      </c>
      <c r="D47" s="2">
        <v>45631</v>
      </c>
      <c r="E47">
        <v>11.99</v>
      </c>
      <c r="F47">
        <v>307</v>
      </c>
      <c r="G47" t="s">
        <v>46</v>
      </c>
      <c r="H47">
        <v>5</v>
      </c>
      <c r="I47">
        <v>6</v>
      </c>
      <c r="J47" t="b">
        <v>0</v>
      </c>
      <c r="K47">
        <v>857</v>
      </c>
      <c r="L47">
        <v>9</v>
      </c>
      <c r="M47" t="s">
        <v>74</v>
      </c>
      <c r="N47" t="s">
        <v>64</v>
      </c>
      <c r="O47" t="s">
        <v>27</v>
      </c>
      <c r="P47">
        <v>55</v>
      </c>
      <c r="Q47">
        <v>3.2</v>
      </c>
      <c r="R47" t="b">
        <v>1</v>
      </c>
      <c r="S47" t="s">
        <v>28</v>
      </c>
      <c r="T47">
        <v>3626</v>
      </c>
      <c r="U47" t="s">
        <v>57</v>
      </c>
      <c r="V47" t="s">
        <v>30</v>
      </c>
      <c r="W47" t="s">
        <v>31</v>
      </c>
      <c r="X47" s="2" t="str">
        <f t="shared" si="0"/>
        <v>Apr-2024</v>
      </c>
      <c r="Y47">
        <f t="shared" si="1"/>
        <v>11.99</v>
      </c>
      <c r="Z47" s="7">
        <f t="shared" si="2"/>
        <v>0.17915309446254071</v>
      </c>
      <c r="AA47">
        <f t="shared" si="3"/>
        <v>307</v>
      </c>
      <c r="AB47">
        <f t="shared" ca="1" si="4"/>
        <v>238</v>
      </c>
      <c r="AC47">
        <f t="shared" si="5"/>
        <v>1</v>
      </c>
    </row>
    <row r="48" spans="1:29" x14ac:dyDescent="0.3">
      <c r="A48">
        <v>9564</v>
      </c>
      <c r="B48" t="s">
        <v>105</v>
      </c>
      <c r="C48" s="2">
        <v>45042</v>
      </c>
      <c r="D48" s="2">
        <v>45630</v>
      </c>
      <c r="E48">
        <v>15.99</v>
      </c>
      <c r="F48">
        <v>203</v>
      </c>
      <c r="G48" t="s">
        <v>62</v>
      </c>
      <c r="H48">
        <v>5</v>
      </c>
      <c r="I48">
        <v>1</v>
      </c>
      <c r="J48" t="b">
        <v>0</v>
      </c>
      <c r="K48">
        <v>347</v>
      </c>
      <c r="L48">
        <v>18</v>
      </c>
      <c r="M48" t="s">
        <v>59</v>
      </c>
      <c r="N48" t="s">
        <v>64</v>
      </c>
      <c r="O48" t="s">
        <v>50</v>
      </c>
      <c r="P48">
        <v>8</v>
      </c>
      <c r="Q48">
        <v>4.4000000000000004</v>
      </c>
      <c r="R48" t="b">
        <v>1</v>
      </c>
      <c r="S48" t="s">
        <v>28</v>
      </c>
      <c r="T48">
        <v>476</v>
      </c>
      <c r="U48" t="s">
        <v>57</v>
      </c>
      <c r="V48" t="s">
        <v>60</v>
      </c>
      <c r="W48" t="s">
        <v>75</v>
      </c>
      <c r="X48" s="2" t="str">
        <f t="shared" si="0"/>
        <v>Apr-2023</v>
      </c>
      <c r="Y48">
        <f t="shared" si="1"/>
        <v>15.99</v>
      </c>
      <c r="Z48" s="7">
        <f t="shared" si="2"/>
        <v>3.9408866995073892E-2</v>
      </c>
      <c r="AA48">
        <f t="shared" si="3"/>
        <v>203</v>
      </c>
      <c r="AB48">
        <f t="shared" ca="1" si="4"/>
        <v>239</v>
      </c>
      <c r="AC48">
        <f t="shared" si="5"/>
        <v>1</v>
      </c>
    </row>
    <row r="49" spans="1:29" x14ac:dyDescent="0.3">
      <c r="A49">
        <v>8934</v>
      </c>
      <c r="B49" t="s">
        <v>106</v>
      </c>
      <c r="C49" s="2">
        <v>45010</v>
      </c>
      <c r="D49" s="2">
        <v>45631</v>
      </c>
      <c r="E49">
        <v>7.99</v>
      </c>
      <c r="F49">
        <v>22</v>
      </c>
      <c r="G49" t="s">
        <v>33</v>
      </c>
      <c r="H49">
        <v>4</v>
      </c>
      <c r="I49">
        <v>3</v>
      </c>
      <c r="J49" t="b">
        <v>0</v>
      </c>
      <c r="K49">
        <v>707</v>
      </c>
      <c r="L49">
        <v>156</v>
      </c>
      <c r="M49" t="s">
        <v>39</v>
      </c>
      <c r="N49" t="s">
        <v>64</v>
      </c>
      <c r="O49" t="s">
        <v>50</v>
      </c>
      <c r="P49">
        <v>99</v>
      </c>
      <c r="Q49">
        <v>3.3</v>
      </c>
      <c r="R49" t="b">
        <v>0</v>
      </c>
      <c r="S49" t="s">
        <v>28</v>
      </c>
      <c r="T49">
        <v>4114</v>
      </c>
      <c r="U49" t="s">
        <v>35</v>
      </c>
      <c r="V49" t="s">
        <v>52</v>
      </c>
      <c r="W49" t="s">
        <v>37</v>
      </c>
      <c r="X49" s="2" t="str">
        <f t="shared" si="0"/>
        <v>Mar-2023</v>
      </c>
      <c r="Y49">
        <f t="shared" si="1"/>
        <v>7.99</v>
      </c>
      <c r="Z49" s="7">
        <f t="shared" si="2"/>
        <v>4.5</v>
      </c>
      <c r="AA49">
        <f t="shared" si="3"/>
        <v>22</v>
      </c>
      <c r="AB49">
        <f t="shared" ca="1" si="4"/>
        <v>238</v>
      </c>
      <c r="AC49">
        <f t="shared" si="5"/>
        <v>0</v>
      </c>
    </row>
    <row r="50" spans="1:29" x14ac:dyDescent="0.3">
      <c r="A50">
        <v>1222</v>
      </c>
      <c r="B50" t="s">
        <v>107</v>
      </c>
      <c r="C50" s="2">
        <v>45170</v>
      </c>
      <c r="D50" s="2">
        <v>45634</v>
      </c>
      <c r="E50">
        <v>15.99</v>
      </c>
      <c r="F50">
        <v>382</v>
      </c>
      <c r="G50" t="s">
        <v>79</v>
      </c>
      <c r="H50">
        <v>2</v>
      </c>
      <c r="I50">
        <v>2</v>
      </c>
      <c r="J50" t="b">
        <v>0</v>
      </c>
      <c r="K50">
        <v>49</v>
      </c>
      <c r="L50">
        <v>45</v>
      </c>
      <c r="M50" t="s">
        <v>39</v>
      </c>
      <c r="N50" t="s">
        <v>26</v>
      </c>
      <c r="O50" t="s">
        <v>27</v>
      </c>
      <c r="P50">
        <v>63</v>
      </c>
      <c r="Q50">
        <v>4</v>
      </c>
      <c r="R50" t="b">
        <v>1</v>
      </c>
      <c r="S50" t="s">
        <v>28</v>
      </c>
      <c r="T50">
        <v>1581</v>
      </c>
      <c r="U50" t="s">
        <v>51</v>
      </c>
      <c r="V50" t="s">
        <v>30</v>
      </c>
      <c r="W50" t="s">
        <v>53</v>
      </c>
      <c r="X50" s="2" t="str">
        <f t="shared" si="0"/>
        <v>Sep-2023</v>
      </c>
      <c r="Y50">
        <f t="shared" si="1"/>
        <v>15.99</v>
      </c>
      <c r="Z50" s="7">
        <f t="shared" si="2"/>
        <v>0.16492146596858639</v>
      </c>
      <c r="AA50">
        <f t="shared" si="3"/>
        <v>382</v>
      </c>
      <c r="AB50">
        <f t="shared" ca="1" si="4"/>
        <v>235</v>
      </c>
      <c r="AC50">
        <f t="shared" si="5"/>
        <v>1</v>
      </c>
    </row>
    <row r="51" spans="1:29" x14ac:dyDescent="0.3">
      <c r="A51">
        <v>5762</v>
      </c>
      <c r="B51" t="s">
        <v>108</v>
      </c>
      <c r="C51" s="2">
        <v>45379</v>
      </c>
      <c r="D51" s="2">
        <v>45628</v>
      </c>
      <c r="E51">
        <v>11.99</v>
      </c>
      <c r="F51">
        <v>302</v>
      </c>
      <c r="G51" t="s">
        <v>62</v>
      </c>
      <c r="H51">
        <v>5</v>
      </c>
      <c r="I51">
        <v>4</v>
      </c>
      <c r="J51" t="b">
        <v>0</v>
      </c>
      <c r="K51">
        <v>801</v>
      </c>
      <c r="L51">
        <v>141</v>
      </c>
      <c r="M51" t="s">
        <v>74</v>
      </c>
      <c r="N51" t="s">
        <v>40</v>
      </c>
      <c r="O51" t="s">
        <v>41</v>
      </c>
      <c r="P51">
        <v>62</v>
      </c>
      <c r="Q51">
        <v>3.5</v>
      </c>
      <c r="R51" t="b">
        <v>1</v>
      </c>
      <c r="S51" t="s">
        <v>28</v>
      </c>
      <c r="T51">
        <v>1293</v>
      </c>
      <c r="U51" t="s">
        <v>57</v>
      </c>
      <c r="V51" t="s">
        <v>60</v>
      </c>
      <c r="W51" t="s">
        <v>53</v>
      </c>
      <c r="X51" s="2" t="str">
        <f t="shared" si="0"/>
        <v>Mar-2024</v>
      </c>
      <c r="Y51">
        <f t="shared" si="1"/>
        <v>11.99</v>
      </c>
      <c r="Z51" s="7">
        <f t="shared" si="2"/>
        <v>0.20529801324503311</v>
      </c>
      <c r="AA51">
        <f t="shared" si="3"/>
        <v>302</v>
      </c>
      <c r="AB51">
        <f t="shared" ca="1" si="4"/>
        <v>241</v>
      </c>
      <c r="AC51">
        <f t="shared" si="5"/>
        <v>1</v>
      </c>
    </row>
    <row r="52" spans="1:29" x14ac:dyDescent="0.3">
      <c r="A52">
        <v>4066</v>
      </c>
      <c r="B52" t="s">
        <v>102</v>
      </c>
      <c r="C52" s="2">
        <v>45011</v>
      </c>
      <c r="D52" s="2">
        <v>45638</v>
      </c>
      <c r="E52">
        <v>11.99</v>
      </c>
      <c r="F52">
        <v>76</v>
      </c>
      <c r="G52" t="s">
        <v>43</v>
      </c>
      <c r="H52">
        <v>2</v>
      </c>
      <c r="I52">
        <v>3</v>
      </c>
      <c r="J52" t="b">
        <v>0</v>
      </c>
      <c r="K52">
        <v>788</v>
      </c>
      <c r="L52">
        <v>55</v>
      </c>
      <c r="M52" t="s">
        <v>44</v>
      </c>
      <c r="N52" t="s">
        <v>49</v>
      </c>
      <c r="O52" t="s">
        <v>34</v>
      </c>
      <c r="P52">
        <v>50</v>
      </c>
      <c r="Q52">
        <v>4.8</v>
      </c>
      <c r="R52" t="b">
        <v>1</v>
      </c>
      <c r="S52" t="s">
        <v>28</v>
      </c>
      <c r="T52">
        <v>1744</v>
      </c>
      <c r="U52" t="s">
        <v>57</v>
      </c>
      <c r="V52" t="s">
        <v>52</v>
      </c>
      <c r="W52" t="s">
        <v>53</v>
      </c>
      <c r="X52" s="2" t="str">
        <f t="shared" si="0"/>
        <v>Mar-2023</v>
      </c>
      <c r="Y52">
        <f t="shared" si="1"/>
        <v>11.99</v>
      </c>
      <c r="Z52" s="7">
        <f t="shared" si="2"/>
        <v>0.65789473684210531</v>
      </c>
      <c r="AA52">
        <f t="shared" si="3"/>
        <v>76</v>
      </c>
      <c r="AB52">
        <f t="shared" ca="1" si="4"/>
        <v>231</v>
      </c>
      <c r="AC52">
        <f t="shared" si="5"/>
        <v>1</v>
      </c>
    </row>
    <row r="53" spans="1:29" x14ac:dyDescent="0.3">
      <c r="A53">
        <v>6469</v>
      </c>
      <c r="B53" t="s">
        <v>78</v>
      </c>
      <c r="C53" s="2">
        <v>45461</v>
      </c>
      <c r="D53" s="2">
        <v>45620</v>
      </c>
      <c r="E53">
        <v>11.99</v>
      </c>
      <c r="F53">
        <v>125</v>
      </c>
      <c r="G53" t="s">
        <v>46</v>
      </c>
      <c r="H53">
        <v>3</v>
      </c>
      <c r="I53">
        <v>6</v>
      </c>
      <c r="J53" t="b">
        <v>1</v>
      </c>
      <c r="K53">
        <v>853</v>
      </c>
      <c r="L53">
        <v>16</v>
      </c>
      <c r="M53" t="s">
        <v>59</v>
      </c>
      <c r="N53" t="s">
        <v>26</v>
      </c>
      <c r="O53" t="s">
        <v>34</v>
      </c>
      <c r="P53">
        <v>65</v>
      </c>
      <c r="Q53">
        <v>4.8</v>
      </c>
      <c r="R53" t="b">
        <v>1</v>
      </c>
      <c r="S53" t="s">
        <v>28</v>
      </c>
      <c r="T53">
        <v>448</v>
      </c>
      <c r="U53" t="s">
        <v>57</v>
      </c>
      <c r="V53" t="s">
        <v>52</v>
      </c>
      <c r="W53" t="s">
        <v>31</v>
      </c>
      <c r="X53" s="2" t="str">
        <f t="shared" si="0"/>
        <v>Jun-2024</v>
      </c>
      <c r="Y53">
        <f t="shared" si="1"/>
        <v>11.99</v>
      </c>
      <c r="Z53" s="7">
        <f t="shared" si="2"/>
        <v>0.52</v>
      </c>
      <c r="AA53">
        <f t="shared" si="3"/>
        <v>125</v>
      </c>
      <c r="AB53">
        <f t="shared" ca="1" si="4"/>
        <v>249</v>
      </c>
      <c r="AC53">
        <f t="shared" si="5"/>
        <v>1</v>
      </c>
    </row>
    <row r="54" spans="1:29" x14ac:dyDescent="0.3">
      <c r="A54">
        <v>1364</v>
      </c>
      <c r="B54" t="s">
        <v>109</v>
      </c>
      <c r="C54" s="2">
        <v>45134</v>
      </c>
      <c r="D54" s="2">
        <v>45628</v>
      </c>
      <c r="E54">
        <v>11.99</v>
      </c>
      <c r="F54">
        <v>113</v>
      </c>
      <c r="G54" t="s">
        <v>55</v>
      </c>
      <c r="H54">
        <v>1</v>
      </c>
      <c r="I54">
        <v>1</v>
      </c>
      <c r="J54" t="b">
        <v>0</v>
      </c>
      <c r="K54">
        <v>970</v>
      </c>
      <c r="L54">
        <v>159</v>
      </c>
      <c r="M54" t="s">
        <v>44</v>
      </c>
      <c r="N54" t="s">
        <v>49</v>
      </c>
      <c r="O54" t="s">
        <v>34</v>
      </c>
      <c r="P54">
        <v>96</v>
      </c>
      <c r="Q54">
        <v>4.9000000000000004</v>
      </c>
      <c r="R54" t="b">
        <v>1</v>
      </c>
      <c r="S54" t="s">
        <v>28</v>
      </c>
      <c r="T54">
        <v>3398</v>
      </c>
      <c r="U54" t="s">
        <v>57</v>
      </c>
      <c r="V54" t="s">
        <v>30</v>
      </c>
      <c r="W54" t="s">
        <v>31</v>
      </c>
      <c r="X54" s="2" t="str">
        <f t="shared" si="0"/>
        <v>Jul-2023</v>
      </c>
      <c r="Y54">
        <f t="shared" si="1"/>
        <v>11.99</v>
      </c>
      <c r="Z54" s="7">
        <f t="shared" si="2"/>
        <v>0.84955752212389379</v>
      </c>
      <c r="AA54">
        <f t="shared" si="3"/>
        <v>113</v>
      </c>
      <c r="AB54">
        <f t="shared" ca="1" si="4"/>
        <v>241</v>
      </c>
      <c r="AC54">
        <f t="shared" si="5"/>
        <v>1</v>
      </c>
    </row>
    <row r="55" spans="1:29" x14ac:dyDescent="0.3">
      <c r="A55">
        <v>4197</v>
      </c>
      <c r="B55" t="s">
        <v>102</v>
      </c>
      <c r="C55" s="2">
        <v>45596</v>
      </c>
      <c r="D55" s="2">
        <v>45639</v>
      </c>
      <c r="E55">
        <v>15.99</v>
      </c>
      <c r="F55">
        <v>183</v>
      </c>
      <c r="G55" t="s">
        <v>79</v>
      </c>
      <c r="H55">
        <v>3</v>
      </c>
      <c r="I55">
        <v>5</v>
      </c>
      <c r="J55" t="b">
        <v>0</v>
      </c>
      <c r="K55">
        <v>490</v>
      </c>
      <c r="L55">
        <v>127</v>
      </c>
      <c r="M55" t="s">
        <v>39</v>
      </c>
      <c r="N55" t="s">
        <v>40</v>
      </c>
      <c r="O55" t="s">
        <v>27</v>
      </c>
      <c r="P55">
        <v>40</v>
      </c>
      <c r="Q55">
        <v>4.5999999999999996</v>
      </c>
      <c r="R55" t="b">
        <v>1</v>
      </c>
      <c r="S55" t="s">
        <v>28</v>
      </c>
      <c r="T55">
        <v>4691</v>
      </c>
      <c r="U55" t="s">
        <v>35</v>
      </c>
      <c r="V55" t="s">
        <v>60</v>
      </c>
      <c r="W55" t="s">
        <v>53</v>
      </c>
      <c r="X55" s="2" t="str">
        <f t="shared" si="0"/>
        <v>Oct-2024</v>
      </c>
      <c r="Y55">
        <f t="shared" si="1"/>
        <v>15.99</v>
      </c>
      <c r="Z55" s="7">
        <f t="shared" si="2"/>
        <v>0.21857923497267759</v>
      </c>
      <c r="AA55">
        <f t="shared" si="3"/>
        <v>183</v>
      </c>
      <c r="AB55">
        <f t="shared" ca="1" si="4"/>
        <v>230</v>
      </c>
      <c r="AC55">
        <f t="shared" si="5"/>
        <v>1</v>
      </c>
    </row>
    <row r="56" spans="1:29" x14ac:dyDescent="0.3">
      <c r="A56">
        <v>9700</v>
      </c>
      <c r="B56" t="s">
        <v>110</v>
      </c>
      <c r="C56" s="2">
        <v>44921</v>
      </c>
      <c r="D56" s="2">
        <v>45626</v>
      </c>
      <c r="E56">
        <v>15.99</v>
      </c>
      <c r="F56">
        <v>272</v>
      </c>
      <c r="G56" t="s">
        <v>46</v>
      </c>
      <c r="H56">
        <v>5</v>
      </c>
      <c r="I56">
        <v>1</v>
      </c>
      <c r="J56" t="b">
        <v>0</v>
      </c>
      <c r="K56">
        <v>201</v>
      </c>
      <c r="L56">
        <v>122</v>
      </c>
      <c r="M56" t="s">
        <v>48</v>
      </c>
      <c r="N56" t="s">
        <v>64</v>
      </c>
      <c r="O56" t="s">
        <v>56</v>
      </c>
      <c r="P56">
        <v>94</v>
      </c>
      <c r="Q56">
        <v>4.5999999999999996</v>
      </c>
      <c r="R56" t="b">
        <v>1</v>
      </c>
      <c r="S56" t="s">
        <v>28</v>
      </c>
      <c r="T56">
        <v>4674</v>
      </c>
      <c r="U56" t="s">
        <v>57</v>
      </c>
      <c r="V56" t="s">
        <v>60</v>
      </c>
      <c r="W56" t="s">
        <v>75</v>
      </c>
      <c r="X56" s="2" t="str">
        <f t="shared" si="0"/>
        <v>Dec-2022</v>
      </c>
      <c r="Y56">
        <f t="shared" si="1"/>
        <v>15.99</v>
      </c>
      <c r="Z56" s="7">
        <f t="shared" si="2"/>
        <v>0.34558823529411764</v>
      </c>
      <c r="AA56">
        <f t="shared" si="3"/>
        <v>272</v>
      </c>
      <c r="AB56">
        <f t="shared" ca="1" si="4"/>
        <v>243</v>
      </c>
      <c r="AC56">
        <f t="shared" si="5"/>
        <v>1</v>
      </c>
    </row>
    <row r="57" spans="1:29" x14ac:dyDescent="0.3">
      <c r="A57">
        <v>5644</v>
      </c>
      <c r="B57" t="s">
        <v>92</v>
      </c>
      <c r="C57" s="2">
        <v>45388</v>
      </c>
      <c r="D57" s="2">
        <v>45629</v>
      </c>
      <c r="E57">
        <v>11.99</v>
      </c>
      <c r="F57">
        <v>19</v>
      </c>
      <c r="G57" t="s">
        <v>62</v>
      </c>
      <c r="H57">
        <v>4</v>
      </c>
      <c r="I57">
        <v>2</v>
      </c>
      <c r="J57" t="b">
        <v>1</v>
      </c>
      <c r="K57">
        <v>741</v>
      </c>
      <c r="L57">
        <v>36</v>
      </c>
      <c r="M57" t="s">
        <v>74</v>
      </c>
      <c r="N57" t="s">
        <v>26</v>
      </c>
      <c r="O57" t="s">
        <v>56</v>
      </c>
      <c r="P57">
        <v>13</v>
      </c>
      <c r="Q57">
        <v>4.4000000000000004</v>
      </c>
      <c r="R57" t="b">
        <v>0</v>
      </c>
      <c r="S57" t="s">
        <v>28</v>
      </c>
      <c r="T57">
        <v>3641</v>
      </c>
      <c r="U57" t="s">
        <v>65</v>
      </c>
      <c r="V57" t="s">
        <v>52</v>
      </c>
      <c r="W57" t="s">
        <v>75</v>
      </c>
      <c r="X57" s="2" t="str">
        <f t="shared" si="0"/>
        <v>Apr-2024</v>
      </c>
      <c r="Y57">
        <f t="shared" si="1"/>
        <v>11.99</v>
      </c>
      <c r="Z57" s="7">
        <f t="shared" si="2"/>
        <v>0.68421052631578949</v>
      </c>
      <c r="AA57">
        <f t="shared" si="3"/>
        <v>19</v>
      </c>
      <c r="AB57">
        <f t="shared" ca="1" si="4"/>
        <v>240</v>
      </c>
      <c r="AC57">
        <f t="shared" si="5"/>
        <v>0</v>
      </c>
    </row>
    <row r="58" spans="1:29" x14ac:dyDescent="0.3">
      <c r="A58">
        <v>5420</v>
      </c>
      <c r="B58" t="s">
        <v>111</v>
      </c>
      <c r="C58" s="2">
        <v>44926</v>
      </c>
      <c r="D58" s="2">
        <v>45627</v>
      </c>
      <c r="E58">
        <v>11.99</v>
      </c>
      <c r="F58">
        <v>204</v>
      </c>
      <c r="G58" t="s">
        <v>33</v>
      </c>
      <c r="H58">
        <v>4</v>
      </c>
      <c r="I58">
        <v>6</v>
      </c>
      <c r="J58" t="b">
        <v>0</v>
      </c>
      <c r="K58">
        <v>928</v>
      </c>
      <c r="L58">
        <v>30</v>
      </c>
      <c r="M58" t="s">
        <v>48</v>
      </c>
      <c r="N58" t="s">
        <v>49</v>
      </c>
      <c r="O58" t="s">
        <v>41</v>
      </c>
      <c r="P58">
        <v>58</v>
      </c>
      <c r="Q58">
        <v>4.4000000000000004</v>
      </c>
      <c r="R58" t="b">
        <v>0</v>
      </c>
      <c r="S58" t="s">
        <v>28</v>
      </c>
      <c r="T58">
        <v>1765</v>
      </c>
      <c r="U58" t="s">
        <v>29</v>
      </c>
      <c r="V58" t="s">
        <v>60</v>
      </c>
      <c r="W58" t="s">
        <v>31</v>
      </c>
      <c r="X58" s="2" t="str">
        <f t="shared" si="0"/>
        <v>Dec-2022</v>
      </c>
      <c r="Y58">
        <f t="shared" si="1"/>
        <v>11.99</v>
      </c>
      <c r="Z58" s="7">
        <f t="shared" si="2"/>
        <v>0.28431372549019607</v>
      </c>
      <c r="AA58">
        <f t="shared" si="3"/>
        <v>204</v>
      </c>
      <c r="AB58">
        <f t="shared" ca="1" si="4"/>
        <v>242</v>
      </c>
      <c r="AC58">
        <f t="shared" si="5"/>
        <v>0</v>
      </c>
    </row>
    <row r="59" spans="1:29" x14ac:dyDescent="0.3">
      <c r="A59">
        <v>7560</v>
      </c>
      <c r="B59" t="s">
        <v>112</v>
      </c>
      <c r="C59" s="2">
        <v>44919</v>
      </c>
      <c r="D59" s="2">
        <v>45629</v>
      </c>
      <c r="E59">
        <v>7.99</v>
      </c>
      <c r="F59">
        <v>345</v>
      </c>
      <c r="G59" t="s">
        <v>55</v>
      </c>
      <c r="H59">
        <v>3</v>
      </c>
      <c r="I59">
        <v>3</v>
      </c>
      <c r="J59" t="b">
        <v>0</v>
      </c>
      <c r="K59">
        <v>80</v>
      </c>
      <c r="L59">
        <v>100</v>
      </c>
      <c r="M59" t="s">
        <v>25</v>
      </c>
      <c r="N59" t="s">
        <v>49</v>
      </c>
      <c r="O59" t="s">
        <v>27</v>
      </c>
      <c r="P59">
        <v>40</v>
      </c>
      <c r="Q59">
        <v>4.9000000000000004</v>
      </c>
      <c r="R59" t="b">
        <v>1</v>
      </c>
      <c r="S59" t="s">
        <v>28</v>
      </c>
      <c r="T59">
        <v>3462</v>
      </c>
      <c r="U59" t="s">
        <v>29</v>
      </c>
      <c r="V59" t="s">
        <v>68</v>
      </c>
      <c r="W59" t="s">
        <v>53</v>
      </c>
      <c r="X59" s="2" t="str">
        <f t="shared" si="0"/>
        <v>Dec-2022</v>
      </c>
      <c r="Y59">
        <f t="shared" si="1"/>
        <v>7.99</v>
      </c>
      <c r="Z59" s="7">
        <f t="shared" si="2"/>
        <v>0.11594202898550725</v>
      </c>
      <c r="AA59">
        <f t="shared" si="3"/>
        <v>345</v>
      </c>
      <c r="AB59">
        <f t="shared" ca="1" si="4"/>
        <v>240</v>
      </c>
      <c r="AC59">
        <f t="shared" si="5"/>
        <v>1</v>
      </c>
    </row>
    <row r="60" spans="1:29" x14ac:dyDescent="0.3">
      <c r="A60">
        <v>9644</v>
      </c>
      <c r="B60" t="s">
        <v>82</v>
      </c>
      <c r="C60" s="2">
        <v>45543</v>
      </c>
      <c r="D60" s="2">
        <v>45621</v>
      </c>
      <c r="E60">
        <v>7.99</v>
      </c>
      <c r="F60">
        <v>294</v>
      </c>
      <c r="G60" t="s">
        <v>62</v>
      </c>
      <c r="H60">
        <v>4</v>
      </c>
      <c r="I60">
        <v>1</v>
      </c>
      <c r="J60" t="b">
        <v>1</v>
      </c>
      <c r="K60">
        <v>453</v>
      </c>
      <c r="L60">
        <v>149</v>
      </c>
      <c r="M60" t="s">
        <v>74</v>
      </c>
      <c r="N60" t="s">
        <v>26</v>
      </c>
      <c r="O60" t="s">
        <v>27</v>
      </c>
      <c r="P60">
        <v>82</v>
      </c>
      <c r="Q60">
        <v>3.9</v>
      </c>
      <c r="R60" t="b">
        <v>1</v>
      </c>
      <c r="S60" t="s">
        <v>28</v>
      </c>
      <c r="T60">
        <v>790</v>
      </c>
      <c r="U60" t="s">
        <v>35</v>
      </c>
      <c r="V60" t="s">
        <v>52</v>
      </c>
      <c r="W60" t="s">
        <v>53</v>
      </c>
      <c r="X60" s="2" t="str">
        <f t="shared" si="0"/>
        <v>Sep-2024</v>
      </c>
      <c r="Y60">
        <f t="shared" si="1"/>
        <v>7.99</v>
      </c>
      <c r="Z60" s="7">
        <f t="shared" si="2"/>
        <v>0.27891156462585032</v>
      </c>
      <c r="AA60">
        <f t="shared" si="3"/>
        <v>294</v>
      </c>
      <c r="AB60">
        <f t="shared" ca="1" si="4"/>
        <v>248</v>
      </c>
      <c r="AC60">
        <f t="shared" si="5"/>
        <v>1</v>
      </c>
    </row>
    <row r="61" spans="1:29" x14ac:dyDescent="0.3">
      <c r="A61">
        <v>7239</v>
      </c>
      <c r="B61" t="s">
        <v>113</v>
      </c>
      <c r="C61" s="2">
        <v>45279</v>
      </c>
      <c r="D61" s="2">
        <v>45625</v>
      </c>
      <c r="E61">
        <v>15.99</v>
      </c>
      <c r="F61">
        <v>318</v>
      </c>
      <c r="G61" t="s">
        <v>24</v>
      </c>
      <c r="H61">
        <v>3</v>
      </c>
      <c r="I61">
        <v>2</v>
      </c>
      <c r="J61" t="b">
        <v>1</v>
      </c>
      <c r="K61">
        <v>943</v>
      </c>
      <c r="L61">
        <v>116</v>
      </c>
      <c r="M61" t="s">
        <v>39</v>
      </c>
      <c r="N61" t="s">
        <v>26</v>
      </c>
      <c r="O61" t="s">
        <v>27</v>
      </c>
      <c r="P61">
        <v>22</v>
      </c>
      <c r="Q61">
        <v>4.0999999999999996</v>
      </c>
      <c r="R61" t="b">
        <v>0</v>
      </c>
      <c r="S61" t="s">
        <v>28</v>
      </c>
      <c r="T61">
        <v>4732</v>
      </c>
      <c r="U61" t="s">
        <v>57</v>
      </c>
      <c r="V61" t="s">
        <v>36</v>
      </c>
      <c r="W61" t="s">
        <v>75</v>
      </c>
      <c r="X61" s="2" t="str">
        <f t="shared" si="0"/>
        <v>Dec-2023</v>
      </c>
      <c r="Y61">
        <f t="shared" si="1"/>
        <v>15.99</v>
      </c>
      <c r="Z61" s="7">
        <f t="shared" si="2"/>
        <v>6.9182389937106917E-2</v>
      </c>
      <c r="AA61">
        <f t="shared" si="3"/>
        <v>318</v>
      </c>
      <c r="AB61">
        <f t="shared" ca="1" si="4"/>
        <v>244</v>
      </c>
      <c r="AC61">
        <f t="shared" si="5"/>
        <v>0</v>
      </c>
    </row>
    <row r="62" spans="1:29" x14ac:dyDescent="0.3">
      <c r="A62">
        <v>6415</v>
      </c>
      <c r="B62" t="s">
        <v>114</v>
      </c>
      <c r="C62" s="2">
        <v>45211</v>
      </c>
      <c r="D62" s="2">
        <v>45615</v>
      </c>
      <c r="E62">
        <v>11.99</v>
      </c>
      <c r="F62">
        <v>396</v>
      </c>
      <c r="G62" t="s">
        <v>24</v>
      </c>
      <c r="H62">
        <v>1</v>
      </c>
      <c r="I62">
        <v>2</v>
      </c>
      <c r="J62" t="b">
        <v>0</v>
      </c>
      <c r="K62">
        <v>348</v>
      </c>
      <c r="L62">
        <v>172</v>
      </c>
      <c r="M62" t="s">
        <v>44</v>
      </c>
      <c r="N62" t="s">
        <v>64</v>
      </c>
      <c r="O62" t="s">
        <v>27</v>
      </c>
      <c r="P62">
        <v>61</v>
      </c>
      <c r="Q62">
        <v>3.9</v>
      </c>
      <c r="R62" t="b">
        <v>0</v>
      </c>
      <c r="S62" t="s">
        <v>28</v>
      </c>
      <c r="T62">
        <v>4599</v>
      </c>
      <c r="U62" t="s">
        <v>29</v>
      </c>
      <c r="V62" t="s">
        <v>30</v>
      </c>
      <c r="W62" t="s">
        <v>75</v>
      </c>
      <c r="X62" s="2" t="str">
        <f t="shared" si="0"/>
        <v>Oct-2023</v>
      </c>
      <c r="Y62">
        <f t="shared" si="1"/>
        <v>11.99</v>
      </c>
      <c r="Z62" s="7">
        <f t="shared" si="2"/>
        <v>0.15404040404040403</v>
      </c>
      <c r="AA62">
        <f t="shared" si="3"/>
        <v>396</v>
      </c>
      <c r="AB62">
        <f t="shared" ca="1" si="4"/>
        <v>254</v>
      </c>
      <c r="AC62">
        <f t="shared" si="5"/>
        <v>0</v>
      </c>
    </row>
    <row r="63" spans="1:29" x14ac:dyDescent="0.3">
      <c r="A63">
        <v>9020</v>
      </c>
      <c r="B63" t="s">
        <v>115</v>
      </c>
      <c r="C63" s="2">
        <v>44960</v>
      </c>
      <c r="D63" s="2">
        <v>45629</v>
      </c>
      <c r="E63">
        <v>11.99</v>
      </c>
      <c r="F63">
        <v>455</v>
      </c>
      <c r="G63" t="s">
        <v>55</v>
      </c>
      <c r="H63">
        <v>5</v>
      </c>
      <c r="I63">
        <v>3</v>
      </c>
      <c r="J63" t="b">
        <v>1</v>
      </c>
      <c r="K63">
        <v>112</v>
      </c>
      <c r="L63">
        <v>158</v>
      </c>
      <c r="M63" t="s">
        <v>48</v>
      </c>
      <c r="N63" t="s">
        <v>49</v>
      </c>
      <c r="O63" t="s">
        <v>34</v>
      </c>
      <c r="P63">
        <v>15</v>
      </c>
      <c r="Q63">
        <v>3.9</v>
      </c>
      <c r="R63" t="b">
        <v>1</v>
      </c>
      <c r="S63" t="s">
        <v>28</v>
      </c>
      <c r="T63">
        <v>965</v>
      </c>
      <c r="U63" t="s">
        <v>51</v>
      </c>
      <c r="V63" t="s">
        <v>36</v>
      </c>
      <c r="W63" t="s">
        <v>53</v>
      </c>
      <c r="X63" s="2" t="str">
        <f t="shared" si="0"/>
        <v>Feb-2023</v>
      </c>
      <c r="Y63">
        <f t="shared" si="1"/>
        <v>11.99</v>
      </c>
      <c r="Z63" s="7">
        <f t="shared" si="2"/>
        <v>3.2967032967032968E-2</v>
      </c>
      <c r="AA63">
        <f t="shared" si="3"/>
        <v>455</v>
      </c>
      <c r="AB63">
        <f t="shared" ca="1" si="4"/>
        <v>240</v>
      </c>
      <c r="AC63">
        <f t="shared" si="5"/>
        <v>1</v>
      </c>
    </row>
    <row r="64" spans="1:29" x14ac:dyDescent="0.3">
      <c r="A64">
        <v>2324</v>
      </c>
      <c r="B64" t="s">
        <v>116</v>
      </c>
      <c r="C64" s="2">
        <v>45620</v>
      </c>
      <c r="D64" s="2">
        <v>45637</v>
      </c>
      <c r="E64">
        <v>7.99</v>
      </c>
      <c r="F64">
        <v>175</v>
      </c>
      <c r="G64" t="s">
        <v>62</v>
      </c>
      <c r="H64">
        <v>5</v>
      </c>
      <c r="I64">
        <v>6</v>
      </c>
      <c r="J64" t="b">
        <v>1</v>
      </c>
      <c r="K64">
        <v>606</v>
      </c>
      <c r="L64">
        <v>195</v>
      </c>
      <c r="M64" t="s">
        <v>25</v>
      </c>
      <c r="N64" t="s">
        <v>49</v>
      </c>
      <c r="O64" t="s">
        <v>56</v>
      </c>
      <c r="P64">
        <v>95</v>
      </c>
      <c r="Q64">
        <v>4</v>
      </c>
      <c r="R64" t="b">
        <v>0</v>
      </c>
      <c r="S64" t="s">
        <v>28</v>
      </c>
      <c r="T64">
        <v>1155</v>
      </c>
      <c r="U64" t="s">
        <v>65</v>
      </c>
      <c r="V64" t="s">
        <v>30</v>
      </c>
      <c r="W64" t="s">
        <v>31</v>
      </c>
      <c r="X64" s="2" t="str">
        <f t="shared" si="0"/>
        <v>Nov-2024</v>
      </c>
      <c r="Y64">
        <f t="shared" si="1"/>
        <v>7.99</v>
      </c>
      <c r="Z64" s="7">
        <f t="shared" si="2"/>
        <v>0.54285714285714282</v>
      </c>
      <c r="AA64">
        <f t="shared" si="3"/>
        <v>175</v>
      </c>
      <c r="AB64">
        <f t="shared" ca="1" si="4"/>
        <v>232</v>
      </c>
      <c r="AC64">
        <f t="shared" si="5"/>
        <v>0</v>
      </c>
    </row>
    <row r="65" spans="1:29" x14ac:dyDescent="0.3">
      <c r="A65">
        <v>1354</v>
      </c>
      <c r="B65" t="s">
        <v>117</v>
      </c>
      <c r="C65" s="2">
        <v>45101</v>
      </c>
      <c r="D65" s="2">
        <v>45633</v>
      </c>
      <c r="E65">
        <v>7.99</v>
      </c>
      <c r="F65">
        <v>36</v>
      </c>
      <c r="G65" t="s">
        <v>43</v>
      </c>
      <c r="H65">
        <v>1</v>
      </c>
      <c r="I65">
        <v>6</v>
      </c>
      <c r="J65" t="b">
        <v>0</v>
      </c>
      <c r="K65">
        <v>214</v>
      </c>
      <c r="L65">
        <v>114</v>
      </c>
      <c r="M65" t="s">
        <v>48</v>
      </c>
      <c r="N65" t="s">
        <v>26</v>
      </c>
      <c r="O65" t="s">
        <v>50</v>
      </c>
      <c r="P65">
        <v>39</v>
      </c>
      <c r="Q65">
        <v>4.9000000000000004</v>
      </c>
      <c r="R65" t="b">
        <v>0</v>
      </c>
      <c r="S65" t="s">
        <v>28</v>
      </c>
      <c r="T65">
        <v>1110</v>
      </c>
      <c r="U65" t="s">
        <v>65</v>
      </c>
      <c r="V65" t="s">
        <v>52</v>
      </c>
      <c r="W65" t="s">
        <v>75</v>
      </c>
      <c r="X65" s="2" t="str">
        <f t="shared" si="0"/>
        <v>Jun-2023</v>
      </c>
      <c r="Y65">
        <f t="shared" si="1"/>
        <v>7.99</v>
      </c>
      <c r="Z65" s="7">
        <f t="shared" si="2"/>
        <v>1.0833333333333333</v>
      </c>
      <c r="AA65">
        <f t="shared" si="3"/>
        <v>36</v>
      </c>
      <c r="AB65">
        <f t="shared" ca="1" si="4"/>
        <v>236</v>
      </c>
      <c r="AC65">
        <f t="shared" si="5"/>
        <v>0</v>
      </c>
    </row>
    <row r="66" spans="1:29" x14ac:dyDescent="0.3">
      <c r="A66">
        <v>4019</v>
      </c>
      <c r="B66" t="s">
        <v>118</v>
      </c>
      <c r="C66" s="2">
        <v>45289</v>
      </c>
      <c r="D66" s="2">
        <v>45632</v>
      </c>
      <c r="E66">
        <v>15.99</v>
      </c>
      <c r="F66">
        <v>349</v>
      </c>
      <c r="G66" t="s">
        <v>46</v>
      </c>
      <c r="H66">
        <v>1</v>
      </c>
      <c r="I66">
        <v>6</v>
      </c>
      <c r="J66" t="b">
        <v>1</v>
      </c>
      <c r="K66">
        <v>334</v>
      </c>
      <c r="L66">
        <v>76</v>
      </c>
      <c r="M66" t="s">
        <v>39</v>
      </c>
      <c r="N66" t="s">
        <v>49</v>
      </c>
      <c r="O66" t="s">
        <v>41</v>
      </c>
      <c r="P66">
        <v>32</v>
      </c>
      <c r="Q66">
        <v>3.3</v>
      </c>
      <c r="R66" t="b">
        <v>0</v>
      </c>
      <c r="S66" t="s">
        <v>28</v>
      </c>
      <c r="T66">
        <v>1911</v>
      </c>
      <c r="U66" t="s">
        <v>51</v>
      </c>
      <c r="V66" t="s">
        <v>68</v>
      </c>
      <c r="W66" t="s">
        <v>75</v>
      </c>
      <c r="X66" s="2" t="str">
        <f t="shared" si="0"/>
        <v>Dec-2023</v>
      </c>
      <c r="Y66">
        <f t="shared" si="1"/>
        <v>15.99</v>
      </c>
      <c r="Z66" s="7">
        <f t="shared" si="2"/>
        <v>9.1690544412607447E-2</v>
      </c>
      <c r="AA66">
        <f t="shared" si="3"/>
        <v>349</v>
      </c>
      <c r="AB66">
        <f t="shared" ca="1" si="4"/>
        <v>237</v>
      </c>
      <c r="AC66">
        <f t="shared" si="5"/>
        <v>0</v>
      </c>
    </row>
    <row r="67" spans="1:29" x14ac:dyDescent="0.3">
      <c r="A67">
        <v>6178</v>
      </c>
      <c r="B67" t="s">
        <v>119</v>
      </c>
      <c r="C67" s="2">
        <v>44986</v>
      </c>
      <c r="D67" s="2">
        <v>45635</v>
      </c>
      <c r="E67">
        <v>11.99</v>
      </c>
      <c r="F67">
        <v>262</v>
      </c>
      <c r="G67" t="s">
        <v>46</v>
      </c>
      <c r="H67">
        <v>5</v>
      </c>
      <c r="I67">
        <v>5</v>
      </c>
      <c r="J67" t="b">
        <v>1</v>
      </c>
      <c r="K67">
        <v>849</v>
      </c>
      <c r="L67">
        <v>68</v>
      </c>
      <c r="M67" t="s">
        <v>48</v>
      </c>
      <c r="N67" t="s">
        <v>49</v>
      </c>
      <c r="O67" t="s">
        <v>67</v>
      </c>
      <c r="P67">
        <v>24</v>
      </c>
      <c r="Q67">
        <v>3</v>
      </c>
      <c r="R67" t="b">
        <v>0</v>
      </c>
      <c r="S67" t="s">
        <v>28</v>
      </c>
      <c r="T67">
        <v>1721</v>
      </c>
      <c r="U67" t="s">
        <v>29</v>
      </c>
      <c r="V67" t="s">
        <v>52</v>
      </c>
      <c r="W67" t="s">
        <v>53</v>
      </c>
      <c r="X67" s="2" t="str">
        <f t="shared" ref="X67:X130" si="6">TEXT(C67,"MMM-YYYY")</f>
        <v>Mar-2023</v>
      </c>
      <c r="Y67">
        <f t="shared" ref="Y67:Y130" si="7">E67</f>
        <v>11.99</v>
      </c>
      <c r="Z67" s="7">
        <f t="shared" ref="Z67:Z130" si="8">P67/F67</f>
        <v>9.1603053435114504E-2</v>
      </c>
      <c r="AA67">
        <f t="shared" ref="AA67:AA130" si="9">AVERAGE(F67)</f>
        <v>262</v>
      </c>
      <c r="AB67">
        <f t="shared" ref="AB67:AB130" ca="1" si="10">TODAY()-D67</f>
        <v>234</v>
      </c>
      <c r="AC67">
        <f t="shared" ref="AC67:AC130" si="11">IF(R67=TRUE,1,0)</f>
        <v>0</v>
      </c>
    </row>
    <row r="68" spans="1:29" x14ac:dyDescent="0.3">
      <c r="A68">
        <v>8673</v>
      </c>
      <c r="B68" t="s">
        <v>97</v>
      </c>
      <c r="C68" s="2">
        <v>45289</v>
      </c>
      <c r="D68" s="2">
        <v>45637</v>
      </c>
      <c r="E68">
        <v>7.99</v>
      </c>
      <c r="F68">
        <v>378</v>
      </c>
      <c r="G68" t="s">
        <v>24</v>
      </c>
      <c r="H68">
        <v>2</v>
      </c>
      <c r="I68">
        <v>3</v>
      </c>
      <c r="J68" t="b">
        <v>0</v>
      </c>
      <c r="K68">
        <v>155</v>
      </c>
      <c r="L68">
        <v>69</v>
      </c>
      <c r="M68" t="s">
        <v>44</v>
      </c>
      <c r="N68" t="s">
        <v>40</v>
      </c>
      <c r="O68" t="s">
        <v>50</v>
      </c>
      <c r="P68">
        <v>11</v>
      </c>
      <c r="Q68">
        <v>3.3</v>
      </c>
      <c r="R68" t="b">
        <v>0</v>
      </c>
      <c r="S68" t="s">
        <v>28</v>
      </c>
      <c r="T68">
        <v>353</v>
      </c>
      <c r="U68" t="s">
        <v>51</v>
      </c>
      <c r="V68" t="s">
        <v>68</v>
      </c>
      <c r="W68" t="s">
        <v>53</v>
      </c>
      <c r="X68" s="2" t="str">
        <f t="shared" si="6"/>
        <v>Dec-2023</v>
      </c>
      <c r="Y68">
        <f t="shared" si="7"/>
        <v>7.99</v>
      </c>
      <c r="Z68" s="7">
        <f t="shared" si="8"/>
        <v>2.9100529100529099E-2</v>
      </c>
      <c r="AA68">
        <f t="shared" si="9"/>
        <v>378</v>
      </c>
      <c r="AB68">
        <f t="shared" ca="1" si="10"/>
        <v>232</v>
      </c>
      <c r="AC68">
        <f t="shared" si="11"/>
        <v>0</v>
      </c>
    </row>
    <row r="69" spans="1:29" x14ac:dyDescent="0.3">
      <c r="A69">
        <v>8250</v>
      </c>
      <c r="B69" t="s">
        <v>120</v>
      </c>
      <c r="C69" s="2">
        <v>45366</v>
      </c>
      <c r="D69" s="2">
        <v>45625</v>
      </c>
      <c r="E69">
        <v>15.99</v>
      </c>
      <c r="F69">
        <v>469</v>
      </c>
      <c r="G69" t="s">
        <v>46</v>
      </c>
      <c r="H69">
        <v>3</v>
      </c>
      <c r="I69">
        <v>5</v>
      </c>
      <c r="J69" t="b">
        <v>1</v>
      </c>
      <c r="K69">
        <v>406</v>
      </c>
      <c r="L69">
        <v>71</v>
      </c>
      <c r="M69" t="s">
        <v>59</v>
      </c>
      <c r="N69" t="s">
        <v>64</v>
      </c>
      <c r="O69" t="s">
        <v>67</v>
      </c>
      <c r="P69">
        <v>88</v>
      </c>
      <c r="Q69">
        <v>4.8</v>
      </c>
      <c r="R69" t="b">
        <v>1</v>
      </c>
      <c r="S69" t="s">
        <v>28</v>
      </c>
      <c r="T69">
        <v>423</v>
      </c>
      <c r="U69" t="s">
        <v>65</v>
      </c>
      <c r="V69" t="s">
        <v>30</v>
      </c>
      <c r="W69" t="s">
        <v>75</v>
      </c>
      <c r="X69" s="2" t="str">
        <f t="shared" si="6"/>
        <v>Mar-2024</v>
      </c>
      <c r="Y69">
        <f t="shared" si="7"/>
        <v>15.99</v>
      </c>
      <c r="Z69" s="7">
        <f t="shared" si="8"/>
        <v>0.18763326226012794</v>
      </c>
      <c r="AA69">
        <f t="shared" si="9"/>
        <v>469</v>
      </c>
      <c r="AB69">
        <f t="shared" ca="1" si="10"/>
        <v>244</v>
      </c>
      <c r="AC69">
        <f t="shared" si="11"/>
        <v>1</v>
      </c>
    </row>
    <row r="70" spans="1:29" x14ac:dyDescent="0.3">
      <c r="A70">
        <v>1609</v>
      </c>
      <c r="B70" t="s">
        <v>121</v>
      </c>
      <c r="C70" s="2">
        <v>45029</v>
      </c>
      <c r="D70" s="2">
        <v>45643</v>
      </c>
      <c r="E70">
        <v>7.99</v>
      </c>
      <c r="F70">
        <v>87</v>
      </c>
      <c r="G70" t="s">
        <v>55</v>
      </c>
      <c r="H70">
        <v>4</v>
      </c>
      <c r="I70">
        <v>4</v>
      </c>
      <c r="J70" t="b">
        <v>0</v>
      </c>
      <c r="K70">
        <v>571</v>
      </c>
      <c r="L70">
        <v>54</v>
      </c>
      <c r="M70" t="s">
        <v>39</v>
      </c>
      <c r="N70" t="s">
        <v>49</v>
      </c>
      <c r="O70" t="s">
        <v>34</v>
      </c>
      <c r="P70">
        <v>57</v>
      </c>
      <c r="Q70">
        <v>4.2</v>
      </c>
      <c r="R70" t="b">
        <v>0</v>
      </c>
      <c r="S70" t="s">
        <v>28</v>
      </c>
      <c r="T70">
        <v>344</v>
      </c>
      <c r="U70" t="s">
        <v>51</v>
      </c>
      <c r="V70" t="s">
        <v>68</v>
      </c>
      <c r="W70" t="s">
        <v>53</v>
      </c>
      <c r="X70" s="2" t="str">
        <f t="shared" si="6"/>
        <v>Apr-2023</v>
      </c>
      <c r="Y70">
        <f t="shared" si="7"/>
        <v>7.99</v>
      </c>
      <c r="Z70" s="7">
        <f t="shared" si="8"/>
        <v>0.65517241379310343</v>
      </c>
      <c r="AA70">
        <f t="shared" si="9"/>
        <v>87</v>
      </c>
      <c r="AB70">
        <f t="shared" ca="1" si="10"/>
        <v>226</v>
      </c>
      <c r="AC70">
        <f t="shared" si="11"/>
        <v>0</v>
      </c>
    </row>
    <row r="71" spans="1:29" x14ac:dyDescent="0.3">
      <c r="A71">
        <v>3806</v>
      </c>
      <c r="B71" t="s">
        <v>122</v>
      </c>
      <c r="C71" s="2">
        <v>44976</v>
      </c>
      <c r="D71" s="2">
        <v>45638</v>
      </c>
      <c r="E71">
        <v>15.99</v>
      </c>
      <c r="F71">
        <v>471</v>
      </c>
      <c r="G71" t="s">
        <v>46</v>
      </c>
      <c r="H71">
        <v>3</v>
      </c>
      <c r="I71">
        <v>6</v>
      </c>
      <c r="J71" t="b">
        <v>1</v>
      </c>
      <c r="K71">
        <v>56</v>
      </c>
      <c r="L71">
        <v>69</v>
      </c>
      <c r="M71" t="s">
        <v>39</v>
      </c>
      <c r="N71" t="s">
        <v>26</v>
      </c>
      <c r="O71" t="s">
        <v>41</v>
      </c>
      <c r="P71">
        <v>44</v>
      </c>
      <c r="Q71">
        <v>3.6</v>
      </c>
      <c r="R71" t="b">
        <v>1</v>
      </c>
      <c r="S71" t="s">
        <v>28</v>
      </c>
      <c r="T71">
        <v>4117</v>
      </c>
      <c r="U71" t="s">
        <v>65</v>
      </c>
      <c r="V71" t="s">
        <v>68</v>
      </c>
      <c r="W71" t="s">
        <v>53</v>
      </c>
      <c r="X71" s="2" t="str">
        <f t="shared" si="6"/>
        <v>Feb-2023</v>
      </c>
      <c r="Y71">
        <f t="shared" si="7"/>
        <v>15.99</v>
      </c>
      <c r="Z71" s="7">
        <f t="shared" si="8"/>
        <v>9.3418259023354558E-2</v>
      </c>
      <c r="AA71">
        <f t="shared" si="9"/>
        <v>471</v>
      </c>
      <c r="AB71">
        <f t="shared" ca="1" si="10"/>
        <v>231</v>
      </c>
      <c r="AC71">
        <f t="shared" si="11"/>
        <v>1</v>
      </c>
    </row>
    <row r="72" spans="1:29" x14ac:dyDescent="0.3">
      <c r="A72">
        <v>7973</v>
      </c>
      <c r="B72" t="s">
        <v>123</v>
      </c>
      <c r="C72" s="2">
        <v>45566</v>
      </c>
      <c r="D72" s="2">
        <v>45629</v>
      </c>
      <c r="E72">
        <v>7.99</v>
      </c>
      <c r="F72">
        <v>469</v>
      </c>
      <c r="G72" t="s">
        <v>79</v>
      </c>
      <c r="H72">
        <v>5</v>
      </c>
      <c r="I72">
        <v>2</v>
      </c>
      <c r="J72" t="b">
        <v>1</v>
      </c>
      <c r="K72">
        <v>748</v>
      </c>
      <c r="L72">
        <v>147</v>
      </c>
      <c r="M72" t="s">
        <v>74</v>
      </c>
      <c r="N72" t="s">
        <v>64</v>
      </c>
      <c r="O72" t="s">
        <v>27</v>
      </c>
      <c r="P72">
        <v>33</v>
      </c>
      <c r="Q72">
        <v>4.5999999999999996</v>
      </c>
      <c r="R72" t="b">
        <v>1</v>
      </c>
      <c r="S72" t="s">
        <v>28</v>
      </c>
      <c r="T72">
        <v>3983</v>
      </c>
      <c r="U72" t="s">
        <v>51</v>
      </c>
      <c r="V72" t="s">
        <v>68</v>
      </c>
      <c r="W72" t="s">
        <v>37</v>
      </c>
      <c r="X72" s="2" t="str">
        <f t="shared" si="6"/>
        <v>Oct-2024</v>
      </c>
      <c r="Y72">
        <f t="shared" si="7"/>
        <v>7.99</v>
      </c>
      <c r="Z72" s="7">
        <f t="shared" si="8"/>
        <v>7.0362473347547971E-2</v>
      </c>
      <c r="AA72">
        <f t="shared" si="9"/>
        <v>469</v>
      </c>
      <c r="AB72">
        <f t="shared" ca="1" si="10"/>
        <v>240</v>
      </c>
      <c r="AC72">
        <f t="shared" si="11"/>
        <v>1</v>
      </c>
    </row>
    <row r="73" spans="1:29" x14ac:dyDescent="0.3">
      <c r="A73">
        <v>7948</v>
      </c>
      <c r="B73" t="s">
        <v>124</v>
      </c>
      <c r="C73" s="2">
        <v>45256</v>
      </c>
      <c r="D73" s="2">
        <v>45619</v>
      </c>
      <c r="E73">
        <v>15.99</v>
      </c>
      <c r="F73">
        <v>298</v>
      </c>
      <c r="G73" t="s">
        <v>43</v>
      </c>
      <c r="H73">
        <v>4</v>
      </c>
      <c r="I73">
        <v>1</v>
      </c>
      <c r="J73" t="b">
        <v>0</v>
      </c>
      <c r="K73">
        <v>603</v>
      </c>
      <c r="L73">
        <v>161</v>
      </c>
      <c r="M73" t="s">
        <v>63</v>
      </c>
      <c r="N73" t="s">
        <v>26</v>
      </c>
      <c r="O73" t="s">
        <v>50</v>
      </c>
      <c r="P73">
        <v>68</v>
      </c>
      <c r="Q73">
        <v>4.4000000000000004</v>
      </c>
      <c r="R73" t="b">
        <v>0</v>
      </c>
      <c r="S73" t="s">
        <v>28</v>
      </c>
      <c r="T73">
        <v>3941</v>
      </c>
      <c r="U73" t="s">
        <v>57</v>
      </c>
      <c r="V73" t="s">
        <v>30</v>
      </c>
      <c r="W73" t="s">
        <v>75</v>
      </c>
      <c r="X73" s="2" t="str">
        <f t="shared" si="6"/>
        <v>Nov-2023</v>
      </c>
      <c r="Y73">
        <f t="shared" si="7"/>
        <v>15.99</v>
      </c>
      <c r="Z73" s="7">
        <f t="shared" si="8"/>
        <v>0.22818791946308725</v>
      </c>
      <c r="AA73">
        <f t="shared" si="9"/>
        <v>298</v>
      </c>
      <c r="AB73">
        <f t="shared" ca="1" si="10"/>
        <v>250</v>
      </c>
      <c r="AC73">
        <f t="shared" si="11"/>
        <v>0</v>
      </c>
    </row>
    <row r="74" spans="1:29" x14ac:dyDescent="0.3">
      <c r="A74">
        <v>3195</v>
      </c>
      <c r="B74" t="s">
        <v>125</v>
      </c>
      <c r="C74" s="2">
        <v>45212</v>
      </c>
      <c r="D74" s="2">
        <v>45643</v>
      </c>
      <c r="E74">
        <v>11.99</v>
      </c>
      <c r="F74">
        <v>331</v>
      </c>
      <c r="G74" t="s">
        <v>24</v>
      </c>
      <c r="H74">
        <v>5</v>
      </c>
      <c r="I74">
        <v>5</v>
      </c>
      <c r="J74" t="b">
        <v>0</v>
      </c>
      <c r="K74">
        <v>990</v>
      </c>
      <c r="L74">
        <v>72</v>
      </c>
      <c r="M74" t="s">
        <v>63</v>
      </c>
      <c r="N74" t="s">
        <v>40</v>
      </c>
      <c r="O74" t="s">
        <v>50</v>
      </c>
      <c r="P74">
        <v>80</v>
      </c>
      <c r="Q74">
        <v>3.7</v>
      </c>
      <c r="R74" t="b">
        <v>0</v>
      </c>
      <c r="S74" t="s">
        <v>28</v>
      </c>
      <c r="T74">
        <v>3085</v>
      </c>
      <c r="U74" t="s">
        <v>29</v>
      </c>
      <c r="V74" t="s">
        <v>30</v>
      </c>
      <c r="W74" t="s">
        <v>53</v>
      </c>
      <c r="X74" s="2" t="str">
        <f t="shared" si="6"/>
        <v>Oct-2023</v>
      </c>
      <c r="Y74">
        <f t="shared" si="7"/>
        <v>11.99</v>
      </c>
      <c r="Z74" s="7">
        <f t="shared" si="8"/>
        <v>0.24169184290030213</v>
      </c>
      <c r="AA74">
        <f t="shared" si="9"/>
        <v>331</v>
      </c>
      <c r="AB74">
        <f t="shared" ca="1" si="10"/>
        <v>226</v>
      </c>
      <c r="AC74">
        <f t="shared" si="11"/>
        <v>0</v>
      </c>
    </row>
    <row r="75" spans="1:29" x14ac:dyDescent="0.3">
      <c r="A75">
        <v>6285</v>
      </c>
      <c r="B75" t="s">
        <v>126</v>
      </c>
      <c r="C75" s="2">
        <v>45138</v>
      </c>
      <c r="D75" s="2">
        <v>45626</v>
      </c>
      <c r="E75">
        <v>11.99</v>
      </c>
      <c r="F75">
        <v>238</v>
      </c>
      <c r="G75" t="s">
        <v>46</v>
      </c>
      <c r="H75">
        <v>3</v>
      </c>
      <c r="I75">
        <v>6</v>
      </c>
      <c r="J75" t="b">
        <v>1</v>
      </c>
      <c r="K75">
        <v>831</v>
      </c>
      <c r="L75">
        <v>101</v>
      </c>
      <c r="M75" t="s">
        <v>25</v>
      </c>
      <c r="N75" t="s">
        <v>26</v>
      </c>
      <c r="O75" t="s">
        <v>34</v>
      </c>
      <c r="P75">
        <v>94</v>
      </c>
      <c r="Q75">
        <v>4.4000000000000004</v>
      </c>
      <c r="R75" t="b">
        <v>1</v>
      </c>
      <c r="S75" t="s">
        <v>28</v>
      </c>
      <c r="T75">
        <v>48</v>
      </c>
      <c r="U75" t="s">
        <v>51</v>
      </c>
      <c r="V75" t="s">
        <v>30</v>
      </c>
      <c r="W75" t="s">
        <v>37</v>
      </c>
      <c r="X75" s="2" t="str">
        <f t="shared" si="6"/>
        <v>Jul-2023</v>
      </c>
      <c r="Y75">
        <f t="shared" si="7"/>
        <v>11.99</v>
      </c>
      <c r="Z75" s="7">
        <f t="shared" si="8"/>
        <v>0.3949579831932773</v>
      </c>
      <c r="AA75">
        <f t="shared" si="9"/>
        <v>238</v>
      </c>
      <c r="AB75">
        <f t="shared" ca="1" si="10"/>
        <v>243</v>
      </c>
      <c r="AC75">
        <f t="shared" si="11"/>
        <v>1</v>
      </c>
    </row>
    <row r="76" spans="1:29" x14ac:dyDescent="0.3">
      <c r="A76">
        <v>4303</v>
      </c>
      <c r="B76" t="s">
        <v>121</v>
      </c>
      <c r="C76" s="2">
        <v>45175</v>
      </c>
      <c r="D76" s="2">
        <v>45643</v>
      </c>
      <c r="E76">
        <v>7.99</v>
      </c>
      <c r="F76">
        <v>231</v>
      </c>
      <c r="G76" t="s">
        <v>62</v>
      </c>
      <c r="H76">
        <v>1</v>
      </c>
      <c r="I76">
        <v>4</v>
      </c>
      <c r="J76" t="b">
        <v>0</v>
      </c>
      <c r="K76">
        <v>420</v>
      </c>
      <c r="L76">
        <v>85</v>
      </c>
      <c r="M76" t="s">
        <v>63</v>
      </c>
      <c r="N76" t="s">
        <v>64</v>
      </c>
      <c r="O76" t="s">
        <v>41</v>
      </c>
      <c r="P76">
        <v>30</v>
      </c>
      <c r="Q76">
        <v>3.5</v>
      </c>
      <c r="R76" t="b">
        <v>0</v>
      </c>
      <c r="S76" t="s">
        <v>28</v>
      </c>
      <c r="T76">
        <v>1520</v>
      </c>
      <c r="U76" t="s">
        <v>51</v>
      </c>
      <c r="V76" t="s">
        <v>68</v>
      </c>
      <c r="W76" t="s">
        <v>37</v>
      </c>
      <c r="X76" s="2" t="str">
        <f t="shared" si="6"/>
        <v>Sep-2023</v>
      </c>
      <c r="Y76">
        <f t="shared" si="7"/>
        <v>7.99</v>
      </c>
      <c r="Z76" s="7">
        <f t="shared" si="8"/>
        <v>0.12987012987012986</v>
      </c>
      <c r="AA76">
        <f t="shared" si="9"/>
        <v>231</v>
      </c>
      <c r="AB76">
        <f t="shared" ca="1" si="10"/>
        <v>226</v>
      </c>
      <c r="AC76">
        <f t="shared" si="11"/>
        <v>0</v>
      </c>
    </row>
    <row r="77" spans="1:29" x14ac:dyDescent="0.3">
      <c r="A77">
        <v>7751</v>
      </c>
      <c r="B77" t="s">
        <v>127</v>
      </c>
      <c r="C77" s="2">
        <v>45481</v>
      </c>
      <c r="D77" s="2">
        <v>45619</v>
      </c>
      <c r="E77">
        <v>11.99</v>
      </c>
      <c r="F77">
        <v>457</v>
      </c>
      <c r="G77" t="s">
        <v>43</v>
      </c>
      <c r="H77">
        <v>2</v>
      </c>
      <c r="I77">
        <v>5</v>
      </c>
      <c r="J77" t="b">
        <v>1</v>
      </c>
      <c r="K77">
        <v>754</v>
      </c>
      <c r="L77">
        <v>98</v>
      </c>
      <c r="M77" t="s">
        <v>39</v>
      </c>
      <c r="N77" t="s">
        <v>26</v>
      </c>
      <c r="O77" t="s">
        <v>41</v>
      </c>
      <c r="P77">
        <v>53</v>
      </c>
      <c r="Q77">
        <v>3.6</v>
      </c>
      <c r="R77" t="b">
        <v>1</v>
      </c>
      <c r="S77" t="s">
        <v>28</v>
      </c>
      <c r="T77">
        <v>935</v>
      </c>
      <c r="U77" t="s">
        <v>29</v>
      </c>
      <c r="V77" t="s">
        <v>68</v>
      </c>
      <c r="W77" t="s">
        <v>37</v>
      </c>
      <c r="X77" s="2" t="str">
        <f t="shared" si="6"/>
        <v>Jul-2024</v>
      </c>
      <c r="Y77">
        <f t="shared" si="7"/>
        <v>11.99</v>
      </c>
      <c r="Z77" s="7">
        <f t="shared" si="8"/>
        <v>0.11597374179431072</v>
      </c>
      <c r="AA77">
        <f t="shared" si="9"/>
        <v>457</v>
      </c>
      <c r="AB77">
        <f t="shared" ca="1" si="10"/>
        <v>250</v>
      </c>
      <c r="AC77">
        <f t="shared" si="11"/>
        <v>1</v>
      </c>
    </row>
    <row r="78" spans="1:29" x14ac:dyDescent="0.3">
      <c r="A78">
        <v>7813</v>
      </c>
      <c r="B78" t="s">
        <v>128</v>
      </c>
      <c r="C78" s="2">
        <v>45493</v>
      </c>
      <c r="D78" s="2">
        <v>45617</v>
      </c>
      <c r="E78">
        <v>15.99</v>
      </c>
      <c r="F78">
        <v>373</v>
      </c>
      <c r="G78" t="s">
        <v>33</v>
      </c>
      <c r="H78">
        <v>4</v>
      </c>
      <c r="I78">
        <v>4</v>
      </c>
      <c r="J78" t="b">
        <v>1</v>
      </c>
      <c r="K78">
        <v>782</v>
      </c>
      <c r="L78">
        <v>7</v>
      </c>
      <c r="M78" t="s">
        <v>48</v>
      </c>
      <c r="N78" t="s">
        <v>64</v>
      </c>
      <c r="O78" t="s">
        <v>50</v>
      </c>
      <c r="P78">
        <v>18</v>
      </c>
      <c r="Q78">
        <v>3.2</v>
      </c>
      <c r="R78" t="b">
        <v>1</v>
      </c>
      <c r="S78" t="s">
        <v>28</v>
      </c>
      <c r="T78">
        <v>4641</v>
      </c>
      <c r="U78" t="s">
        <v>51</v>
      </c>
      <c r="V78" t="s">
        <v>68</v>
      </c>
      <c r="W78" t="s">
        <v>37</v>
      </c>
      <c r="X78" s="2" t="str">
        <f t="shared" si="6"/>
        <v>Jul-2024</v>
      </c>
      <c r="Y78">
        <f t="shared" si="7"/>
        <v>15.99</v>
      </c>
      <c r="Z78" s="7">
        <f t="shared" si="8"/>
        <v>4.8257372654155493E-2</v>
      </c>
      <c r="AA78">
        <f t="shared" si="9"/>
        <v>373</v>
      </c>
      <c r="AB78">
        <f t="shared" ca="1" si="10"/>
        <v>252</v>
      </c>
      <c r="AC78">
        <f t="shared" si="11"/>
        <v>1</v>
      </c>
    </row>
    <row r="79" spans="1:29" x14ac:dyDescent="0.3">
      <c r="A79">
        <v>9028</v>
      </c>
      <c r="B79" t="s">
        <v>129</v>
      </c>
      <c r="C79" s="2">
        <v>45266</v>
      </c>
      <c r="D79" s="2">
        <v>45624</v>
      </c>
      <c r="E79">
        <v>15.99</v>
      </c>
      <c r="F79">
        <v>11</v>
      </c>
      <c r="G79" t="s">
        <v>24</v>
      </c>
      <c r="H79">
        <v>1</v>
      </c>
      <c r="I79">
        <v>4</v>
      </c>
      <c r="J79" t="b">
        <v>0</v>
      </c>
      <c r="K79">
        <v>557</v>
      </c>
      <c r="L79">
        <v>165</v>
      </c>
      <c r="M79" t="s">
        <v>25</v>
      </c>
      <c r="N79" t="s">
        <v>26</v>
      </c>
      <c r="O79" t="s">
        <v>67</v>
      </c>
      <c r="P79">
        <v>11</v>
      </c>
      <c r="Q79">
        <v>4</v>
      </c>
      <c r="R79" t="b">
        <v>1</v>
      </c>
      <c r="S79" t="s">
        <v>28</v>
      </c>
      <c r="T79">
        <v>2941</v>
      </c>
      <c r="U79" t="s">
        <v>29</v>
      </c>
      <c r="V79" t="s">
        <v>36</v>
      </c>
      <c r="W79" t="s">
        <v>31</v>
      </c>
      <c r="X79" s="2" t="str">
        <f t="shared" si="6"/>
        <v>Dec-2023</v>
      </c>
      <c r="Y79">
        <f t="shared" si="7"/>
        <v>15.99</v>
      </c>
      <c r="Z79" s="7">
        <f t="shared" si="8"/>
        <v>1</v>
      </c>
      <c r="AA79">
        <f t="shared" si="9"/>
        <v>11</v>
      </c>
      <c r="AB79">
        <f t="shared" ca="1" si="10"/>
        <v>245</v>
      </c>
      <c r="AC79">
        <f t="shared" si="11"/>
        <v>1</v>
      </c>
    </row>
    <row r="80" spans="1:29" x14ac:dyDescent="0.3">
      <c r="A80">
        <v>6109</v>
      </c>
      <c r="B80" t="s">
        <v>130</v>
      </c>
      <c r="C80" s="2">
        <v>45224</v>
      </c>
      <c r="D80" s="2">
        <v>45632</v>
      </c>
      <c r="E80">
        <v>15.99</v>
      </c>
      <c r="F80">
        <v>425</v>
      </c>
      <c r="G80" t="s">
        <v>79</v>
      </c>
      <c r="H80">
        <v>2</v>
      </c>
      <c r="I80">
        <v>2</v>
      </c>
      <c r="J80" t="b">
        <v>1</v>
      </c>
      <c r="K80">
        <v>552</v>
      </c>
      <c r="L80">
        <v>27</v>
      </c>
      <c r="M80" t="s">
        <v>63</v>
      </c>
      <c r="N80" t="s">
        <v>64</v>
      </c>
      <c r="O80" t="s">
        <v>56</v>
      </c>
      <c r="P80">
        <v>36</v>
      </c>
      <c r="Q80">
        <v>4</v>
      </c>
      <c r="R80" t="b">
        <v>1</v>
      </c>
      <c r="S80" t="s">
        <v>28</v>
      </c>
      <c r="T80">
        <v>1325</v>
      </c>
      <c r="U80" t="s">
        <v>65</v>
      </c>
      <c r="V80" t="s">
        <v>52</v>
      </c>
      <c r="W80" t="s">
        <v>31</v>
      </c>
      <c r="X80" s="2" t="str">
        <f t="shared" si="6"/>
        <v>Oct-2023</v>
      </c>
      <c r="Y80">
        <f t="shared" si="7"/>
        <v>15.99</v>
      </c>
      <c r="Z80" s="7">
        <f t="shared" si="8"/>
        <v>8.4705882352941173E-2</v>
      </c>
      <c r="AA80">
        <f t="shared" si="9"/>
        <v>425</v>
      </c>
      <c r="AB80">
        <f t="shared" ca="1" si="10"/>
        <v>237</v>
      </c>
      <c r="AC80">
        <f t="shared" si="11"/>
        <v>1</v>
      </c>
    </row>
    <row r="81" spans="1:29" x14ac:dyDescent="0.3">
      <c r="A81">
        <v>2565</v>
      </c>
      <c r="B81" t="s">
        <v>131</v>
      </c>
      <c r="C81" s="2">
        <v>45550</v>
      </c>
      <c r="D81" s="2">
        <v>45644</v>
      </c>
      <c r="E81">
        <v>7.99</v>
      </c>
      <c r="F81">
        <v>231</v>
      </c>
      <c r="G81" t="s">
        <v>62</v>
      </c>
      <c r="H81">
        <v>5</v>
      </c>
      <c r="I81">
        <v>4</v>
      </c>
      <c r="J81" t="b">
        <v>1</v>
      </c>
      <c r="K81">
        <v>356</v>
      </c>
      <c r="L81">
        <v>81</v>
      </c>
      <c r="M81" t="s">
        <v>59</v>
      </c>
      <c r="N81" t="s">
        <v>49</v>
      </c>
      <c r="O81" t="s">
        <v>67</v>
      </c>
      <c r="P81">
        <v>73</v>
      </c>
      <c r="Q81">
        <v>3.4</v>
      </c>
      <c r="R81" t="b">
        <v>0</v>
      </c>
      <c r="S81" t="s">
        <v>28</v>
      </c>
      <c r="T81">
        <v>4465</v>
      </c>
      <c r="U81" t="s">
        <v>65</v>
      </c>
      <c r="V81" t="s">
        <v>68</v>
      </c>
      <c r="W81" t="s">
        <v>31</v>
      </c>
      <c r="X81" s="2" t="str">
        <f t="shared" si="6"/>
        <v>Sep-2024</v>
      </c>
      <c r="Y81">
        <f t="shared" si="7"/>
        <v>7.99</v>
      </c>
      <c r="Z81" s="7">
        <f t="shared" si="8"/>
        <v>0.31601731601731603</v>
      </c>
      <c r="AA81">
        <f t="shared" si="9"/>
        <v>231</v>
      </c>
      <c r="AB81">
        <f t="shared" ca="1" si="10"/>
        <v>225</v>
      </c>
      <c r="AC81">
        <f t="shared" si="11"/>
        <v>0</v>
      </c>
    </row>
    <row r="82" spans="1:29" x14ac:dyDescent="0.3">
      <c r="A82">
        <v>7551</v>
      </c>
      <c r="B82" t="s">
        <v>132</v>
      </c>
      <c r="C82" s="2">
        <v>45291</v>
      </c>
      <c r="D82" s="2">
        <v>45628</v>
      </c>
      <c r="E82">
        <v>15.99</v>
      </c>
      <c r="F82">
        <v>483</v>
      </c>
      <c r="G82" t="s">
        <v>33</v>
      </c>
      <c r="H82">
        <v>2</v>
      </c>
      <c r="I82">
        <v>4</v>
      </c>
      <c r="J82" t="b">
        <v>0</v>
      </c>
      <c r="K82">
        <v>161</v>
      </c>
      <c r="L82">
        <v>110</v>
      </c>
      <c r="M82" t="s">
        <v>25</v>
      </c>
      <c r="N82" t="s">
        <v>64</v>
      </c>
      <c r="O82" t="s">
        <v>67</v>
      </c>
      <c r="P82">
        <v>71</v>
      </c>
      <c r="Q82">
        <v>4.4000000000000004</v>
      </c>
      <c r="R82" t="b">
        <v>1</v>
      </c>
      <c r="S82" t="s">
        <v>28</v>
      </c>
      <c r="T82">
        <v>3517</v>
      </c>
      <c r="U82" t="s">
        <v>29</v>
      </c>
      <c r="V82" t="s">
        <v>36</v>
      </c>
      <c r="W82" t="s">
        <v>37</v>
      </c>
      <c r="X82" s="2" t="str">
        <f t="shared" si="6"/>
        <v>Dec-2023</v>
      </c>
      <c r="Y82">
        <f t="shared" si="7"/>
        <v>15.99</v>
      </c>
      <c r="Z82" s="7">
        <f t="shared" si="8"/>
        <v>0.14699792960662525</v>
      </c>
      <c r="AA82">
        <f t="shared" si="9"/>
        <v>483</v>
      </c>
      <c r="AB82">
        <f t="shared" ca="1" si="10"/>
        <v>241</v>
      </c>
      <c r="AC82">
        <f t="shared" si="11"/>
        <v>1</v>
      </c>
    </row>
    <row r="83" spans="1:29" x14ac:dyDescent="0.3">
      <c r="A83">
        <v>6398</v>
      </c>
      <c r="B83" t="s">
        <v>133</v>
      </c>
      <c r="C83" s="2">
        <v>45158</v>
      </c>
      <c r="D83" s="2">
        <v>45633</v>
      </c>
      <c r="E83">
        <v>7.99</v>
      </c>
      <c r="F83">
        <v>55</v>
      </c>
      <c r="G83" t="s">
        <v>79</v>
      </c>
      <c r="H83">
        <v>3</v>
      </c>
      <c r="I83">
        <v>2</v>
      </c>
      <c r="J83" t="b">
        <v>1</v>
      </c>
      <c r="K83">
        <v>17</v>
      </c>
      <c r="L83">
        <v>40</v>
      </c>
      <c r="M83" t="s">
        <v>44</v>
      </c>
      <c r="N83" t="s">
        <v>26</v>
      </c>
      <c r="O83" t="s">
        <v>41</v>
      </c>
      <c r="P83">
        <v>48</v>
      </c>
      <c r="Q83">
        <v>3.7</v>
      </c>
      <c r="R83" t="b">
        <v>0</v>
      </c>
      <c r="S83" t="s">
        <v>28</v>
      </c>
      <c r="T83">
        <v>1672</v>
      </c>
      <c r="U83" t="s">
        <v>51</v>
      </c>
      <c r="V83" t="s">
        <v>60</v>
      </c>
      <c r="W83" t="s">
        <v>31</v>
      </c>
      <c r="X83" s="2" t="str">
        <f t="shared" si="6"/>
        <v>Aug-2023</v>
      </c>
      <c r="Y83">
        <f t="shared" si="7"/>
        <v>7.99</v>
      </c>
      <c r="Z83" s="7">
        <f t="shared" si="8"/>
        <v>0.87272727272727268</v>
      </c>
      <c r="AA83">
        <f t="shared" si="9"/>
        <v>55</v>
      </c>
      <c r="AB83">
        <f t="shared" ca="1" si="10"/>
        <v>236</v>
      </c>
      <c r="AC83">
        <f t="shared" si="11"/>
        <v>0</v>
      </c>
    </row>
    <row r="84" spans="1:29" x14ac:dyDescent="0.3">
      <c r="A84">
        <v>4982</v>
      </c>
      <c r="B84" t="s">
        <v>134</v>
      </c>
      <c r="C84" s="2">
        <v>45249</v>
      </c>
      <c r="D84" s="2">
        <v>45638</v>
      </c>
      <c r="E84">
        <v>11.99</v>
      </c>
      <c r="F84">
        <v>375</v>
      </c>
      <c r="G84" t="s">
        <v>33</v>
      </c>
      <c r="H84">
        <v>4</v>
      </c>
      <c r="I84">
        <v>3</v>
      </c>
      <c r="J84" t="b">
        <v>0</v>
      </c>
      <c r="K84">
        <v>366</v>
      </c>
      <c r="L84">
        <v>13</v>
      </c>
      <c r="M84" t="s">
        <v>39</v>
      </c>
      <c r="N84" t="s">
        <v>26</v>
      </c>
      <c r="O84" t="s">
        <v>27</v>
      </c>
      <c r="P84">
        <v>73</v>
      </c>
      <c r="Q84">
        <v>4.8</v>
      </c>
      <c r="R84" t="b">
        <v>1</v>
      </c>
      <c r="S84" t="s">
        <v>28</v>
      </c>
      <c r="T84">
        <v>2164</v>
      </c>
      <c r="U84" t="s">
        <v>65</v>
      </c>
      <c r="V84" t="s">
        <v>36</v>
      </c>
      <c r="W84" t="s">
        <v>75</v>
      </c>
      <c r="X84" s="2" t="str">
        <f t="shared" si="6"/>
        <v>Nov-2023</v>
      </c>
      <c r="Y84">
        <f t="shared" si="7"/>
        <v>11.99</v>
      </c>
      <c r="Z84" s="7">
        <f t="shared" si="8"/>
        <v>0.19466666666666665</v>
      </c>
      <c r="AA84">
        <f t="shared" si="9"/>
        <v>375</v>
      </c>
      <c r="AB84">
        <f t="shared" ca="1" si="10"/>
        <v>231</v>
      </c>
      <c r="AC84">
        <f t="shared" si="11"/>
        <v>1</v>
      </c>
    </row>
    <row r="85" spans="1:29" x14ac:dyDescent="0.3">
      <c r="A85">
        <v>8108</v>
      </c>
      <c r="B85" t="s">
        <v>135</v>
      </c>
      <c r="C85" s="2">
        <v>45585</v>
      </c>
      <c r="D85" s="2">
        <v>45626</v>
      </c>
      <c r="E85">
        <v>11.99</v>
      </c>
      <c r="F85">
        <v>336</v>
      </c>
      <c r="G85" t="s">
        <v>62</v>
      </c>
      <c r="H85">
        <v>1</v>
      </c>
      <c r="I85">
        <v>2</v>
      </c>
      <c r="J85" t="b">
        <v>0</v>
      </c>
      <c r="K85">
        <v>758</v>
      </c>
      <c r="L85">
        <v>32</v>
      </c>
      <c r="M85" t="s">
        <v>39</v>
      </c>
      <c r="N85" t="s">
        <v>64</v>
      </c>
      <c r="O85" t="s">
        <v>34</v>
      </c>
      <c r="P85">
        <v>64</v>
      </c>
      <c r="Q85">
        <v>5</v>
      </c>
      <c r="R85" t="b">
        <v>0</v>
      </c>
      <c r="S85" t="s">
        <v>28</v>
      </c>
      <c r="T85">
        <v>3663</v>
      </c>
      <c r="U85" t="s">
        <v>29</v>
      </c>
      <c r="V85" t="s">
        <v>52</v>
      </c>
      <c r="W85" t="s">
        <v>37</v>
      </c>
      <c r="X85" s="2" t="str">
        <f t="shared" si="6"/>
        <v>Oct-2024</v>
      </c>
      <c r="Y85">
        <f t="shared" si="7"/>
        <v>11.99</v>
      </c>
      <c r="Z85" s="7">
        <f t="shared" si="8"/>
        <v>0.19047619047619047</v>
      </c>
      <c r="AA85">
        <f t="shared" si="9"/>
        <v>336</v>
      </c>
      <c r="AB85">
        <f t="shared" ca="1" si="10"/>
        <v>243</v>
      </c>
      <c r="AC85">
        <f t="shared" si="11"/>
        <v>0</v>
      </c>
    </row>
    <row r="86" spans="1:29" x14ac:dyDescent="0.3">
      <c r="A86">
        <v>6779</v>
      </c>
      <c r="B86" t="s">
        <v>136</v>
      </c>
      <c r="C86" s="2">
        <v>45495</v>
      </c>
      <c r="D86" s="2">
        <v>45629</v>
      </c>
      <c r="E86">
        <v>7.99</v>
      </c>
      <c r="F86">
        <v>196</v>
      </c>
      <c r="G86" t="s">
        <v>79</v>
      </c>
      <c r="H86">
        <v>1</v>
      </c>
      <c r="I86">
        <v>6</v>
      </c>
      <c r="J86" t="b">
        <v>1</v>
      </c>
      <c r="K86">
        <v>936</v>
      </c>
      <c r="L86">
        <v>152</v>
      </c>
      <c r="M86" t="s">
        <v>59</v>
      </c>
      <c r="N86" t="s">
        <v>26</v>
      </c>
      <c r="O86" t="s">
        <v>41</v>
      </c>
      <c r="P86">
        <v>3</v>
      </c>
      <c r="Q86">
        <v>3.1</v>
      </c>
      <c r="R86" t="b">
        <v>1</v>
      </c>
      <c r="S86" t="s">
        <v>28</v>
      </c>
      <c r="T86">
        <v>2845</v>
      </c>
      <c r="U86" t="s">
        <v>29</v>
      </c>
      <c r="V86" t="s">
        <v>60</v>
      </c>
      <c r="W86" t="s">
        <v>75</v>
      </c>
      <c r="X86" s="2" t="str">
        <f t="shared" si="6"/>
        <v>Jul-2024</v>
      </c>
      <c r="Y86">
        <f t="shared" si="7"/>
        <v>7.99</v>
      </c>
      <c r="Z86" s="7">
        <f t="shared" si="8"/>
        <v>1.5306122448979591E-2</v>
      </c>
      <c r="AA86">
        <f t="shared" si="9"/>
        <v>196</v>
      </c>
      <c r="AB86">
        <f t="shared" ca="1" si="10"/>
        <v>240</v>
      </c>
      <c r="AC86">
        <f t="shared" si="11"/>
        <v>1</v>
      </c>
    </row>
    <row r="87" spans="1:29" x14ac:dyDescent="0.3">
      <c r="A87">
        <v>1169</v>
      </c>
      <c r="B87" t="s">
        <v>109</v>
      </c>
      <c r="C87" s="2">
        <v>45525</v>
      </c>
      <c r="D87" s="2">
        <v>45629</v>
      </c>
      <c r="E87">
        <v>11.99</v>
      </c>
      <c r="F87">
        <v>285</v>
      </c>
      <c r="G87" t="s">
        <v>33</v>
      </c>
      <c r="H87">
        <v>3</v>
      </c>
      <c r="I87">
        <v>1</v>
      </c>
      <c r="J87" t="b">
        <v>0</v>
      </c>
      <c r="K87">
        <v>13</v>
      </c>
      <c r="L87">
        <v>103</v>
      </c>
      <c r="M87" t="s">
        <v>59</v>
      </c>
      <c r="N87" t="s">
        <v>49</v>
      </c>
      <c r="O87" t="s">
        <v>50</v>
      </c>
      <c r="P87">
        <v>11</v>
      </c>
      <c r="Q87">
        <v>3.7</v>
      </c>
      <c r="R87" t="b">
        <v>0</v>
      </c>
      <c r="S87" t="s">
        <v>28</v>
      </c>
      <c r="T87">
        <v>2390</v>
      </c>
      <c r="U87" t="s">
        <v>57</v>
      </c>
      <c r="V87" t="s">
        <v>52</v>
      </c>
      <c r="W87" t="s">
        <v>53</v>
      </c>
      <c r="X87" s="2" t="str">
        <f t="shared" si="6"/>
        <v>Aug-2024</v>
      </c>
      <c r="Y87">
        <f t="shared" si="7"/>
        <v>11.99</v>
      </c>
      <c r="Z87" s="7">
        <f t="shared" si="8"/>
        <v>3.8596491228070177E-2</v>
      </c>
      <c r="AA87">
        <f t="shared" si="9"/>
        <v>285</v>
      </c>
      <c r="AB87">
        <f t="shared" ca="1" si="10"/>
        <v>240</v>
      </c>
      <c r="AC87">
        <f t="shared" si="11"/>
        <v>0</v>
      </c>
    </row>
    <row r="88" spans="1:29" x14ac:dyDescent="0.3">
      <c r="A88">
        <v>5067</v>
      </c>
      <c r="B88" t="s">
        <v>137</v>
      </c>
      <c r="C88" s="2">
        <v>45535</v>
      </c>
      <c r="D88" s="2">
        <v>45623</v>
      </c>
      <c r="E88">
        <v>7.99</v>
      </c>
      <c r="F88">
        <v>155</v>
      </c>
      <c r="G88" t="s">
        <v>46</v>
      </c>
      <c r="H88">
        <v>5</v>
      </c>
      <c r="I88">
        <v>1</v>
      </c>
      <c r="J88" t="b">
        <v>1</v>
      </c>
      <c r="K88">
        <v>305</v>
      </c>
      <c r="L88">
        <v>77</v>
      </c>
      <c r="M88" t="s">
        <v>25</v>
      </c>
      <c r="N88" t="s">
        <v>64</v>
      </c>
      <c r="O88" t="s">
        <v>67</v>
      </c>
      <c r="P88">
        <v>66</v>
      </c>
      <c r="Q88">
        <v>3.4</v>
      </c>
      <c r="R88" t="b">
        <v>0</v>
      </c>
      <c r="S88" t="s">
        <v>28</v>
      </c>
      <c r="T88">
        <v>234</v>
      </c>
      <c r="U88" t="s">
        <v>29</v>
      </c>
      <c r="V88" t="s">
        <v>68</v>
      </c>
      <c r="W88" t="s">
        <v>75</v>
      </c>
      <c r="X88" s="2" t="str">
        <f t="shared" si="6"/>
        <v>Aug-2024</v>
      </c>
      <c r="Y88">
        <f t="shared" si="7"/>
        <v>7.99</v>
      </c>
      <c r="Z88" s="7">
        <f t="shared" si="8"/>
        <v>0.4258064516129032</v>
      </c>
      <c r="AA88">
        <f t="shared" si="9"/>
        <v>155</v>
      </c>
      <c r="AB88">
        <f t="shared" ca="1" si="10"/>
        <v>246</v>
      </c>
      <c r="AC88">
        <f t="shared" si="11"/>
        <v>0</v>
      </c>
    </row>
    <row r="89" spans="1:29" x14ac:dyDescent="0.3">
      <c r="A89">
        <v>5299</v>
      </c>
      <c r="B89" t="s">
        <v>138</v>
      </c>
      <c r="C89" s="2">
        <v>45046</v>
      </c>
      <c r="D89" s="2">
        <v>45628</v>
      </c>
      <c r="E89">
        <v>7.99</v>
      </c>
      <c r="F89">
        <v>275</v>
      </c>
      <c r="G89" t="s">
        <v>62</v>
      </c>
      <c r="H89">
        <v>2</v>
      </c>
      <c r="I89">
        <v>2</v>
      </c>
      <c r="J89" t="b">
        <v>1</v>
      </c>
      <c r="K89">
        <v>755</v>
      </c>
      <c r="L89">
        <v>166</v>
      </c>
      <c r="M89" t="s">
        <v>63</v>
      </c>
      <c r="N89" t="s">
        <v>40</v>
      </c>
      <c r="O89" t="s">
        <v>41</v>
      </c>
      <c r="P89">
        <v>45</v>
      </c>
      <c r="Q89">
        <v>3.9</v>
      </c>
      <c r="R89" t="b">
        <v>0</v>
      </c>
      <c r="S89" t="s">
        <v>28</v>
      </c>
      <c r="T89">
        <v>3975</v>
      </c>
      <c r="U89" t="s">
        <v>65</v>
      </c>
      <c r="V89" t="s">
        <v>30</v>
      </c>
      <c r="W89" t="s">
        <v>53</v>
      </c>
      <c r="X89" s="2" t="str">
        <f t="shared" si="6"/>
        <v>Apr-2023</v>
      </c>
      <c r="Y89">
        <f t="shared" si="7"/>
        <v>7.99</v>
      </c>
      <c r="Z89" s="7">
        <f t="shared" si="8"/>
        <v>0.16363636363636364</v>
      </c>
      <c r="AA89">
        <f t="shared" si="9"/>
        <v>275</v>
      </c>
      <c r="AB89">
        <f t="shared" ca="1" si="10"/>
        <v>241</v>
      </c>
      <c r="AC89">
        <f t="shared" si="11"/>
        <v>0</v>
      </c>
    </row>
    <row r="90" spans="1:29" x14ac:dyDescent="0.3">
      <c r="A90">
        <v>3978</v>
      </c>
      <c r="B90" t="s">
        <v>102</v>
      </c>
      <c r="C90" s="2">
        <v>45427</v>
      </c>
      <c r="D90" s="2">
        <v>45624</v>
      </c>
      <c r="E90">
        <v>7.99</v>
      </c>
      <c r="F90">
        <v>341</v>
      </c>
      <c r="G90" t="s">
        <v>33</v>
      </c>
      <c r="H90">
        <v>3</v>
      </c>
      <c r="I90">
        <v>4</v>
      </c>
      <c r="J90" t="b">
        <v>0</v>
      </c>
      <c r="K90">
        <v>27</v>
      </c>
      <c r="L90">
        <v>82</v>
      </c>
      <c r="M90" t="s">
        <v>25</v>
      </c>
      <c r="N90" t="s">
        <v>40</v>
      </c>
      <c r="O90" t="s">
        <v>34</v>
      </c>
      <c r="P90">
        <v>98</v>
      </c>
      <c r="Q90">
        <v>3.7</v>
      </c>
      <c r="R90" t="b">
        <v>1</v>
      </c>
      <c r="S90" t="s">
        <v>28</v>
      </c>
      <c r="T90">
        <v>561</v>
      </c>
      <c r="U90" t="s">
        <v>65</v>
      </c>
      <c r="V90" t="s">
        <v>60</v>
      </c>
      <c r="W90" t="s">
        <v>75</v>
      </c>
      <c r="X90" s="2" t="str">
        <f t="shared" si="6"/>
        <v>May-2024</v>
      </c>
      <c r="Y90">
        <f t="shared" si="7"/>
        <v>7.99</v>
      </c>
      <c r="Z90" s="7">
        <f t="shared" si="8"/>
        <v>0.28739002932551322</v>
      </c>
      <c r="AA90">
        <f t="shared" si="9"/>
        <v>341</v>
      </c>
      <c r="AB90">
        <f t="shared" ca="1" si="10"/>
        <v>245</v>
      </c>
      <c r="AC90">
        <f t="shared" si="11"/>
        <v>1</v>
      </c>
    </row>
    <row r="91" spans="1:29" x14ac:dyDescent="0.3">
      <c r="A91">
        <v>8634</v>
      </c>
      <c r="B91" t="s">
        <v>139</v>
      </c>
      <c r="C91" s="2">
        <v>45140</v>
      </c>
      <c r="D91" s="2">
        <v>45639</v>
      </c>
      <c r="E91">
        <v>15.99</v>
      </c>
      <c r="F91">
        <v>321</v>
      </c>
      <c r="G91" t="s">
        <v>33</v>
      </c>
      <c r="H91">
        <v>2</v>
      </c>
      <c r="I91">
        <v>2</v>
      </c>
      <c r="J91" t="b">
        <v>0</v>
      </c>
      <c r="K91">
        <v>676</v>
      </c>
      <c r="L91">
        <v>81</v>
      </c>
      <c r="M91" t="s">
        <v>25</v>
      </c>
      <c r="N91" t="s">
        <v>64</v>
      </c>
      <c r="O91" t="s">
        <v>56</v>
      </c>
      <c r="P91">
        <v>65</v>
      </c>
      <c r="Q91">
        <v>4.5999999999999996</v>
      </c>
      <c r="R91" t="b">
        <v>0</v>
      </c>
      <c r="S91" t="s">
        <v>28</v>
      </c>
      <c r="T91">
        <v>4647</v>
      </c>
      <c r="U91" t="s">
        <v>65</v>
      </c>
      <c r="V91" t="s">
        <v>68</v>
      </c>
      <c r="W91" t="s">
        <v>31</v>
      </c>
      <c r="X91" s="2" t="str">
        <f t="shared" si="6"/>
        <v>Aug-2023</v>
      </c>
      <c r="Y91">
        <f t="shared" si="7"/>
        <v>15.99</v>
      </c>
      <c r="Z91" s="7">
        <f t="shared" si="8"/>
        <v>0.20249221183800623</v>
      </c>
      <c r="AA91">
        <f t="shared" si="9"/>
        <v>321</v>
      </c>
      <c r="AB91">
        <f t="shared" ca="1" si="10"/>
        <v>230</v>
      </c>
      <c r="AC91">
        <f t="shared" si="11"/>
        <v>0</v>
      </c>
    </row>
    <row r="92" spans="1:29" x14ac:dyDescent="0.3">
      <c r="A92">
        <v>9635</v>
      </c>
      <c r="B92" t="s">
        <v>140</v>
      </c>
      <c r="C92" s="2">
        <v>45278</v>
      </c>
      <c r="D92" s="2">
        <v>45622</v>
      </c>
      <c r="E92">
        <v>11.99</v>
      </c>
      <c r="F92">
        <v>456</v>
      </c>
      <c r="G92" t="s">
        <v>62</v>
      </c>
      <c r="H92">
        <v>2</v>
      </c>
      <c r="I92">
        <v>5</v>
      </c>
      <c r="J92" t="b">
        <v>0</v>
      </c>
      <c r="K92">
        <v>734</v>
      </c>
      <c r="L92">
        <v>83</v>
      </c>
      <c r="M92" t="s">
        <v>48</v>
      </c>
      <c r="N92" t="s">
        <v>40</v>
      </c>
      <c r="O92" t="s">
        <v>67</v>
      </c>
      <c r="P92">
        <v>87</v>
      </c>
      <c r="Q92">
        <v>3.8</v>
      </c>
      <c r="R92" t="b">
        <v>1</v>
      </c>
      <c r="S92" t="s">
        <v>28</v>
      </c>
      <c r="T92">
        <v>581</v>
      </c>
      <c r="U92" t="s">
        <v>65</v>
      </c>
      <c r="V92" t="s">
        <v>30</v>
      </c>
      <c r="W92" t="s">
        <v>37</v>
      </c>
      <c r="X92" s="2" t="str">
        <f t="shared" si="6"/>
        <v>Dec-2023</v>
      </c>
      <c r="Y92">
        <f t="shared" si="7"/>
        <v>11.99</v>
      </c>
      <c r="Z92" s="7">
        <f t="shared" si="8"/>
        <v>0.19078947368421054</v>
      </c>
      <c r="AA92">
        <f t="shared" si="9"/>
        <v>456</v>
      </c>
      <c r="AB92">
        <f t="shared" ca="1" si="10"/>
        <v>247</v>
      </c>
      <c r="AC92">
        <f t="shared" si="11"/>
        <v>1</v>
      </c>
    </row>
    <row r="93" spans="1:29" x14ac:dyDescent="0.3">
      <c r="A93">
        <v>1776</v>
      </c>
      <c r="B93" t="s">
        <v>141</v>
      </c>
      <c r="C93" s="2">
        <v>45221</v>
      </c>
      <c r="D93" s="2">
        <v>45616</v>
      </c>
      <c r="E93">
        <v>15.99</v>
      </c>
      <c r="F93">
        <v>15</v>
      </c>
      <c r="G93" t="s">
        <v>62</v>
      </c>
      <c r="H93">
        <v>1</v>
      </c>
      <c r="I93">
        <v>4</v>
      </c>
      <c r="J93" t="b">
        <v>0</v>
      </c>
      <c r="K93">
        <v>687</v>
      </c>
      <c r="L93">
        <v>183</v>
      </c>
      <c r="M93" t="s">
        <v>74</v>
      </c>
      <c r="N93" t="s">
        <v>64</v>
      </c>
      <c r="O93" t="s">
        <v>27</v>
      </c>
      <c r="P93">
        <v>46</v>
      </c>
      <c r="Q93">
        <v>4.2</v>
      </c>
      <c r="R93" t="b">
        <v>1</v>
      </c>
      <c r="S93" t="s">
        <v>28</v>
      </c>
      <c r="T93">
        <v>1250</v>
      </c>
      <c r="U93" t="s">
        <v>35</v>
      </c>
      <c r="V93" t="s">
        <v>68</v>
      </c>
      <c r="W93" t="s">
        <v>31</v>
      </c>
      <c r="X93" s="2" t="str">
        <f t="shared" si="6"/>
        <v>Oct-2023</v>
      </c>
      <c r="Y93">
        <f t="shared" si="7"/>
        <v>15.99</v>
      </c>
      <c r="Z93" s="7">
        <f t="shared" si="8"/>
        <v>3.0666666666666669</v>
      </c>
      <c r="AA93">
        <f t="shared" si="9"/>
        <v>15</v>
      </c>
      <c r="AB93">
        <f t="shared" ca="1" si="10"/>
        <v>253</v>
      </c>
      <c r="AC93">
        <f t="shared" si="11"/>
        <v>1</v>
      </c>
    </row>
    <row r="94" spans="1:29" x14ac:dyDescent="0.3">
      <c r="A94">
        <v>9703</v>
      </c>
      <c r="B94" t="s">
        <v>82</v>
      </c>
      <c r="C94" s="2">
        <v>45351</v>
      </c>
      <c r="D94" s="2">
        <v>45638</v>
      </c>
      <c r="E94">
        <v>11.99</v>
      </c>
      <c r="F94">
        <v>410</v>
      </c>
      <c r="G94" t="s">
        <v>43</v>
      </c>
      <c r="H94">
        <v>3</v>
      </c>
      <c r="I94">
        <v>5</v>
      </c>
      <c r="J94" t="b">
        <v>0</v>
      </c>
      <c r="K94">
        <v>826</v>
      </c>
      <c r="L94">
        <v>182</v>
      </c>
      <c r="M94" t="s">
        <v>44</v>
      </c>
      <c r="N94" t="s">
        <v>64</v>
      </c>
      <c r="O94" t="s">
        <v>56</v>
      </c>
      <c r="P94">
        <v>69</v>
      </c>
      <c r="Q94">
        <v>4.2</v>
      </c>
      <c r="R94" t="b">
        <v>0</v>
      </c>
      <c r="S94" t="s">
        <v>28</v>
      </c>
      <c r="T94">
        <v>3441</v>
      </c>
      <c r="U94" t="s">
        <v>29</v>
      </c>
      <c r="V94" t="s">
        <v>30</v>
      </c>
      <c r="W94" t="s">
        <v>37</v>
      </c>
      <c r="X94" s="2" t="str">
        <f t="shared" si="6"/>
        <v>Feb-2024</v>
      </c>
      <c r="Y94">
        <f t="shared" si="7"/>
        <v>11.99</v>
      </c>
      <c r="Z94" s="7">
        <f t="shared" si="8"/>
        <v>0.16829268292682928</v>
      </c>
      <c r="AA94">
        <f t="shared" si="9"/>
        <v>410</v>
      </c>
      <c r="AB94">
        <f t="shared" ca="1" si="10"/>
        <v>231</v>
      </c>
      <c r="AC94">
        <f t="shared" si="11"/>
        <v>0</v>
      </c>
    </row>
    <row r="95" spans="1:29" x14ac:dyDescent="0.3">
      <c r="A95">
        <v>3498</v>
      </c>
      <c r="B95" t="s">
        <v>142</v>
      </c>
      <c r="C95" s="2">
        <v>45180</v>
      </c>
      <c r="D95" s="2">
        <v>45627</v>
      </c>
      <c r="E95">
        <v>15.99</v>
      </c>
      <c r="F95">
        <v>29</v>
      </c>
      <c r="G95" t="s">
        <v>33</v>
      </c>
      <c r="H95">
        <v>2</v>
      </c>
      <c r="I95">
        <v>4</v>
      </c>
      <c r="J95" t="b">
        <v>1</v>
      </c>
      <c r="K95">
        <v>450</v>
      </c>
      <c r="L95">
        <v>67</v>
      </c>
      <c r="M95" t="s">
        <v>48</v>
      </c>
      <c r="N95" t="s">
        <v>49</v>
      </c>
      <c r="O95" t="s">
        <v>34</v>
      </c>
      <c r="P95">
        <v>52</v>
      </c>
      <c r="Q95">
        <v>3.3</v>
      </c>
      <c r="R95" t="b">
        <v>0</v>
      </c>
      <c r="S95" t="s">
        <v>28</v>
      </c>
      <c r="T95">
        <v>3211</v>
      </c>
      <c r="U95" t="s">
        <v>29</v>
      </c>
      <c r="V95" t="s">
        <v>68</v>
      </c>
      <c r="W95" t="s">
        <v>53</v>
      </c>
      <c r="X95" s="2" t="str">
        <f t="shared" si="6"/>
        <v>Sep-2023</v>
      </c>
      <c r="Y95">
        <f t="shared" si="7"/>
        <v>15.99</v>
      </c>
      <c r="Z95" s="7">
        <f t="shared" si="8"/>
        <v>1.7931034482758621</v>
      </c>
      <c r="AA95">
        <f t="shared" si="9"/>
        <v>29</v>
      </c>
      <c r="AB95">
        <f t="shared" ca="1" si="10"/>
        <v>242</v>
      </c>
      <c r="AC95">
        <f t="shared" si="11"/>
        <v>0</v>
      </c>
    </row>
    <row r="96" spans="1:29" x14ac:dyDescent="0.3">
      <c r="A96">
        <v>4260</v>
      </c>
      <c r="B96" t="s">
        <v>143</v>
      </c>
      <c r="C96" s="2">
        <v>45467</v>
      </c>
      <c r="D96" s="2">
        <v>45642</v>
      </c>
      <c r="E96">
        <v>7.99</v>
      </c>
      <c r="F96">
        <v>427</v>
      </c>
      <c r="G96" t="s">
        <v>55</v>
      </c>
      <c r="H96">
        <v>1</v>
      </c>
      <c r="I96">
        <v>1</v>
      </c>
      <c r="J96" t="b">
        <v>0</v>
      </c>
      <c r="K96">
        <v>159</v>
      </c>
      <c r="L96">
        <v>98</v>
      </c>
      <c r="M96" t="s">
        <v>63</v>
      </c>
      <c r="N96" t="s">
        <v>49</v>
      </c>
      <c r="O96" t="s">
        <v>50</v>
      </c>
      <c r="P96">
        <v>66</v>
      </c>
      <c r="Q96">
        <v>3.3</v>
      </c>
      <c r="R96" t="b">
        <v>0</v>
      </c>
      <c r="S96" t="s">
        <v>28</v>
      </c>
      <c r="T96">
        <v>647</v>
      </c>
      <c r="U96" t="s">
        <v>29</v>
      </c>
      <c r="V96" t="s">
        <v>68</v>
      </c>
      <c r="W96" t="s">
        <v>31</v>
      </c>
      <c r="X96" s="2" t="str">
        <f t="shared" si="6"/>
        <v>Jun-2024</v>
      </c>
      <c r="Y96">
        <f t="shared" si="7"/>
        <v>7.99</v>
      </c>
      <c r="Z96" s="7">
        <f t="shared" si="8"/>
        <v>0.15456674473067916</v>
      </c>
      <c r="AA96">
        <f t="shared" si="9"/>
        <v>427</v>
      </c>
      <c r="AB96">
        <f t="shared" ca="1" si="10"/>
        <v>227</v>
      </c>
      <c r="AC96">
        <f t="shared" si="11"/>
        <v>0</v>
      </c>
    </row>
    <row r="97" spans="1:29" x14ac:dyDescent="0.3">
      <c r="A97">
        <v>7152</v>
      </c>
      <c r="B97" t="s">
        <v>108</v>
      </c>
      <c r="C97" s="2">
        <v>44962</v>
      </c>
      <c r="D97" s="2">
        <v>45630</v>
      </c>
      <c r="E97">
        <v>11.99</v>
      </c>
      <c r="F97">
        <v>166</v>
      </c>
      <c r="G97" t="s">
        <v>24</v>
      </c>
      <c r="H97">
        <v>5</v>
      </c>
      <c r="I97">
        <v>3</v>
      </c>
      <c r="J97" t="b">
        <v>0</v>
      </c>
      <c r="K97">
        <v>367</v>
      </c>
      <c r="L97">
        <v>198</v>
      </c>
      <c r="M97" t="s">
        <v>48</v>
      </c>
      <c r="N97" t="s">
        <v>40</v>
      </c>
      <c r="O97" t="s">
        <v>27</v>
      </c>
      <c r="P97">
        <v>11</v>
      </c>
      <c r="Q97">
        <v>4.5999999999999996</v>
      </c>
      <c r="R97" t="b">
        <v>1</v>
      </c>
      <c r="S97" t="s">
        <v>28</v>
      </c>
      <c r="T97">
        <v>3751</v>
      </c>
      <c r="U97" t="s">
        <v>57</v>
      </c>
      <c r="V97" t="s">
        <v>30</v>
      </c>
      <c r="W97" t="s">
        <v>75</v>
      </c>
      <c r="X97" s="2" t="str">
        <f t="shared" si="6"/>
        <v>Feb-2023</v>
      </c>
      <c r="Y97">
        <f t="shared" si="7"/>
        <v>11.99</v>
      </c>
      <c r="Z97" s="7">
        <f t="shared" si="8"/>
        <v>6.6265060240963861E-2</v>
      </c>
      <c r="AA97">
        <f t="shared" si="9"/>
        <v>166</v>
      </c>
      <c r="AB97">
        <f t="shared" ca="1" si="10"/>
        <v>239</v>
      </c>
      <c r="AC97">
        <f t="shared" si="11"/>
        <v>1</v>
      </c>
    </row>
    <row r="98" spans="1:29" x14ac:dyDescent="0.3">
      <c r="A98">
        <v>2457</v>
      </c>
      <c r="B98" t="s">
        <v>121</v>
      </c>
      <c r="C98" s="2">
        <v>45220</v>
      </c>
      <c r="D98" s="2">
        <v>45622</v>
      </c>
      <c r="E98">
        <v>7.99</v>
      </c>
      <c r="F98">
        <v>192</v>
      </c>
      <c r="G98" t="s">
        <v>62</v>
      </c>
      <c r="H98">
        <v>1</v>
      </c>
      <c r="I98">
        <v>1</v>
      </c>
      <c r="J98" t="b">
        <v>0</v>
      </c>
      <c r="K98">
        <v>786</v>
      </c>
      <c r="L98">
        <v>140</v>
      </c>
      <c r="M98" t="s">
        <v>39</v>
      </c>
      <c r="N98" t="s">
        <v>40</v>
      </c>
      <c r="O98" t="s">
        <v>67</v>
      </c>
      <c r="P98">
        <v>95</v>
      </c>
      <c r="Q98">
        <v>3.4</v>
      </c>
      <c r="R98" t="b">
        <v>0</v>
      </c>
      <c r="S98" t="s">
        <v>28</v>
      </c>
      <c r="T98">
        <v>2925</v>
      </c>
      <c r="U98" t="s">
        <v>65</v>
      </c>
      <c r="V98" t="s">
        <v>36</v>
      </c>
      <c r="W98" t="s">
        <v>31</v>
      </c>
      <c r="X98" s="2" t="str">
        <f t="shared" si="6"/>
        <v>Oct-2023</v>
      </c>
      <c r="Y98">
        <f t="shared" si="7"/>
        <v>7.99</v>
      </c>
      <c r="Z98" s="7">
        <f t="shared" si="8"/>
        <v>0.49479166666666669</v>
      </c>
      <c r="AA98">
        <f t="shared" si="9"/>
        <v>192</v>
      </c>
      <c r="AB98">
        <f t="shared" ca="1" si="10"/>
        <v>247</v>
      </c>
      <c r="AC98">
        <f t="shared" si="11"/>
        <v>0</v>
      </c>
    </row>
    <row r="99" spans="1:29" x14ac:dyDescent="0.3">
      <c r="A99">
        <v>8530</v>
      </c>
      <c r="B99" t="s">
        <v>144</v>
      </c>
      <c r="C99" s="2">
        <v>45010</v>
      </c>
      <c r="D99" s="2">
        <v>45630</v>
      </c>
      <c r="E99">
        <v>11.99</v>
      </c>
      <c r="F99">
        <v>88</v>
      </c>
      <c r="G99" t="s">
        <v>46</v>
      </c>
      <c r="H99">
        <v>1</v>
      </c>
      <c r="I99">
        <v>6</v>
      </c>
      <c r="J99" t="b">
        <v>1</v>
      </c>
      <c r="K99">
        <v>962</v>
      </c>
      <c r="L99">
        <v>183</v>
      </c>
      <c r="M99" t="s">
        <v>59</v>
      </c>
      <c r="N99" t="s">
        <v>40</v>
      </c>
      <c r="O99" t="s">
        <v>56</v>
      </c>
      <c r="P99">
        <v>90</v>
      </c>
      <c r="Q99">
        <v>5</v>
      </c>
      <c r="R99" t="b">
        <v>0</v>
      </c>
      <c r="S99" t="s">
        <v>28</v>
      </c>
      <c r="T99">
        <v>4646</v>
      </c>
      <c r="U99" t="s">
        <v>51</v>
      </c>
      <c r="V99" t="s">
        <v>68</v>
      </c>
      <c r="W99" t="s">
        <v>31</v>
      </c>
      <c r="X99" s="2" t="str">
        <f t="shared" si="6"/>
        <v>Mar-2023</v>
      </c>
      <c r="Y99">
        <f t="shared" si="7"/>
        <v>11.99</v>
      </c>
      <c r="Z99" s="7">
        <f t="shared" si="8"/>
        <v>1.0227272727272727</v>
      </c>
      <c r="AA99">
        <f t="shared" si="9"/>
        <v>88</v>
      </c>
      <c r="AB99">
        <f t="shared" ca="1" si="10"/>
        <v>239</v>
      </c>
      <c r="AC99">
        <f t="shared" si="11"/>
        <v>0</v>
      </c>
    </row>
    <row r="100" spans="1:29" x14ac:dyDescent="0.3">
      <c r="A100">
        <v>9131</v>
      </c>
      <c r="B100" t="s">
        <v>145</v>
      </c>
      <c r="C100" s="2">
        <v>45141</v>
      </c>
      <c r="D100" s="2">
        <v>45623</v>
      </c>
      <c r="E100">
        <v>7.99</v>
      </c>
      <c r="F100">
        <v>127</v>
      </c>
      <c r="G100" t="s">
        <v>43</v>
      </c>
      <c r="H100">
        <v>2</v>
      </c>
      <c r="I100">
        <v>5</v>
      </c>
      <c r="J100" t="b">
        <v>0</v>
      </c>
      <c r="K100">
        <v>482</v>
      </c>
      <c r="L100">
        <v>5</v>
      </c>
      <c r="M100" t="s">
        <v>48</v>
      </c>
      <c r="N100" t="s">
        <v>64</v>
      </c>
      <c r="O100" t="s">
        <v>56</v>
      </c>
      <c r="P100">
        <v>99</v>
      </c>
      <c r="Q100">
        <v>3.6</v>
      </c>
      <c r="R100" t="b">
        <v>0</v>
      </c>
      <c r="S100" t="s">
        <v>28</v>
      </c>
      <c r="T100">
        <v>2867</v>
      </c>
      <c r="U100" t="s">
        <v>35</v>
      </c>
      <c r="V100" t="s">
        <v>36</v>
      </c>
      <c r="W100" t="s">
        <v>75</v>
      </c>
      <c r="X100" s="2" t="str">
        <f t="shared" si="6"/>
        <v>Aug-2023</v>
      </c>
      <c r="Y100">
        <f t="shared" si="7"/>
        <v>7.99</v>
      </c>
      <c r="Z100" s="7">
        <f t="shared" si="8"/>
        <v>0.77952755905511806</v>
      </c>
      <c r="AA100">
        <f t="shared" si="9"/>
        <v>127</v>
      </c>
      <c r="AB100">
        <f t="shared" ca="1" si="10"/>
        <v>246</v>
      </c>
      <c r="AC100">
        <f t="shared" si="11"/>
        <v>0</v>
      </c>
    </row>
    <row r="101" spans="1:29" x14ac:dyDescent="0.3">
      <c r="A101">
        <v>9770</v>
      </c>
      <c r="B101" t="s">
        <v>146</v>
      </c>
      <c r="C101" s="2">
        <v>45227</v>
      </c>
      <c r="D101" s="2">
        <v>45620</v>
      </c>
      <c r="E101">
        <v>7.99</v>
      </c>
      <c r="F101">
        <v>327</v>
      </c>
      <c r="G101" t="s">
        <v>79</v>
      </c>
      <c r="H101">
        <v>4</v>
      </c>
      <c r="I101">
        <v>3</v>
      </c>
      <c r="J101" t="b">
        <v>0</v>
      </c>
      <c r="K101">
        <v>451</v>
      </c>
      <c r="L101">
        <v>108</v>
      </c>
      <c r="M101" t="s">
        <v>44</v>
      </c>
      <c r="N101" t="s">
        <v>26</v>
      </c>
      <c r="O101" t="s">
        <v>50</v>
      </c>
      <c r="P101">
        <v>91</v>
      </c>
      <c r="Q101">
        <v>3.2</v>
      </c>
      <c r="R101" t="b">
        <v>1</v>
      </c>
      <c r="S101" t="s">
        <v>28</v>
      </c>
      <c r="T101">
        <v>4131</v>
      </c>
      <c r="U101" t="s">
        <v>51</v>
      </c>
      <c r="V101" t="s">
        <v>36</v>
      </c>
      <c r="W101" t="s">
        <v>37</v>
      </c>
      <c r="X101" s="2" t="str">
        <f t="shared" si="6"/>
        <v>Oct-2023</v>
      </c>
      <c r="Y101">
        <f t="shared" si="7"/>
        <v>7.99</v>
      </c>
      <c r="Z101" s="7">
        <f t="shared" si="8"/>
        <v>0.27828746177370028</v>
      </c>
      <c r="AA101">
        <f t="shared" si="9"/>
        <v>327</v>
      </c>
      <c r="AB101">
        <f t="shared" ca="1" si="10"/>
        <v>249</v>
      </c>
      <c r="AC101">
        <f t="shared" si="11"/>
        <v>1</v>
      </c>
    </row>
    <row r="102" spans="1:29" x14ac:dyDescent="0.3">
      <c r="A102">
        <v>8095</v>
      </c>
      <c r="B102" t="s">
        <v>147</v>
      </c>
      <c r="C102" s="2">
        <v>45031</v>
      </c>
      <c r="D102" s="2">
        <v>45637</v>
      </c>
      <c r="E102">
        <v>7.99</v>
      </c>
      <c r="F102">
        <v>10</v>
      </c>
      <c r="G102" t="s">
        <v>24</v>
      </c>
      <c r="H102">
        <v>2</v>
      </c>
      <c r="I102">
        <v>5</v>
      </c>
      <c r="J102" t="b">
        <v>1</v>
      </c>
      <c r="K102">
        <v>22</v>
      </c>
      <c r="L102">
        <v>14</v>
      </c>
      <c r="M102" t="s">
        <v>59</v>
      </c>
      <c r="N102" t="s">
        <v>40</v>
      </c>
      <c r="O102" t="s">
        <v>56</v>
      </c>
      <c r="P102">
        <v>25</v>
      </c>
      <c r="Q102">
        <v>4.0999999999999996</v>
      </c>
      <c r="R102" t="b">
        <v>1</v>
      </c>
      <c r="S102" t="s">
        <v>28</v>
      </c>
      <c r="T102">
        <v>2927</v>
      </c>
      <c r="U102" t="s">
        <v>51</v>
      </c>
      <c r="V102" t="s">
        <v>30</v>
      </c>
      <c r="W102" t="s">
        <v>37</v>
      </c>
      <c r="X102" s="2" t="str">
        <f t="shared" si="6"/>
        <v>Apr-2023</v>
      </c>
      <c r="Y102">
        <f t="shared" si="7"/>
        <v>7.99</v>
      </c>
      <c r="Z102" s="7">
        <f t="shared" si="8"/>
        <v>2.5</v>
      </c>
      <c r="AA102">
        <f t="shared" si="9"/>
        <v>10</v>
      </c>
      <c r="AB102">
        <f t="shared" ca="1" si="10"/>
        <v>232</v>
      </c>
      <c r="AC102">
        <f t="shared" si="11"/>
        <v>1</v>
      </c>
    </row>
    <row r="103" spans="1:29" x14ac:dyDescent="0.3">
      <c r="A103">
        <v>3763</v>
      </c>
      <c r="B103" t="s">
        <v>148</v>
      </c>
      <c r="C103" s="2">
        <v>44914</v>
      </c>
      <c r="D103" s="2">
        <v>45632</v>
      </c>
      <c r="E103">
        <v>11.99</v>
      </c>
      <c r="F103">
        <v>181</v>
      </c>
      <c r="G103" t="s">
        <v>55</v>
      </c>
      <c r="H103">
        <v>4</v>
      </c>
      <c r="I103">
        <v>2</v>
      </c>
      <c r="J103" t="b">
        <v>0</v>
      </c>
      <c r="K103">
        <v>848</v>
      </c>
      <c r="L103">
        <v>172</v>
      </c>
      <c r="M103" t="s">
        <v>48</v>
      </c>
      <c r="N103" t="s">
        <v>64</v>
      </c>
      <c r="O103" t="s">
        <v>41</v>
      </c>
      <c r="P103">
        <v>6</v>
      </c>
      <c r="Q103">
        <v>3.4</v>
      </c>
      <c r="R103" t="b">
        <v>0</v>
      </c>
      <c r="S103" t="s">
        <v>28</v>
      </c>
      <c r="T103">
        <v>3314</v>
      </c>
      <c r="U103" t="s">
        <v>29</v>
      </c>
      <c r="V103" t="s">
        <v>68</v>
      </c>
      <c r="W103" t="s">
        <v>53</v>
      </c>
      <c r="X103" s="2" t="str">
        <f t="shared" si="6"/>
        <v>Dec-2022</v>
      </c>
      <c r="Y103">
        <f t="shared" si="7"/>
        <v>11.99</v>
      </c>
      <c r="Z103" s="7">
        <f t="shared" si="8"/>
        <v>3.3149171270718231E-2</v>
      </c>
      <c r="AA103">
        <f t="shared" si="9"/>
        <v>181</v>
      </c>
      <c r="AB103">
        <f t="shared" ca="1" si="10"/>
        <v>237</v>
      </c>
      <c r="AC103">
        <f t="shared" si="11"/>
        <v>0</v>
      </c>
    </row>
    <row r="104" spans="1:29" x14ac:dyDescent="0.3">
      <c r="A104">
        <v>4346</v>
      </c>
      <c r="B104" t="s">
        <v>149</v>
      </c>
      <c r="C104" s="2">
        <v>45336</v>
      </c>
      <c r="D104" s="2">
        <v>45638</v>
      </c>
      <c r="E104">
        <v>15.99</v>
      </c>
      <c r="F104">
        <v>238</v>
      </c>
      <c r="G104" t="s">
        <v>24</v>
      </c>
      <c r="H104">
        <v>4</v>
      </c>
      <c r="I104">
        <v>2</v>
      </c>
      <c r="J104" t="b">
        <v>0</v>
      </c>
      <c r="K104">
        <v>524</v>
      </c>
      <c r="L104">
        <v>162</v>
      </c>
      <c r="M104" t="s">
        <v>25</v>
      </c>
      <c r="N104" t="s">
        <v>64</v>
      </c>
      <c r="O104" t="s">
        <v>34</v>
      </c>
      <c r="P104">
        <v>20</v>
      </c>
      <c r="Q104">
        <v>3</v>
      </c>
      <c r="R104" t="b">
        <v>1</v>
      </c>
      <c r="S104" t="s">
        <v>28</v>
      </c>
      <c r="T104">
        <v>1782</v>
      </c>
      <c r="U104" t="s">
        <v>29</v>
      </c>
      <c r="V104" t="s">
        <v>60</v>
      </c>
      <c r="W104" t="s">
        <v>53</v>
      </c>
      <c r="X104" s="2" t="str">
        <f t="shared" si="6"/>
        <v>Feb-2024</v>
      </c>
      <c r="Y104">
        <f t="shared" si="7"/>
        <v>15.99</v>
      </c>
      <c r="Z104" s="7">
        <f t="shared" si="8"/>
        <v>8.4033613445378158E-2</v>
      </c>
      <c r="AA104">
        <f t="shared" si="9"/>
        <v>238</v>
      </c>
      <c r="AB104">
        <f t="shared" ca="1" si="10"/>
        <v>231</v>
      </c>
      <c r="AC104">
        <f t="shared" si="11"/>
        <v>1</v>
      </c>
    </row>
    <row r="105" spans="1:29" x14ac:dyDescent="0.3">
      <c r="A105">
        <v>5866</v>
      </c>
      <c r="B105" t="s">
        <v>128</v>
      </c>
      <c r="C105" s="2">
        <v>45444</v>
      </c>
      <c r="D105" s="2">
        <v>45622</v>
      </c>
      <c r="E105">
        <v>7.99</v>
      </c>
      <c r="F105">
        <v>380</v>
      </c>
      <c r="G105" t="s">
        <v>46</v>
      </c>
      <c r="H105">
        <v>2</v>
      </c>
      <c r="I105">
        <v>3</v>
      </c>
      <c r="J105" t="b">
        <v>0</v>
      </c>
      <c r="K105">
        <v>76</v>
      </c>
      <c r="L105">
        <v>25</v>
      </c>
      <c r="M105" t="s">
        <v>63</v>
      </c>
      <c r="N105" t="s">
        <v>26</v>
      </c>
      <c r="O105" t="s">
        <v>27</v>
      </c>
      <c r="P105">
        <v>95</v>
      </c>
      <c r="Q105">
        <v>4.2</v>
      </c>
      <c r="R105" t="b">
        <v>1</v>
      </c>
      <c r="S105" t="s">
        <v>28</v>
      </c>
      <c r="T105">
        <v>1938</v>
      </c>
      <c r="U105" t="s">
        <v>57</v>
      </c>
      <c r="V105" t="s">
        <v>68</v>
      </c>
      <c r="W105" t="s">
        <v>75</v>
      </c>
      <c r="X105" s="2" t="str">
        <f t="shared" si="6"/>
        <v>Jun-2024</v>
      </c>
      <c r="Y105">
        <f t="shared" si="7"/>
        <v>7.99</v>
      </c>
      <c r="Z105" s="7">
        <f t="shared" si="8"/>
        <v>0.25</v>
      </c>
      <c r="AA105">
        <f t="shared" si="9"/>
        <v>380</v>
      </c>
      <c r="AB105">
        <f t="shared" ca="1" si="10"/>
        <v>247</v>
      </c>
      <c r="AC105">
        <f t="shared" si="11"/>
        <v>1</v>
      </c>
    </row>
    <row r="106" spans="1:29" x14ac:dyDescent="0.3">
      <c r="A106">
        <v>5865</v>
      </c>
      <c r="B106" t="s">
        <v>150</v>
      </c>
      <c r="C106" s="2">
        <v>45130</v>
      </c>
      <c r="D106" s="2">
        <v>45620</v>
      </c>
      <c r="E106">
        <v>11.99</v>
      </c>
      <c r="F106">
        <v>444</v>
      </c>
      <c r="G106" t="s">
        <v>43</v>
      </c>
      <c r="H106">
        <v>2</v>
      </c>
      <c r="I106">
        <v>3</v>
      </c>
      <c r="J106" t="b">
        <v>0</v>
      </c>
      <c r="K106">
        <v>959</v>
      </c>
      <c r="L106">
        <v>183</v>
      </c>
      <c r="M106" t="s">
        <v>63</v>
      </c>
      <c r="N106" t="s">
        <v>26</v>
      </c>
      <c r="O106" t="s">
        <v>27</v>
      </c>
      <c r="P106">
        <v>93</v>
      </c>
      <c r="Q106">
        <v>3.8</v>
      </c>
      <c r="R106" t="b">
        <v>0</v>
      </c>
      <c r="S106" t="s">
        <v>28</v>
      </c>
      <c r="T106">
        <v>3935</v>
      </c>
      <c r="U106" t="s">
        <v>51</v>
      </c>
      <c r="V106" t="s">
        <v>52</v>
      </c>
      <c r="W106" t="s">
        <v>75</v>
      </c>
      <c r="X106" s="2" t="str">
        <f t="shared" si="6"/>
        <v>Jul-2023</v>
      </c>
      <c r="Y106">
        <f t="shared" si="7"/>
        <v>11.99</v>
      </c>
      <c r="Z106" s="7">
        <f t="shared" si="8"/>
        <v>0.20945945945945946</v>
      </c>
      <c r="AA106">
        <f t="shared" si="9"/>
        <v>444</v>
      </c>
      <c r="AB106">
        <f t="shared" ca="1" si="10"/>
        <v>249</v>
      </c>
      <c r="AC106">
        <f t="shared" si="11"/>
        <v>0</v>
      </c>
    </row>
    <row r="107" spans="1:29" x14ac:dyDescent="0.3">
      <c r="A107">
        <v>9398</v>
      </c>
      <c r="B107" t="s">
        <v>151</v>
      </c>
      <c r="C107" s="2">
        <v>45595</v>
      </c>
      <c r="D107" s="2">
        <v>45637</v>
      </c>
      <c r="E107">
        <v>7.99</v>
      </c>
      <c r="F107">
        <v>83</v>
      </c>
      <c r="G107" t="s">
        <v>62</v>
      </c>
      <c r="H107">
        <v>3</v>
      </c>
      <c r="I107">
        <v>5</v>
      </c>
      <c r="J107" t="b">
        <v>1</v>
      </c>
      <c r="K107">
        <v>148</v>
      </c>
      <c r="L107">
        <v>154</v>
      </c>
      <c r="M107" t="s">
        <v>44</v>
      </c>
      <c r="N107" t="s">
        <v>49</v>
      </c>
      <c r="O107" t="s">
        <v>27</v>
      </c>
      <c r="P107">
        <v>21</v>
      </c>
      <c r="Q107">
        <v>3.1</v>
      </c>
      <c r="R107" t="b">
        <v>0</v>
      </c>
      <c r="S107" t="s">
        <v>28</v>
      </c>
      <c r="T107">
        <v>3206</v>
      </c>
      <c r="U107" t="s">
        <v>51</v>
      </c>
      <c r="V107" t="s">
        <v>60</v>
      </c>
      <c r="W107" t="s">
        <v>31</v>
      </c>
      <c r="X107" s="2" t="str">
        <f t="shared" si="6"/>
        <v>Oct-2024</v>
      </c>
      <c r="Y107">
        <f t="shared" si="7"/>
        <v>7.99</v>
      </c>
      <c r="Z107" s="7">
        <f t="shared" si="8"/>
        <v>0.25301204819277107</v>
      </c>
      <c r="AA107">
        <f t="shared" si="9"/>
        <v>83</v>
      </c>
      <c r="AB107">
        <f t="shared" ca="1" si="10"/>
        <v>232</v>
      </c>
      <c r="AC107">
        <f t="shared" si="11"/>
        <v>0</v>
      </c>
    </row>
    <row r="108" spans="1:29" x14ac:dyDescent="0.3">
      <c r="A108">
        <v>9695</v>
      </c>
      <c r="B108" t="s">
        <v>152</v>
      </c>
      <c r="C108" s="2">
        <v>45268</v>
      </c>
      <c r="D108" s="2">
        <v>45644</v>
      </c>
      <c r="E108">
        <v>7.99</v>
      </c>
      <c r="F108">
        <v>452</v>
      </c>
      <c r="G108" t="s">
        <v>46</v>
      </c>
      <c r="H108">
        <v>4</v>
      </c>
      <c r="I108">
        <v>4</v>
      </c>
      <c r="J108" t="b">
        <v>0</v>
      </c>
      <c r="K108">
        <v>338</v>
      </c>
      <c r="L108">
        <v>132</v>
      </c>
      <c r="M108" t="s">
        <v>59</v>
      </c>
      <c r="N108" t="s">
        <v>26</v>
      </c>
      <c r="O108" t="s">
        <v>50</v>
      </c>
      <c r="P108">
        <v>63</v>
      </c>
      <c r="Q108">
        <v>3.3</v>
      </c>
      <c r="R108" t="b">
        <v>0</v>
      </c>
      <c r="S108" t="s">
        <v>28</v>
      </c>
      <c r="T108">
        <v>2523</v>
      </c>
      <c r="U108" t="s">
        <v>29</v>
      </c>
      <c r="V108" t="s">
        <v>52</v>
      </c>
      <c r="W108" t="s">
        <v>31</v>
      </c>
      <c r="X108" s="2" t="str">
        <f t="shared" si="6"/>
        <v>Dec-2023</v>
      </c>
      <c r="Y108">
        <f t="shared" si="7"/>
        <v>7.99</v>
      </c>
      <c r="Z108" s="7">
        <f t="shared" si="8"/>
        <v>0.13938053097345132</v>
      </c>
      <c r="AA108">
        <f t="shared" si="9"/>
        <v>452</v>
      </c>
      <c r="AB108">
        <f t="shared" ca="1" si="10"/>
        <v>225</v>
      </c>
      <c r="AC108">
        <f t="shared" si="11"/>
        <v>0</v>
      </c>
    </row>
    <row r="109" spans="1:29" x14ac:dyDescent="0.3">
      <c r="A109">
        <v>8805</v>
      </c>
      <c r="B109" t="s">
        <v>71</v>
      </c>
      <c r="C109" s="2">
        <v>45479</v>
      </c>
      <c r="D109" s="2">
        <v>45632</v>
      </c>
      <c r="E109">
        <v>15.99</v>
      </c>
      <c r="F109">
        <v>53</v>
      </c>
      <c r="G109" t="s">
        <v>79</v>
      </c>
      <c r="H109">
        <v>4</v>
      </c>
      <c r="I109">
        <v>2</v>
      </c>
      <c r="J109" t="b">
        <v>1</v>
      </c>
      <c r="K109">
        <v>720</v>
      </c>
      <c r="L109">
        <v>37</v>
      </c>
      <c r="M109" t="s">
        <v>59</v>
      </c>
      <c r="N109" t="s">
        <v>26</v>
      </c>
      <c r="O109" t="s">
        <v>50</v>
      </c>
      <c r="P109">
        <v>8</v>
      </c>
      <c r="Q109">
        <v>4</v>
      </c>
      <c r="R109" t="b">
        <v>1</v>
      </c>
      <c r="S109" t="s">
        <v>28</v>
      </c>
      <c r="T109">
        <v>2727</v>
      </c>
      <c r="U109" t="s">
        <v>57</v>
      </c>
      <c r="V109" t="s">
        <v>68</v>
      </c>
      <c r="W109" t="s">
        <v>37</v>
      </c>
      <c r="X109" s="2" t="str">
        <f t="shared" si="6"/>
        <v>Jul-2024</v>
      </c>
      <c r="Y109">
        <f t="shared" si="7"/>
        <v>15.99</v>
      </c>
      <c r="Z109" s="7">
        <f t="shared" si="8"/>
        <v>0.15094339622641509</v>
      </c>
      <c r="AA109">
        <f t="shared" si="9"/>
        <v>53</v>
      </c>
      <c r="AB109">
        <f t="shared" ca="1" si="10"/>
        <v>237</v>
      </c>
      <c r="AC109">
        <f t="shared" si="11"/>
        <v>1</v>
      </c>
    </row>
    <row r="110" spans="1:29" x14ac:dyDescent="0.3">
      <c r="A110">
        <v>8353</v>
      </c>
      <c r="B110" t="s">
        <v>105</v>
      </c>
      <c r="C110" s="2">
        <v>45097</v>
      </c>
      <c r="D110" s="2">
        <v>45615</v>
      </c>
      <c r="E110">
        <v>15.99</v>
      </c>
      <c r="F110">
        <v>89</v>
      </c>
      <c r="G110" t="s">
        <v>79</v>
      </c>
      <c r="H110">
        <v>5</v>
      </c>
      <c r="I110">
        <v>3</v>
      </c>
      <c r="J110" t="b">
        <v>0</v>
      </c>
      <c r="K110">
        <v>387</v>
      </c>
      <c r="L110">
        <v>81</v>
      </c>
      <c r="M110" t="s">
        <v>59</v>
      </c>
      <c r="N110" t="s">
        <v>26</v>
      </c>
      <c r="O110" t="s">
        <v>56</v>
      </c>
      <c r="P110">
        <v>87</v>
      </c>
      <c r="Q110">
        <v>3.8</v>
      </c>
      <c r="R110" t="b">
        <v>1</v>
      </c>
      <c r="S110" t="s">
        <v>28</v>
      </c>
      <c r="T110">
        <v>2864</v>
      </c>
      <c r="U110" t="s">
        <v>65</v>
      </c>
      <c r="V110" t="s">
        <v>60</v>
      </c>
      <c r="W110" t="s">
        <v>31</v>
      </c>
      <c r="X110" s="2" t="str">
        <f t="shared" si="6"/>
        <v>Jun-2023</v>
      </c>
      <c r="Y110">
        <f t="shared" si="7"/>
        <v>15.99</v>
      </c>
      <c r="Z110" s="7">
        <f t="shared" si="8"/>
        <v>0.97752808988764039</v>
      </c>
      <c r="AA110">
        <f t="shared" si="9"/>
        <v>89</v>
      </c>
      <c r="AB110">
        <f t="shared" ca="1" si="10"/>
        <v>254</v>
      </c>
      <c r="AC110">
        <f t="shared" si="11"/>
        <v>1</v>
      </c>
    </row>
    <row r="111" spans="1:29" x14ac:dyDescent="0.3">
      <c r="A111">
        <v>3178</v>
      </c>
      <c r="B111" t="s">
        <v>153</v>
      </c>
      <c r="C111" s="2">
        <v>45370</v>
      </c>
      <c r="D111" s="2">
        <v>45637</v>
      </c>
      <c r="E111">
        <v>7.99</v>
      </c>
      <c r="F111">
        <v>359</v>
      </c>
      <c r="G111" t="s">
        <v>55</v>
      </c>
      <c r="H111">
        <v>5</v>
      </c>
      <c r="I111">
        <v>4</v>
      </c>
      <c r="J111" t="b">
        <v>0</v>
      </c>
      <c r="K111">
        <v>624</v>
      </c>
      <c r="L111">
        <v>107</v>
      </c>
      <c r="M111" t="s">
        <v>48</v>
      </c>
      <c r="N111" t="s">
        <v>40</v>
      </c>
      <c r="O111" t="s">
        <v>50</v>
      </c>
      <c r="P111">
        <v>4</v>
      </c>
      <c r="Q111">
        <v>3.1</v>
      </c>
      <c r="R111" t="b">
        <v>1</v>
      </c>
      <c r="S111" t="s">
        <v>28</v>
      </c>
      <c r="T111">
        <v>3698</v>
      </c>
      <c r="U111" t="s">
        <v>65</v>
      </c>
      <c r="V111" t="s">
        <v>60</v>
      </c>
      <c r="W111" t="s">
        <v>75</v>
      </c>
      <c r="X111" s="2" t="str">
        <f t="shared" si="6"/>
        <v>Mar-2024</v>
      </c>
      <c r="Y111">
        <f t="shared" si="7"/>
        <v>7.99</v>
      </c>
      <c r="Z111" s="7">
        <f t="shared" si="8"/>
        <v>1.1142061281337047E-2</v>
      </c>
      <c r="AA111">
        <f t="shared" si="9"/>
        <v>359</v>
      </c>
      <c r="AB111">
        <f t="shared" ca="1" si="10"/>
        <v>232</v>
      </c>
      <c r="AC111">
        <f t="shared" si="11"/>
        <v>1</v>
      </c>
    </row>
    <row r="112" spans="1:29" x14ac:dyDescent="0.3">
      <c r="A112">
        <v>4917</v>
      </c>
      <c r="B112" t="s">
        <v>154</v>
      </c>
      <c r="C112" s="2">
        <v>44976</v>
      </c>
      <c r="D112" s="2">
        <v>45616</v>
      </c>
      <c r="E112">
        <v>11.99</v>
      </c>
      <c r="F112">
        <v>487</v>
      </c>
      <c r="G112" t="s">
        <v>55</v>
      </c>
      <c r="H112">
        <v>1</v>
      </c>
      <c r="I112">
        <v>4</v>
      </c>
      <c r="J112" t="b">
        <v>0</v>
      </c>
      <c r="K112">
        <v>636</v>
      </c>
      <c r="L112">
        <v>66</v>
      </c>
      <c r="M112" t="s">
        <v>59</v>
      </c>
      <c r="N112" t="s">
        <v>26</v>
      </c>
      <c r="O112" t="s">
        <v>67</v>
      </c>
      <c r="P112">
        <v>78</v>
      </c>
      <c r="Q112">
        <v>3.5</v>
      </c>
      <c r="R112" t="b">
        <v>0</v>
      </c>
      <c r="S112" t="s">
        <v>28</v>
      </c>
      <c r="T112">
        <v>1531</v>
      </c>
      <c r="U112" t="s">
        <v>29</v>
      </c>
      <c r="V112" t="s">
        <v>60</v>
      </c>
      <c r="W112" t="s">
        <v>53</v>
      </c>
      <c r="X112" s="2" t="str">
        <f t="shared" si="6"/>
        <v>Feb-2023</v>
      </c>
      <c r="Y112">
        <f t="shared" si="7"/>
        <v>11.99</v>
      </c>
      <c r="Z112" s="7">
        <f t="shared" si="8"/>
        <v>0.16016427104722791</v>
      </c>
      <c r="AA112">
        <f t="shared" si="9"/>
        <v>487</v>
      </c>
      <c r="AB112">
        <f t="shared" ca="1" si="10"/>
        <v>253</v>
      </c>
      <c r="AC112">
        <f t="shared" si="11"/>
        <v>0</v>
      </c>
    </row>
    <row r="113" spans="1:29" x14ac:dyDescent="0.3">
      <c r="A113">
        <v>8878</v>
      </c>
      <c r="B113" t="s">
        <v>155</v>
      </c>
      <c r="C113" s="2">
        <v>45351</v>
      </c>
      <c r="D113" s="2">
        <v>45617</v>
      </c>
      <c r="E113">
        <v>7.99</v>
      </c>
      <c r="F113">
        <v>337</v>
      </c>
      <c r="G113" t="s">
        <v>62</v>
      </c>
      <c r="H113">
        <v>5</v>
      </c>
      <c r="I113">
        <v>1</v>
      </c>
      <c r="J113" t="b">
        <v>1</v>
      </c>
      <c r="K113">
        <v>429</v>
      </c>
      <c r="L113">
        <v>190</v>
      </c>
      <c r="M113" t="s">
        <v>39</v>
      </c>
      <c r="N113" t="s">
        <v>49</v>
      </c>
      <c r="O113" t="s">
        <v>41</v>
      </c>
      <c r="P113">
        <v>88</v>
      </c>
      <c r="Q113">
        <v>4.8</v>
      </c>
      <c r="R113" t="b">
        <v>0</v>
      </c>
      <c r="S113" t="s">
        <v>28</v>
      </c>
      <c r="T113">
        <v>4884</v>
      </c>
      <c r="U113" t="s">
        <v>29</v>
      </c>
      <c r="V113" t="s">
        <v>30</v>
      </c>
      <c r="W113" t="s">
        <v>75</v>
      </c>
      <c r="X113" s="2" t="str">
        <f t="shared" si="6"/>
        <v>Feb-2024</v>
      </c>
      <c r="Y113">
        <f t="shared" si="7"/>
        <v>7.99</v>
      </c>
      <c r="Z113" s="7">
        <f t="shared" si="8"/>
        <v>0.26112759643916916</v>
      </c>
      <c r="AA113">
        <f t="shared" si="9"/>
        <v>337</v>
      </c>
      <c r="AB113">
        <f t="shared" ca="1" si="10"/>
        <v>252</v>
      </c>
      <c r="AC113">
        <f t="shared" si="11"/>
        <v>0</v>
      </c>
    </row>
    <row r="114" spans="1:29" x14ac:dyDescent="0.3">
      <c r="A114">
        <v>3810</v>
      </c>
      <c r="B114" t="s">
        <v>156</v>
      </c>
      <c r="C114" s="2">
        <v>44974</v>
      </c>
      <c r="D114" s="2">
        <v>45630</v>
      </c>
      <c r="E114">
        <v>15.99</v>
      </c>
      <c r="F114">
        <v>427</v>
      </c>
      <c r="G114" t="s">
        <v>55</v>
      </c>
      <c r="H114">
        <v>5</v>
      </c>
      <c r="I114">
        <v>3</v>
      </c>
      <c r="J114" t="b">
        <v>0</v>
      </c>
      <c r="K114">
        <v>832</v>
      </c>
      <c r="L114">
        <v>103</v>
      </c>
      <c r="M114" t="s">
        <v>59</v>
      </c>
      <c r="N114" t="s">
        <v>64</v>
      </c>
      <c r="O114" t="s">
        <v>41</v>
      </c>
      <c r="P114">
        <v>79</v>
      </c>
      <c r="Q114">
        <v>3.3</v>
      </c>
      <c r="R114" t="b">
        <v>0</v>
      </c>
      <c r="S114" t="s">
        <v>28</v>
      </c>
      <c r="T114">
        <v>3633</v>
      </c>
      <c r="U114" t="s">
        <v>29</v>
      </c>
      <c r="V114" t="s">
        <v>36</v>
      </c>
      <c r="W114" t="s">
        <v>37</v>
      </c>
      <c r="X114" s="2" t="str">
        <f t="shared" si="6"/>
        <v>Feb-2023</v>
      </c>
      <c r="Y114">
        <f t="shared" si="7"/>
        <v>15.99</v>
      </c>
      <c r="Z114" s="7">
        <f t="shared" si="8"/>
        <v>0.18501170960187355</v>
      </c>
      <c r="AA114">
        <f t="shared" si="9"/>
        <v>427</v>
      </c>
      <c r="AB114">
        <f t="shared" ca="1" si="10"/>
        <v>239</v>
      </c>
      <c r="AC114">
        <f t="shared" si="11"/>
        <v>0</v>
      </c>
    </row>
    <row r="115" spans="1:29" x14ac:dyDescent="0.3">
      <c r="A115">
        <v>9353</v>
      </c>
      <c r="B115" t="s">
        <v>157</v>
      </c>
      <c r="C115" s="2">
        <v>45144</v>
      </c>
      <c r="D115" s="2">
        <v>45622</v>
      </c>
      <c r="E115">
        <v>7.99</v>
      </c>
      <c r="F115">
        <v>397</v>
      </c>
      <c r="G115" t="s">
        <v>46</v>
      </c>
      <c r="H115">
        <v>4</v>
      </c>
      <c r="I115">
        <v>4</v>
      </c>
      <c r="J115" t="b">
        <v>1</v>
      </c>
      <c r="K115">
        <v>63</v>
      </c>
      <c r="L115">
        <v>126</v>
      </c>
      <c r="M115" t="s">
        <v>63</v>
      </c>
      <c r="N115" t="s">
        <v>40</v>
      </c>
      <c r="O115" t="s">
        <v>41</v>
      </c>
      <c r="P115">
        <v>77</v>
      </c>
      <c r="Q115">
        <v>3.9</v>
      </c>
      <c r="R115" t="b">
        <v>1</v>
      </c>
      <c r="S115" t="s">
        <v>28</v>
      </c>
      <c r="T115">
        <v>4719</v>
      </c>
      <c r="U115" t="s">
        <v>29</v>
      </c>
      <c r="V115" t="s">
        <v>36</v>
      </c>
      <c r="W115" t="s">
        <v>75</v>
      </c>
      <c r="X115" s="2" t="str">
        <f t="shared" si="6"/>
        <v>Aug-2023</v>
      </c>
      <c r="Y115">
        <f t="shared" si="7"/>
        <v>7.99</v>
      </c>
      <c r="Z115" s="7">
        <f t="shared" si="8"/>
        <v>0.19395465994962216</v>
      </c>
      <c r="AA115">
        <f t="shared" si="9"/>
        <v>397</v>
      </c>
      <c r="AB115">
        <f t="shared" ca="1" si="10"/>
        <v>247</v>
      </c>
      <c r="AC115">
        <f t="shared" si="11"/>
        <v>1</v>
      </c>
    </row>
    <row r="116" spans="1:29" x14ac:dyDescent="0.3">
      <c r="A116">
        <v>1672</v>
      </c>
      <c r="B116" t="s">
        <v>158</v>
      </c>
      <c r="C116" s="2">
        <v>44916</v>
      </c>
      <c r="D116" s="2">
        <v>45624</v>
      </c>
      <c r="E116">
        <v>15.99</v>
      </c>
      <c r="F116">
        <v>200</v>
      </c>
      <c r="G116" t="s">
        <v>55</v>
      </c>
      <c r="H116">
        <v>4</v>
      </c>
      <c r="I116">
        <v>1</v>
      </c>
      <c r="J116" t="b">
        <v>0</v>
      </c>
      <c r="K116">
        <v>52</v>
      </c>
      <c r="L116">
        <v>8</v>
      </c>
      <c r="M116" t="s">
        <v>74</v>
      </c>
      <c r="N116" t="s">
        <v>49</v>
      </c>
      <c r="O116" t="s">
        <v>67</v>
      </c>
      <c r="P116">
        <v>17</v>
      </c>
      <c r="Q116">
        <v>3.2</v>
      </c>
      <c r="R116" t="b">
        <v>1</v>
      </c>
      <c r="S116" t="s">
        <v>28</v>
      </c>
      <c r="T116">
        <v>3161</v>
      </c>
      <c r="U116" t="s">
        <v>51</v>
      </c>
      <c r="V116" t="s">
        <v>60</v>
      </c>
      <c r="W116" t="s">
        <v>53</v>
      </c>
      <c r="X116" s="2" t="str">
        <f t="shared" si="6"/>
        <v>Dec-2022</v>
      </c>
      <c r="Y116">
        <f t="shared" si="7"/>
        <v>15.99</v>
      </c>
      <c r="Z116" s="7">
        <f t="shared" si="8"/>
        <v>8.5000000000000006E-2</v>
      </c>
      <c r="AA116">
        <f t="shared" si="9"/>
        <v>200</v>
      </c>
      <c r="AB116">
        <f t="shared" ca="1" si="10"/>
        <v>245</v>
      </c>
      <c r="AC116">
        <f t="shared" si="11"/>
        <v>1</v>
      </c>
    </row>
    <row r="117" spans="1:29" x14ac:dyDescent="0.3">
      <c r="A117">
        <v>6650</v>
      </c>
      <c r="B117" t="s">
        <v>159</v>
      </c>
      <c r="C117" s="2">
        <v>45354</v>
      </c>
      <c r="D117" s="2">
        <v>45622</v>
      </c>
      <c r="E117">
        <v>11.99</v>
      </c>
      <c r="F117">
        <v>464</v>
      </c>
      <c r="G117" t="s">
        <v>33</v>
      </c>
      <c r="H117">
        <v>2</v>
      </c>
      <c r="I117">
        <v>3</v>
      </c>
      <c r="J117" t="b">
        <v>1</v>
      </c>
      <c r="K117">
        <v>909</v>
      </c>
      <c r="L117">
        <v>165</v>
      </c>
      <c r="M117" t="s">
        <v>63</v>
      </c>
      <c r="N117" t="s">
        <v>64</v>
      </c>
      <c r="O117" t="s">
        <v>50</v>
      </c>
      <c r="P117">
        <v>28</v>
      </c>
      <c r="Q117">
        <v>3.6</v>
      </c>
      <c r="R117" t="b">
        <v>1</v>
      </c>
      <c r="S117" t="s">
        <v>28</v>
      </c>
      <c r="T117">
        <v>3607</v>
      </c>
      <c r="U117" t="s">
        <v>35</v>
      </c>
      <c r="V117" t="s">
        <v>52</v>
      </c>
      <c r="W117" t="s">
        <v>37</v>
      </c>
      <c r="X117" s="2" t="str">
        <f t="shared" si="6"/>
        <v>Mar-2024</v>
      </c>
      <c r="Y117">
        <f t="shared" si="7"/>
        <v>11.99</v>
      </c>
      <c r="Z117" s="7">
        <f t="shared" si="8"/>
        <v>6.0344827586206899E-2</v>
      </c>
      <c r="AA117">
        <f t="shared" si="9"/>
        <v>464</v>
      </c>
      <c r="AB117">
        <f t="shared" ca="1" si="10"/>
        <v>247</v>
      </c>
      <c r="AC117">
        <f t="shared" si="11"/>
        <v>1</v>
      </c>
    </row>
    <row r="118" spans="1:29" x14ac:dyDescent="0.3">
      <c r="A118">
        <v>2581</v>
      </c>
      <c r="B118" t="s">
        <v>160</v>
      </c>
      <c r="C118" s="2">
        <v>45029</v>
      </c>
      <c r="D118" s="2">
        <v>45628</v>
      </c>
      <c r="E118">
        <v>15.99</v>
      </c>
      <c r="F118">
        <v>495</v>
      </c>
      <c r="G118" t="s">
        <v>46</v>
      </c>
      <c r="H118">
        <v>1</v>
      </c>
      <c r="I118">
        <v>3</v>
      </c>
      <c r="J118" t="b">
        <v>0</v>
      </c>
      <c r="K118">
        <v>704</v>
      </c>
      <c r="L118">
        <v>53</v>
      </c>
      <c r="M118" t="s">
        <v>44</v>
      </c>
      <c r="N118" t="s">
        <v>49</v>
      </c>
      <c r="O118" t="s">
        <v>56</v>
      </c>
      <c r="P118">
        <v>94</v>
      </c>
      <c r="Q118">
        <v>3.4</v>
      </c>
      <c r="R118" t="b">
        <v>0</v>
      </c>
      <c r="S118" t="s">
        <v>28</v>
      </c>
      <c r="T118">
        <v>944</v>
      </c>
      <c r="U118" t="s">
        <v>65</v>
      </c>
      <c r="V118" t="s">
        <v>68</v>
      </c>
      <c r="W118" t="s">
        <v>37</v>
      </c>
      <c r="X118" s="2" t="str">
        <f t="shared" si="6"/>
        <v>Apr-2023</v>
      </c>
      <c r="Y118">
        <f t="shared" si="7"/>
        <v>15.99</v>
      </c>
      <c r="Z118" s="7">
        <f t="shared" si="8"/>
        <v>0.1898989898989899</v>
      </c>
      <c r="AA118">
        <f t="shared" si="9"/>
        <v>495</v>
      </c>
      <c r="AB118">
        <f t="shared" ca="1" si="10"/>
        <v>241</v>
      </c>
      <c r="AC118">
        <f t="shared" si="11"/>
        <v>0</v>
      </c>
    </row>
    <row r="119" spans="1:29" x14ac:dyDescent="0.3">
      <c r="A119">
        <v>6860</v>
      </c>
      <c r="B119" t="s">
        <v>161</v>
      </c>
      <c r="C119" s="2">
        <v>45333</v>
      </c>
      <c r="D119" s="2">
        <v>45642</v>
      </c>
      <c r="E119">
        <v>7.99</v>
      </c>
      <c r="F119">
        <v>286</v>
      </c>
      <c r="G119" t="s">
        <v>33</v>
      </c>
      <c r="H119">
        <v>5</v>
      </c>
      <c r="I119">
        <v>4</v>
      </c>
      <c r="J119" t="b">
        <v>0</v>
      </c>
      <c r="K119">
        <v>751</v>
      </c>
      <c r="L119">
        <v>103</v>
      </c>
      <c r="M119" t="s">
        <v>44</v>
      </c>
      <c r="N119" t="s">
        <v>64</v>
      </c>
      <c r="O119" t="s">
        <v>67</v>
      </c>
      <c r="P119">
        <v>33</v>
      </c>
      <c r="Q119">
        <v>3.6</v>
      </c>
      <c r="R119" t="b">
        <v>0</v>
      </c>
      <c r="S119" t="s">
        <v>28</v>
      </c>
      <c r="T119">
        <v>2757</v>
      </c>
      <c r="U119" t="s">
        <v>51</v>
      </c>
      <c r="V119" t="s">
        <v>68</v>
      </c>
      <c r="W119" t="s">
        <v>31</v>
      </c>
      <c r="X119" s="2" t="str">
        <f t="shared" si="6"/>
        <v>Feb-2024</v>
      </c>
      <c r="Y119">
        <f t="shared" si="7"/>
        <v>7.99</v>
      </c>
      <c r="Z119" s="7">
        <f t="shared" si="8"/>
        <v>0.11538461538461539</v>
      </c>
      <c r="AA119">
        <f t="shared" si="9"/>
        <v>286</v>
      </c>
      <c r="AB119">
        <f t="shared" ca="1" si="10"/>
        <v>227</v>
      </c>
      <c r="AC119">
        <f t="shared" si="11"/>
        <v>0</v>
      </c>
    </row>
    <row r="120" spans="1:29" x14ac:dyDescent="0.3">
      <c r="A120">
        <v>4584</v>
      </c>
      <c r="B120" t="s">
        <v>99</v>
      </c>
      <c r="C120" s="2">
        <v>45561</v>
      </c>
      <c r="D120" s="2">
        <v>45640</v>
      </c>
      <c r="E120">
        <v>7.99</v>
      </c>
      <c r="F120">
        <v>446</v>
      </c>
      <c r="G120" t="s">
        <v>33</v>
      </c>
      <c r="H120">
        <v>3</v>
      </c>
      <c r="I120">
        <v>6</v>
      </c>
      <c r="J120" t="b">
        <v>0</v>
      </c>
      <c r="K120">
        <v>185</v>
      </c>
      <c r="L120">
        <v>134</v>
      </c>
      <c r="M120" t="s">
        <v>25</v>
      </c>
      <c r="N120" t="s">
        <v>49</v>
      </c>
      <c r="O120" t="s">
        <v>50</v>
      </c>
      <c r="P120">
        <v>18</v>
      </c>
      <c r="Q120">
        <v>3.3</v>
      </c>
      <c r="R120" t="b">
        <v>0</v>
      </c>
      <c r="S120" t="s">
        <v>28</v>
      </c>
      <c r="T120">
        <v>727</v>
      </c>
      <c r="U120" t="s">
        <v>29</v>
      </c>
      <c r="V120" t="s">
        <v>60</v>
      </c>
      <c r="W120" t="s">
        <v>53</v>
      </c>
      <c r="X120" s="2" t="str">
        <f t="shared" si="6"/>
        <v>Sep-2024</v>
      </c>
      <c r="Y120">
        <f t="shared" si="7"/>
        <v>7.99</v>
      </c>
      <c r="Z120" s="7">
        <f t="shared" si="8"/>
        <v>4.0358744394618833E-2</v>
      </c>
      <c r="AA120">
        <f t="shared" si="9"/>
        <v>446</v>
      </c>
      <c r="AB120">
        <f t="shared" ca="1" si="10"/>
        <v>229</v>
      </c>
      <c r="AC120">
        <f t="shared" si="11"/>
        <v>0</v>
      </c>
    </row>
    <row r="121" spans="1:29" x14ac:dyDescent="0.3">
      <c r="A121">
        <v>3354</v>
      </c>
      <c r="B121" t="s">
        <v>105</v>
      </c>
      <c r="C121" s="2">
        <v>45200</v>
      </c>
      <c r="D121" s="2">
        <v>45618</v>
      </c>
      <c r="E121">
        <v>11.99</v>
      </c>
      <c r="F121">
        <v>342</v>
      </c>
      <c r="G121" t="s">
        <v>62</v>
      </c>
      <c r="H121">
        <v>2</v>
      </c>
      <c r="I121">
        <v>2</v>
      </c>
      <c r="J121" t="b">
        <v>0</v>
      </c>
      <c r="K121">
        <v>503</v>
      </c>
      <c r="L121">
        <v>6</v>
      </c>
      <c r="M121" t="s">
        <v>74</v>
      </c>
      <c r="N121" t="s">
        <v>26</v>
      </c>
      <c r="O121" t="s">
        <v>67</v>
      </c>
      <c r="P121">
        <v>23</v>
      </c>
      <c r="Q121">
        <v>3.2</v>
      </c>
      <c r="R121" t="b">
        <v>1</v>
      </c>
      <c r="S121" t="s">
        <v>28</v>
      </c>
      <c r="T121">
        <v>3496</v>
      </c>
      <c r="U121" t="s">
        <v>57</v>
      </c>
      <c r="V121" t="s">
        <v>60</v>
      </c>
      <c r="W121" t="s">
        <v>75</v>
      </c>
      <c r="X121" s="2" t="str">
        <f t="shared" si="6"/>
        <v>Oct-2023</v>
      </c>
      <c r="Y121">
        <f t="shared" si="7"/>
        <v>11.99</v>
      </c>
      <c r="Z121" s="7">
        <f t="shared" si="8"/>
        <v>6.725146198830409E-2</v>
      </c>
      <c r="AA121">
        <f t="shared" si="9"/>
        <v>342</v>
      </c>
      <c r="AB121">
        <f t="shared" ca="1" si="10"/>
        <v>251</v>
      </c>
      <c r="AC121">
        <f t="shared" si="11"/>
        <v>1</v>
      </c>
    </row>
    <row r="122" spans="1:29" x14ac:dyDescent="0.3">
      <c r="A122">
        <v>4668</v>
      </c>
      <c r="B122" t="s">
        <v>162</v>
      </c>
      <c r="C122" s="2">
        <v>45643</v>
      </c>
      <c r="D122" s="2">
        <v>45635</v>
      </c>
      <c r="E122">
        <v>11.99</v>
      </c>
      <c r="F122">
        <v>396</v>
      </c>
      <c r="G122" t="s">
        <v>43</v>
      </c>
      <c r="H122">
        <v>5</v>
      </c>
      <c r="I122">
        <v>5</v>
      </c>
      <c r="J122" t="b">
        <v>1</v>
      </c>
      <c r="K122">
        <v>549</v>
      </c>
      <c r="L122">
        <v>35</v>
      </c>
      <c r="M122" t="s">
        <v>39</v>
      </c>
      <c r="N122" t="s">
        <v>26</v>
      </c>
      <c r="O122" t="s">
        <v>34</v>
      </c>
      <c r="P122">
        <v>66</v>
      </c>
      <c r="Q122">
        <v>3.6</v>
      </c>
      <c r="R122" t="b">
        <v>1</v>
      </c>
      <c r="S122" t="s">
        <v>28</v>
      </c>
      <c r="T122">
        <v>4293</v>
      </c>
      <c r="U122" t="s">
        <v>57</v>
      </c>
      <c r="V122" t="s">
        <v>68</v>
      </c>
      <c r="W122" t="s">
        <v>53</v>
      </c>
      <c r="X122" s="2" t="str">
        <f t="shared" si="6"/>
        <v>Dec-2024</v>
      </c>
      <c r="Y122">
        <f t="shared" si="7"/>
        <v>11.99</v>
      </c>
      <c r="Z122" s="7">
        <f t="shared" si="8"/>
        <v>0.16666666666666666</v>
      </c>
      <c r="AA122">
        <f t="shared" si="9"/>
        <v>396</v>
      </c>
      <c r="AB122">
        <f t="shared" ca="1" si="10"/>
        <v>234</v>
      </c>
      <c r="AC122">
        <f t="shared" si="11"/>
        <v>1</v>
      </c>
    </row>
    <row r="123" spans="1:29" x14ac:dyDescent="0.3">
      <c r="A123">
        <v>6684</v>
      </c>
      <c r="B123" t="s">
        <v>163</v>
      </c>
      <c r="C123" s="2">
        <v>45552</v>
      </c>
      <c r="D123" s="2">
        <v>45637</v>
      </c>
      <c r="E123">
        <v>11.99</v>
      </c>
      <c r="F123">
        <v>491</v>
      </c>
      <c r="G123" t="s">
        <v>79</v>
      </c>
      <c r="H123">
        <v>1</v>
      </c>
      <c r="I123">
        <v>6</v>
      </c>
      <c r="J123" t="b">
        <v>1</v>
      </c>
      <c r="K123">
        <v>434</v>
      </c>
      <c r="L123">
        <v>182</v>
      </c>
      <c r="M123" t="s">
        <v>63</v>
      </c>
      <c r="N123" t="s">
        <v>64</v>
      </c>
      <c r="O123" t="s">
        <v>50</v>
      </c>
      <c r="P123">
        <v>24</v>
      </c>
      <c r="Q123">
        <v>4.0999999999999996</v>
      </c>
      <c r="R123" t="b">
        <v>0</v>
      </c>
      <c r="S123" t="s">
        <v>28</v>
      </c>
      <c r="T123">
        <v>1357</v>
      </c>
      <c r="U123" t="s">
        <v>65</v>
      </c>
      <c r="V123" t="s">
        <v>60</v>
      </c>
      <c r="W123" t="s">
        <v>31</v>
      </c>
      <c r="X123" s="2" t="str">
        <f t="shared" si="6"/>
        <v>Sep-2024</v>
      </c>
      <c r="Y123">
        <f t="shared" si="7"/>
        <v>11.99</v>
      </c>
      <c r="Z123" s="7">
        <f t="shared" si="8"/>
        <v>4.8879837067209775E-2</v>
      </c>
      <c r="AA123">
        <f t="shared" si="9"/>
        <v>491</v>
      </c>
      <c r="AB123">
        <f t="shared" ca="1" si="10"/>
        <v>232</v>
      </c>
      <c r="AC123">
        <f t="shared" si="11"/>
        <v>0</v>
      </c>
    </row>
    <row r="124" spans="1:29" x14ac:dyDescent="0.3">
      <c r="A124">
        <v>8058</v>
      </c>
      <c r="B124" t="s">
        <v>164</v>
      </c>
      <c r="C124" s="2">
        <v>45018</v>
      </c>
      <c r="D124" s="2">
        <v>45640</v>
      </c>
      <c r="E124">
        <v>15.99</v>
      </c>
      <c r="F124">
        <v>239</v>
      </c>
      <c r="G124" t="s">
        <v>43</v>
      </c>
      <c r="H124">
        <v>4</v>
      </c>
      <c r="I124">
        <v>6</v>
      </c>
      <c r="J124" t="b">
        <v>0</v>
      </c>
      <c r="K124">
        <v>832</v>
      </c>
      <c r="L124">
        <v>134</v>
      </c>
      <c r="M124" t="s">
        <v>59</v>
      </c>
      <c r="N124" t="s">
        <v>64</v>
      </c>
      <c r="O124" t="s">
        <v>50</v>
      </c>
      <c r="P124">
        <v>99</v>
      </c>
      <c r="Q124">
        <v>4.5999999999999996</v>
      </c>
      <c r="R124" t="b">
        <v>1</v>
      </c>
      <c r="S124" t="s">
        <v>28</v>
      </c>
      <c r="T124">
        <v>3596</v>
      </c>
      <c r="U124" t="s">
        <v>35</v>
      </c>
      <c r="V124" t="s">
        <v>52</v>
      </c>
      <c r="W124" t="s">
        <v>53</v>
      </c>
      <c r="X124" s="2" t="str">
        <f t="shared" si="6"/>
        <v>Apr-2023</v>
      </c>
      <c r="Y124">
        <f t="shared" si="7"/>
        <v>15.99</v>
      </c>
      <c r="Z124" s="7">
        <f t="shared" si="8"/>
        <v>0.41422594142259417</v>
      </c>
      <c r="AA124">
        <f t="shared" si="9"/>
        <v>239</v>
      </c>
      <c r="AB124">
        <f t="shared" ca="1" si="10"/>
        <v>229</v>
      </c>
      <c r="AC124">
        <f t="shared" si="11"/>
        <v>1</v>
      </c>
    </row>
    <row r="125" spans="1:29" x14ac:dyDescent="0.3">
      <c r="A125">
        <v>3035</v>
      </c>
      <c r="B125" t="s">
        <v>109</v>
      </c>
      <c r="C125" s="2">
        <v>45042</v>
      </c>
      <c r="D125" s="2">
        <v>45620</v>
      </c>
      <c r="E125">
        <v>15.99</v>
      </c>
      <c r="F125">
        <v>106</v>
      </c>
      <c r="G125" t="s">
        <v>79</v>
      </c>
      <c r="H125">
        <v>3</v>
      </c>
      <c r="I125">
        <v>3</v>
      </c>
      <c r="J125" t="b">
        <v>1</v>
      </c>
      <c r="K125">
        <v>377</v>
      </c>
      <c r="L125">
        <v>31</v>
      </c>
      <c r="M125" t="s">
        <v>63</v>
      </c>
      <c r="N125" t="s">
        <v>49</v>
      </c>
      <c r="O125" t="s">
        <v>56</v>
      </c>
      <c r="P125">
        <v>85</v>
      </c>
      <c r="Q125">
        <v>3.5</v>
      </c>
      <c r="R125" t="b">
        <v>1</v>
      </c>
      <c r="S125" t="s">
        <v>28</v>
      </c>
      <c r="T125">
        <v>613</v>
      </c>
      <c r="U125" t="s">
        <v>35</v>
      </c>
      <c r="V125" t="s">
        <v>68</v>
      </c>
      <c r="W125" t="s">
        <v>31</v>
      </c>
      <c r="X125" s="2" t="str">
        <f t="shared" si="6"/>
        <v>Apr-2023</v>
      </c>
      <c r="Y125">
        <f t="shared" si="7"/>
        <v>15.99</v>
      </c>
      <c r="Z125" s="7">
        <f t="shared" si="8"/>
        <v>0.80188679245283023</v>
      </c>
      <c r="AA125">
        <f t="shared" si="9"/>
        <v>106</v>
      </c>
      <c r="AB125">
        <f t="shared" ca="1" si="10"/>
        <v>249</v>
      </c>
      <c r="AC125">
        <f t="shared" si="11"/>
        <v>1</v>
      </c>
    </row>
    <row r="126" spans="1:29" x14ac:dyDescent="0.3">
      <c r="A126">
        <v>2146</v>
      </c>
      <c r="B126" t="s">
        <v>165</v>
      </c>
      <c r="C126" s="2">
        <v>45484</v>
      </c>
      <c r="D126" s="2">
        <v>45618</v>
      </c>
      <c r="E126">
        <v>11.99</v>
      </c>
      <c r="F126">
        <v>388</v>
      </c>
      <c r="G126" t="s">
        <v>55</v>
      </c>
      <c r="H126">
        <v>5</v>
      </c>
      <c r="I126">
        <v>4</v>
      </c>
      <c r="J126" t="b">
        <v>1</v>
      </c>
      <c r="K126">
        <v>380</v>
      </c>
      <c r="L126">
        <v>125</v>
      </c>
      <c r="M126" t="s">
        <v>59</v>
      </c>
      <c r="N126" t="s">
        <v>26</v>
      </c>
      <c r="O126" t="s">
        <v>34</v>
      </c>
      <c r="P126">
        <v>14</v>
      </c>
      <c r="Q126">
        <v>3.2</v>
      </c>
      <c r="R126" t="b">
        <v>0</v>
      </c>
      <c r="S126" t="s">
        <v>28</v>
      </c>
      <c r="T126">
        <v>2381</v>
      </c>
      <c r="U126" t="s">
        <v>65</v>
      </c>
      <c r="V126" t="s">
        <v>36</v>
      </c>
      <c r="W126" t="s">
        <v>75</v>
      </c>
      <c r="X126" s="2" t="str">
        <f t="shared" si="6"/>
        <v>Jul-2024</v>
      </c>
      <c r="Y126">
        <f t="shared" si="7"/>
        <v>11.99</v>
      </c>
      <c r="Z126" s="7">
        <f t="shared" si="8"/>
        <v>3.608247422680412E-2</v>
      </c>
      <c r="AA126">
        <f t="shared" si="9"/>
        <v>388</v>
      </c>
      <c r="AB126">
        <f t="shared" ca="1" si="10"/>
        <v>251</v>
      </c>
      <c r="AC126">
        <f t="shared" si="11"/>
        <v>0</v>
      </c>
    </row>
    <row r="127" spans="1:29" x14ac:dyDescent="0.3">
      <c r="A127">
        <v>5761</v>
      </c>
      <c r="B127" t="s">
        <v>166</v>
      </c>
      <c r="C127" s="2">
        <v>45311</v>
      </c>
      <c r="D127" s="2">
        <v>45634</v>
      </c>
      <c r="E127">
        <v>15.99</v>
      </c>
      <c r="F127">
        <v>452</v>
      </c>
      <c r="G127" t="s">
        <v>33</v>
      </c>
      <c r="H127">
        <v>2</v>
      </c>
      <c r="I127">
        <v>5</v>
      </c>
      <c r="J127" t="b">
        <v>0</v>
      </c>
      <c r="K127">
        <v>315</v>
      </c>
      <c r="L127">
        <v>118</v>
      </c>
      <c r="M127" t="s">
        <v>48</v>
      </c>
      <c r="N127" t="s">
        <v>64</v>
      </c>
      <c r="O127" t="s">
        <v>50</v>
      </c>
      <c r="P127">
        <v>28</v>
      </c>
      <c r="Q127">
        <v>3</v>
      </c>
      <c r="R127" t="b">
        <v>1</v>
      </c>
      <c r="S127" t="s">
        <v>28</v>
      </c>
      <c r="T127">
        <v>2159</v>
      </c>
      <c r="U127" t="s">
        <v>35</v>
      </c>
      <c r="V127" t="s">
        <v>60</v>
      </c>
      <c r="W127" t="s">
        <v>53</v>
      </c>
      <c r="X127" s="2" t="str">
        <f t="shared" si="6"/>
        <v>Jan-2024</v>
      </c>
      <c r="Y127">
        <f t="shared" si="7"/>
        <v>15.99</v>
      </c>
      <c r="Z127" s="7">
        <f t="shared" si="8"/>
        <v>6.1946902654867256E-2</v>
      </c>
      <c r="AA127">
        <f t="shared" si="9"/>
        <v>452</v>
      </c>
      <c r="AB127">
        <f t="shared" ca="1" si="10"/>
        <v>235</v>
      </c>
      <c r="AC127">
        <f t="shared" si="11"/>
        <v>1</v>
      </c>
    </row>
    <row r="128" spans="1:29" x14ac:dyDescent="0.3">
      <c r="A128">
        <v>5256</v>
      </c>
      <c r="B128" t="s">
        <v>167</v>
      </c>
      <c r="C128" s="2">
        <v>45614</v>
      </c>
      <c r="D128" s="2">
        <v>45628</v>
      </c>
      <c r="E128">
        <v>15.99</v>
      </c>
      <c r="F128">
        <v>368</v>
      </c>
      <c r="G128" t="s">
        <v>43</v>
      </c>
      <c r="H128">
        <v>4</v>
      </c>
      <c r="I128">
        <v>4</v>
      </c>
      <c r="J128" t="b">
        <v>1</v>
      </c>
      <c r="K128">
        <v>968</v>
      </c>
      <c r="L128">
        <v>24</v>
      </c>
      <c r="M128" t="s">
        <v>59</v>
      </c>
      <c r="N128" t="s">
        <v>40</v>
      </c>
      <c r="O128" t="s">
        <v>41</v>
      </c>
      <c r="P128">
        <v>30</v>
      </c>
      <c r="Q128">
        <v>3</v>
      </c>
      <c r="R128" t="b">
        <v>1</v>
      </c>
      <c r="S128" t="s">
        <v>28</v>
      </c>
      <c r="T128">
        <v>119</v>
      </c>
      <c r="U128" t="s">
        <v>65</v>
      </c>
      <c r="V128" t="s">
        <v>68</v>
      </c>
      <c r="W128" t="s">
        <v>31</v>
      </c>
      <c r="X128" s="2" t="str">
        <f t="shared" si="6"/>
        <v>Nov-2024</v>
      </c>
      <c r="Y128">
        <f t="shared" si="7"/>
        <v>15.99</v>
      </c>
      <c r="Z128" s="7">
        <f t="shared" si="8"/>
        <v>8.1521739130434784E-2</v>
      </c>
      <c r="AA128">
        <f t="shared" si="9"/>
        <v>368</v>
      </c>
      <c r="AB128">
        <f t="shared" ca="1" si="10"/>
        <v>241</v>
      </c>
      <c r="AC128">
        <f t="shared" si="11"/>
        <v>1</v>
      </c>
    </row>
    <row r="129" spans="1:29" x14ac:dyDescent="0.3">
      <c r="A129">
        <v>5995</v>
      </c>
      <c r="B129" t="s">
        <v>153</v>
      </c>
      <c r="C129" s="2">
        <v>45094</v>
      </c>
      <c r="D129" s="2">
        <v>45623</v>
      </c>
      <c r="E129">
        <v>15.99</v>
      </c>
      <c r="F129">
        <v>325</v>
      </c>
      <c r="G129" t="s">
        <v>24</v>
      </c>
      <c r="H129">
        <v>2</v>
      </c>
      <c r="I129">
        <v>5</v>
      </c>
      <c r="J129" t="b">
        <v>1</v>
      </c>
      <c r="K129">
        <v>757</v>
      </c>
      <c r="L129">
        <v>35</v>
      </c>
      <c r="M129" t="s">
        <v>44</v>
      </c>
      <c r="N129" t="s">
        <v>49</v>
      </c>
      <c r="O129" t="s">
        <v>41</v>
      </c>
      <c r="P129">
        <v>81</v>
      </c>
      <c r="Q129">
        <v>4.5999999999999996</v>
      </c>
      <c r="R129" t="b">
        <v>0</v>
      </c>
      <c r="S129" t="s">
        <v>28</v>
      </c>
      <c r="T129">
        <v>2798</v>
      </c>
      <c r="U129" t="s">
        <v>29</v>
      </c>
      <c r="V129" t="s">
        <v>36</v>
      </c>
      <c r="W129" t="s">
        <v>31</v>
      </c>
      <c r="X129" s="2" t="str">
        <f t="shared" si="6"/>
        <v>Jun-2023</v>
      </c>
      <c r="Y129">
        <f t="shared" si="7"/>
        <v>15.99</v>
      </c>
      <c r="Z129" s="7">
        <f t="shared" si="8"/>
        <v>0.24923076923076923</v>
      </c>
      <c r="AA129">
        <f t="shared" si="9"/>
        <v>325</v>
      </c>
      <c r="AB129">
        <f t="shared" ca="1" si="10"/>
        <v>246</v>
      </c>
      <c r="AC129">
        <f t="shared" si="11"/>
        <v>0</v>
      </c>
    </row>
    <row r="130" spans="1:29" x14ac:dyDescent="0.3">
      <c r="A130">
        <v>4155</v>
      </c>
      <c r="B130" t="s">
        <v>168</v>
      </c>
      <c r="C130" s="2">
        <v>44992</v>
      </c>
      <c r="D130" s="2">
        <v>45632</v>
      </c>
      <c r="E130">
        <v>11.99</v>
      </c>
      <c r="F130">
        <v>42</v>
      </c>
      <c r="G130" t="s">
        <v>43</v>
      </c>
      <c r="H130">
        <v>4</v>
      </c>
      <c r="I130">
        <v>2</v>
      </c>
      <c r="J130" t="b">
        <v>0</v>
      </c>
      <c r="K130">
        <v>560</v>
      </c>
      <c r="L130">
        <v>98</v>
      </c>
      <c r="M130" t="s">
        <v>74</v>
      </c>
      <c r="N130" t="s">
        <v>40</v>
      </c>
      <c r="O130" t="s">
        <v>41</v>
      </c>
      <c r="P130">
        <v>90</v>
      </c>
      <c r="Q130">
        <v>3.8</v>
      </c>
      <c r="R130" t="b">
        <v>0</v>
      </c>
      <c r="S130" t="s">
        <v>28</v>
      </c>
      <c r="T130">
        <v>496</v>
      </c>
      <c r="U130" t="s">
        <v>57</v>
      </c>
      <c r="V130" t="s">
        <v>52</v>
      </c>
      <c r="W130" t="s">
        <v>75</v>
      </c>
      <c r="X130" s="2" t="str">
        <f t="shared" si="6"/>
        <v>Mar-2023</v>
      </c>
      <c r="Y130">
        <f t="shared" si="7"/>
        <v>11.99</v>
      </c>
      <c r="Z130" s="7">
        <f t="shared" si="8"/>
        <v>2.1428571428571428</v>
      </c>
      <c r="AA130">
        <f t="shared" si="9"/>
        <v>42</v>
      </c>
      <c r="AB130">
        <f t="shared" ca="1" si="10"/>
        <v>237</v>
      </c>
      <c r="AC130">
        <f t="shared" si="11"/>
        <v>0</v>
      </c>
    </row>
    <row r="131" spans="1:29" x14ac:dyDescent="0.3">
      <c r="A131">
        <v>1851</v>
      </c>
      <c r="B131" t="s">
        <v>72</v>
      </c>
      <c r="C131" s="2">
        <v>45202</v>
      </c>
      <c r="D131" s="2">
        <v>45637</v>
      </c>
      <c r="E131">
        <v>11.99</v>
      </c>
      <c r="F131">
        <v>344</v>
      </c>
      <c r="G131" t="s">
        <v>55</v>
      </c>
      <c r="H131">
        <v>3</v>
      </c>
      <c r="I131">
        <v>1</v>
      </c>
      <c r="J131" t="b">
        <v>0</v>
      </c>
      <c r="K131">
        <v>456</v>
      </c>
      <c r="L131">
        <v>196</v>
      </c>
      <c r="M131" t="s">
        <v>74</v>
      </c>
      <c r="N131" t="s">
        <v>49</v>
      </c>
      <c r="O131" t="s">
        <v>41</v>
      </c>
      <c r="P131">
        <v>83</v>
      </c>
      <c r="Q131">
        <v>5</v>
      </c>
      <c r="R131" t="b">
        <v>0</v>
      </c>
      <c r="S131" t="s">
        <v>28</v>
      </c>
      <c r="T131">
        <v>3599</v>
      </c>
      <c r="U131" t="s">
        <v>35</v>
      </c>
      <c r="V131" t="s">
        <v>60</v>
      </c>
      <c r="W131" t="s">
        <v>37</v>
      </c>
      <c r="X131" s="2" t="str">
        <f t="shared" ref="X131:X194" si="12">TEXT(C131,"MMM-YYYY")</f>
        <v>Oct-2023</v>
      </c>
      <c r="Y131">
        <f t="shared" ref="Y131:Y194" si="13">E131</f>
        <v>11.99</v>
      </c>
      <c r="Z131" s="7">
        <f t="shared" ref="Z131:Z194" si="14">P131/F131</f>
        <v>0.24127906976744187</v>
      </c>
      <c r="AA131">
        <f t="shared" ref="AA131:AA194" si="15">AVERAGE(F131)</f>
        <v>344</v>
      </c>
      <c r="AB131">
        <f t="shared" ref="AB131:AB194" ca="1" si="16">TODAY()-D131</f>
        <v>232</v>
      </c>
      <c r="AC131">
        <f t="shared" ref="AC131:AC194" si="17">IF(R131=TRUE,1,0)</f>
        <v>0</v>
      </c>
    </row>
    <row r="132" spans="1:29" x14ac:dyDescent="0.3">
      <c r="A132">
        <v>8068</v>
      </c>
      <c r="B132" t="s">
        <v>169</v>
      </c>
      <c r="C132" s="2">
        <v>45640</v>
      </c>
      <c r="D132" s="2">
        <v>45619</v>
      </c>
      <c r="E132">
        <v>15.99</v>
      </c>
      <c r="F132">
        <v>77</v>
      </c>
      <c r="G132" t="s">
        <v>33</v>
      </c>
      <c r="H132">
        <v>5</v>
      </c>
      <c r="I132">
        <v>3</v>
      </c>
      <c r="J132" t="b">
        <v>0</v>
      </c>
      <c r="K132">
        <v>780</v>
      </c>
      <c r="L132">
        <v>138</v>
      </c>
      <c r="M132" t="s">
        <v>48</v>
      </c>
      <c r="N132" t="s">
        <v>64</v>
      </c>
      <c r="O132" t="s">
        <v>67</v>
      </c>
      <c r="P132">
        <v>66</v>
      </c>
      <c r="Q132">
        <v>3.4</v>
      </c>
      <c r="R132" t="b">
        <v>0</v>
      </c>
      <c r="S132" t="s">
        <v>28</v>
      </c>
      <c r="T132">
        <v>1752</v>
      </c>
      <c r="U132" t="s">
        <v>65</v>
      </c>
      <c r="V132" t="s">
        <v>52</v>
      </c>
      <c r="W132" t="s">
        <v>75</v>
      </c>
      <c r="X132" s="2" t="str">
        <f t="shared" si="12"/>
        <v>Dec-2024</v>
      </c>
      <c r="Y132">
        <f t="shared" si="13"/>
        <v>15.99</v>
      </c>
      <c r="Z132" s="7">
        <f t="shared" si="14"/>
        <v>0.8571428571428571</v>
      </c>
      <c r="AA132">
        <f t="shared" si="15"/>
        <v>77</v>
      </c>
      <c r="AB132">
        <f t="shared" ca="1" si="16"/>
        <v>250</v>
      </c>
      <c r="AC132">
        <f t="shared" si="17"/>
        <v>0</v>
      </c>
    </row>
    <row r="133" spans="1:29" x14ac:dyDescent="0.3">
      <c r="A133">
        <v>8425</v>
      </c>
      <c r="B133" t="s">
        <v>32</v>
      </c>
      <c r="C133" s="2">
        <v>45610</v>
      </c>
      <c r="D133" s="2">
        <v>45624</v>
      </c>
      <c r="E133">
        <v>7.99</v>
      </c>
      <c r="F133">
        <v>237</v>
      </c>
      <c r="G133" t="s">
        <v>62</v>
      </c>
      <c r="H133">
        <v>5</v>
      </c>
      <c r="I133">
        <v>3</v>
      </c>
      <c r="J133" t="b">
        <v>1</v>
      </c>
      <c r="K133">
        <v>168</v>
      </c>
      <c r="L133">
        <v>18</v>
      </c>
      <c r="M133" t="s">
        <v>59</v>
      </c>
      <c r="N133" t="s">
        <v>64</v>
      </c>
      <c r="O133" t="s">
        <v>41</v>
      </c>
      <c r="P133">
        <v>32</v>
      </c>
      <c r="Q133">
        <v>3.5</v>
      </c>
      <c r="R133" t="b">
        <v>1</v>
      </c>
      <c r="S133" t="s">
        <v>28</v>
      </c>
      <c r="T133">
        <v>3633</v>
      </c>
      <c r="U133" t="s">
        <v>57</v>
      </c>
      <c r="V133" t="s">
        <v>36</v>
      </c>
      <c r="W133" t="s">
        <v>37</v>
      </c>
      <c r="X133" s="2" t="str">
        <f t="shared" si="12"/>
        <v>Nov-2024</v>
      </c>
      <c r="Y133">
        <f t="shared" si="13"/>
        <v>7.99</v>
      </c>
      <c r="Z133" s="7">
        <f t="shared" si="14"/>
        <v>0.13502109704641349</v>
      </c>
      <c r="AA133">
        <f t="shared" si="15"/>
        <v>237</v>
      </c>
      <c r="AB133">
        <f t="shared" ca="1" si="16"/>
        <v>245</v>
      </c>
      <c r="AC133">
        <f t="shared" si="17"/>
        <v>1</v>
      </c>
    </row>
    <row r="134" spans="1:29" x14ac:dyDescent="0.3">
      <c r="A134">
        <v>4706</v>
      </c>
      <c r="B134" t="s">
        <v>115</v>
      </c>
      <c r="C134" s="2">
        <v>44965</v>
      </c>
      <c r="D134" s="2">
        <v>45632</v>
      </c>
      <c r="E134">
        <v>11.99</v>
      </c>
      <c r="F134">
        <v>480</v>
      </c>
      <c r="G134" t="s">
        <v>43</v>
      </c>
      <c r="H134">
        <v>1</v>
      </c>
      <c r="I134">
        <v>2</v>
      </c>
      <c r="J134" t="b">
        <v>1</v>
      </c>
      <c r="K134">
        <v>350</v>
      </c>
      <c r="L134">
        <v>122</v>
      </c>
      <c r="M134" t="s">
        <v>74</v>
      </c>
      <c r="N134" t="s">
        <v>26</v>
      </c>
      <c r="O134" t="s">
        <v>50</v>
      </c>
      <c r="P134">
        <v>59</v>
      </c>
      <c r="Q134">
        <v>4.5999999999999996</v>
      </c>
      <c r="R134" t="b">
        <v>0</v>
      </c>
      <c r="S134" t="s">
        <v>28</v>
      </c>
      <c r="T134">
        <v>3568</v>
      </c>
      <c r="U134" t="s">
        <v>35</v>
      </c>
      <c r="V134" t="s">
        <v>30</v>
      </c>
      <c r="W134" t="s">
        <v>31</v>
      </c>
      <c r="X134" s="2" t="str">
        <f t="shared" si="12"/>
        <v>Feb-2023</v>
      </c>
      <c r="Y134">
        <f t="shared" si="13"/>
        <v>11.99</v>
      </c>
      <c r="Z134" s="7">
        <f t="shared" si="14"/>
        <v>0.12291666666666666</v>
      </c>
      <c r="AA134">
        <f t="shared" si="15"/>
        <v>480</v>
      </c>
      <c r="AB134">
        <f t="shared" ca="1" si="16"/>
        <v>237</v>
      </c>
      <c r="AC134">
        <f t="shared" si="17"/>
        <v>0</v>
      </c>
    </row>
    <row r="135" spans="1:29" x14ac:dyDescent="0.3">
      <c r="A135">
        <v>7544</v>
      </c>
      <c r="B135" t="s">
        <v>170</v>
      </c>
      <c r="C135" s="2">
        <v>45170</v>
      </c>
      <c r="D135" s="2">
        <v>45621</v>
      </c>
      <c r="E135">
        <v>15.99</v>
      </c>
      <c r="F135">
        <v>152</v>
      </c>
      <c r="G135" t="s">
        <v>55</v>
      </c>
      <c r="H135">
        <v>1</v>
      </c>
      <c r="I135">
        <v>3</v>
      </c>
      <c r="J135" t="b">
        <v>0</v>
      </c>
      <c r="K135">
        <v>341</v>
      </c>
      <c r="L135">
        <v>193</v>
      </c>
      <c r="M135" t="s">
        <v>44</v>
      </c>
      <c r="N135" t="s">
        <v>49</v>
      </c>
      <c r="O135" t="s">
        <v>41</v>
      </c>
      <c r="P135">
        <v>95</v>
      </c>
      <c r="Q135">
        <v>3.7</v>
      </c>
      <c r="R135" t="b">
        <v>0</v>
      </c>
      <c r="S135" t="s">
        <v>28</v>
      </c>
      <c r="T135">
        <v>4361</v>
      </c>
      <c r="U135" t="s">
        <v>29</v>
      </c>
      <c r="V135" t="s">
        <v>60</v>
      </c>
      <c r="W135" t="s">
        <v>75</v>
      </c>
      <c r="X135" s="2" t="str">
        <f t="shared" si="12"/>
        <v>Sep-2023</v>
      </c>
      <c r="Y135">
        <f t="shared" si="13"/>
        <v>15.99</v>
      </c>
      <c r="Z135" s="7">
        <f t="shared" si="14"/>
        <v>0.625</v>
      </c>
      <c r="AA135">
        <f t="shared" si="15"/>
        <v>152</v>
      </c>
      <c r="AB135">
        <f t="shared" ca="1" si="16"/>
        <v>248</v>
      </c>
      <c r="AC135">
        <f t="shared" si="17"/>
        <v>0</v>
      </c>
    </row>
    <row r="136" spans="1:29" x14ac:dyDescent="0.3">
      <c r="A136">
        <v>4029</v>
      </c>
      <c r="B136" t="s">
        <v>171</v>
      </c>
      <c r="C136" s="2">
        <v>45580</v>
      </c>
      <c r="D136" s="2">
        <v>45620</v>
      </c>
      <c r="E136">
        <v>11.99</v>
      </c>
      <c r="F136">
        <v>308</v>
      </c>
      <c r="G136" t="s">
        <v>33</v>
      </c>
      <c r="H136">
        <v>2</v>
      </c>
      <c r="I136">
        <v>3</v>
      </c>
      <c r="J136" t="b">
        <v>0</v>
      </c>
      <c r="K136">
        <v>392</v>
      </c>
      <c r="L136">
        <v>151</v>
      </c>
      <c r="M136" t="s">
        <v>39</v>
      </c>
      <c r="N136" t="s">
        <v>40</v>
      </c>
      <c r="O136" t="s">
        <v>34</v>
      </c>
      <c r="P136">
        <v>27</v>
      </c>
      <c r="Q136">
        <v>4.2</v>
      </c>
      <c r="R136" t="b">
        <v>1</v>
      </c>
      <c r="S136" t="s">
        <v>28</v>
      </c>
      <c r="T136">
        <v>1176</v>
      </c>
      <c r="U136" t="s">
        <v>29</v>
      </c>
      <c r="V136" t="s">
        <v>52</v>
      </c>
      <c r="W136" t="s">
        <v>37</v>
      </c>
      <c r="X136" s="2" t="str">
        <f t="shared" si="12"/>
        <v>Oct-2024</v>
      </c>
      <c r="Y136">
        <f t="shared" si="13"/>
        <v>11.99</v>
      </c>
      <c r="Z136" s="7">
        <f t="shared" si="14"/>
        <v>8.7662337662337664E-2</v>
      </c>
      <c r="AA136">
        <f t="shared" si="15"/>
        <v>308</v>
      </c>
      <c r="AB136">
        <f t="shared" ca="1" si="16"/>
        <v>249</v>
      </c>
      <c r="AC136">
        <f t="shared" si="17"/>
        <v>1</v>
      </c>
    </row>
    <row r="137" spans="1:29" x14ac:dyDescent="0.3">
      <c r="A137">
        <v>6117</v>
      </c>
      <c r="B137" t="s">
        <v>104</v>
      </c>
      <c r="C137" s="2">
        <v>45442</v>
      </c>
      <c r="D137" s="2">
        <v>45623</v>
      </c>
      <c r="E137">
        <v>7.99</v>
      </c>
      <c r="F137">
        <v>14</v>
      </c>
      <c r="G137" t="s">
        <v>33</v>
      </c>
      <c r="H137">
        <v>5</v>
      </c>
      <c r="I137">
        <v>5</v>
      </c>
      <c r="J137" t="b">
        <v>1</v>
      </c>
      <c r="K137">
        <v>95</v>
      </c>
      <c r="L137">
        <v>158</v>
      </c>
      <c r="M137" t="s">
        <v>59</v>
      </c>
      <c r="N137" t="s">
        <v>49</v>
      </c>
      <c r="O137" t="s">
        <v>27</v>
      </c>
      <c r="P137">
        <v>49</v>
      </c>
      <c r="Q137">
        <v>3.9</v>
      </c>
      <c r="R137" t="b">
        <v>0</v>
      </c>
      <c r="S137" t="s">
        <v>28</v>
      </c>
      <c r="T137">
        <v>1849</v>
      </c>
      <c r="U137" t="s">
        <v>65</v>
      </c>
      <c r="V137" t="s">
        <v>52</v>
      </c>
      <c r="W137" t="s">
        <v>37</v>
      </c>
      <c r="X137" s="2" t="str">
        <f t="shared" si="12"/>
        <v>May-2024</v>
      </c>
      <c r="Y137">
        <f t="shared" si="13"/>
        <v>7.99</v>
      </c>
      <c r="Z137" s="7">
        <f t="shared" si="14"/>
        <v>3.5</v>
      </c>
      <c r="AA137">
        <f t="shared" si="15"/>
        <v>14</v>
      </c>
      <c r="AB137">
        <f t="shared" ca="1" si="16"/>
        <v>246</v>
      </c>
      <c r="AC137">
        <f t="shared" si="17"/>
        <v>0</v>
      </c>
    </row>
    <row r="138" spans="1:29" x14ac:dyDescent="0.3">
      <c r="A138">
        <v>1408</v>
      </c>
      <c r="B138" t="s">
        <v>172</v>
      </c>
      <c r="C138" s="2">
        <v>44949</v>
      </c>
      <c r="D138" s="2">
        <v>45616</v>
      </c>
      <c r="E138">
        <v>11.99</v>
      </c>
      <c r="F138">
        <v>233</v>
      </c>
      <c r="G138" t="s">
        <v>33</v>
      </c>
      <c r="H138">
        <v>5</v>
      </c>
      <c r="I138">
        <v>6</v>
      </c>
      <c r="J138" t="b">
        <v>1</v>
      </c>
      <c r="K138">
        <v>186</v>
      </c>
      <c r="L138">
        <v>129</v>
      </c>
      <c r="M138" t="s">
        <v>48</v>
      </c>
      <c r="N138" t="s">
        <v>40</v>
      </c>
      <c r="O138" t="s">
        <v>27</v>
      </c>
      <c r="P138">
        <v>38</v>
      </c>
      <c r="Q138">
        <v>4</v>
      </c>
      <c r="R138" t="b">
        <v>1</v>
      </c>
      <c r="S138" t="s">
        <v>28</v>
      </c>
      <c r="T138">
        <v>3953</v>
      </c>
      <c r="U138" t="s">
        <v>57</v>
      </c>
      <c r="V138" t="s">
        <v>30</v>
      </c>
      <c r="W138" t="s">
        <v>37</v>
      </c>
      <c r="X138" s="2" t="str">
        <f t="shared" si="12"/>
        <v>Jan-2023</v>
      </c>
      <c r="Y138">
        <f t="shared" si="13"/>
        <v>11.99</v>
      </c>
      <c r="Z138" s="7">
        <f t="shared" si="14"/>
        <v>0.1630901287553648</v>
      </c>
      <c r="AA138">
        <f t="shared" si="15"/>
        <v>233</v>
      </c>
      <c r="AB138">
        <f t="shared" ca="1" si="16"/>
        <v>253</v>
      </c>
      <c r="AC138">
        <f t="shared" si="17"/>
        <v>1</v>
      </c>
    </row>
    <row r="139" spans="1:29" x14ac:dyDescent="0.3">
      <c r="A139">
        <v>8396</v>
      </c>
      <c r="B139" t="s">
        <v>47</v>
      </c>
      <c r="C139" s="2">
        <v>45338</v>
      </c>
      <c r="D139" s="2">
        <v>45637</v>
      </c>
      <c r="E139">
        <v>7.99</v>
      </c>
      <c r="F139">
        <v>169</v>
      </c>
      <c r="G139" t="s">
        <v>46</v>
      </c>
      <c r="H139">
        <v>1</v>
      </c>
      <c r="I139">
        <v>5</v>
      </c>
      <c r="J139" t="b">
        <v>0</v>
      </c>
      <c r="K139">
        <v>543</v>
      </c>
      <c r="L139">
        <v>111</v>
      </c>
      <c r="M139" t="s">
        <v>63</v>
      </c>
      <c r="N139" t="s">
        <v>26</v>
      </c>
      <c r="O139" t="s">
        <v>67</v>
      </c>
      <c r="P139">
        <v>28</v>
      </c>
      <c r="Q139">
        <v>3.7</v>
      </c>
      <c r="R139" t="b">
        <v>0</v>
      </c>
      <c r="S139" t="s">
        <v>28</v>
      </c>
      <c r="T139">
        <v>3277</v>
      </c>
      <c r="U139" t="s">
        <v>51</v>
      </c>
      <c r="V139" t="s">
        <v>68</v>
      </c>
      <c r="W139" t="s">
        <v>37</v>
      </c>
      <c r="X139" s="2" t="str">
        <f t="shared" si="12"/>
        <v>Feb-2024</v>
      </c>
      <c r="Y139">
        <f t="shared" si="13"/>
        <v>7.99</v>
      </c>
      <c r="Z139" s="7">
        <f t="shared" si="14"/>
        <v>0.16568047337278108</v>
      </c>
      <c r="AA139">
        <f t="shared" si="15"/>
        <v>169</v>
      </c>
      <c r="AB139">
        <f t="shared" ca="1" si="16"/>
        <v>232</v>
      </c>
      <c r="AC139">
        <f t="shared" si="17"/>
        <v>0</v>
      </c>
    </row>
    <row r="140" spans="1:29" x14ac:dyDescent="0.3">
      <c r="A140">
        <v>6806</v>
      </c>
      <c r="B140" t="s">
        <v>173</v>
      </c>
      <c r="C140" s="2">
        <v>45278</v>
      </c>
      <c r="D140" s="2">
        <v>45619</v>
      </c>
      <c r="E140">
        <v>7.99</v>
      </c>
      <c r="F140">
        <v>358</v>
      </c>
      <c r="G140" t="s">
        <v>24</v>
      </c>
      <c r="H140">
        <v>2</v>
      </c>
      <c r="I140">
        <v>3</v>
      </c>
      <c r="J140" t="b">
        <v>1</v>
      </c>
      <c r="K140">
        <v>858</v>
      </c>
      <c r="L140">
        <v>65</v>
      </c>
      <c r="M140" t="s">
        <v>63</v>
      </c>
      <c r="N140" t="s">
        <v>40</v>
      </c>
      <c r="O140" t="s">
        <v>41</v>
      </c>
      <c r="P140">
        <v>5</v>
      </c>
      <c r="Q140">
        <v>4.5999999999999996</v>
      </c>
      <c r="R140" t="b">
        <v>1</v>
      </c>
      <c r="S140" t="s">
        <v>28</v>
      </c>
      <c r="T140">
        <v>1572</v>
      </c>
      <c r="U140" t="s">
        <v>57</v>
      </c>
      <c r="V140" t="s">
        <v>60</v>
      </c>
      <c r="W140" t="s">
        <v>75</v>
      </c>
      <c r="X140" s="2" t="str">
        <f t="shared" si="12"/>
        <v>Dec-2023</v>
      </c>
      <c r="Y140">
        <f t="shared" si="13"/>
        <v>7.99</v>
      </c>
      <c r="Z140" s="7">
        <f t="shared" si="14"/>
        <v>1.3966480446927373E-2</v>
      </c>
      <c r="AA140">
        <f t="shared" si="15"/>
        <v>358</v>
      </c>
      <c r="AB140">
        <f t="shared" ca="1" si="16"/>
        <v>250</v>
      </c>
      <c r="AC140">
        <f t="shared" si="17"/>
        <v>1</v>
      </c>
    </row>
    <row r="141" spans="1:29" x14ac:dyDescent="0.3">
      <c r="A141">
        <v>3496</v>
      </c>
      <c r="B141" t="s">
        <v>156</v>
      </c>
      <c r="C141" s="2">
        <v>45254</v>
      </c>
      <c r="D141" s="2">
        <v>45637</v>
      </c>
      <c r="E141">
        <v>11.99</v>
      </c>
      <c r="F141">
        <v>404</v>
      </c>
      <c r="G141" t="s">
        <v>33</v>
      </c>
      <c r="H141">
        <v>4</v>
      </c>
      <c r="I141">
        <v>6</v>
      </c>
      <c r="J141" t="b">
        <v>0</v>
      </c>
      <c r="K141">
        <v>906</v>
      </c>
      <c r="L141">
        <v>43</v>
      </c>
      <c r="M141" t="s">
        <v>48</v>
      </c>
      <c r="N141" t="s">
        <v>26</v>
      </c>
      <c r="O141" t="s">
        <v>34</v>
      </c>
      <c r="P141">
        <v>59</v>
      </c>
      <c r="Q141">
        <v>4.9000000000000004</v>
      </c>
      <c r="R141" t="b">
        <v>1</v>
      </c>
      <c r="S141" t="s">
        <v>28</v>
      </c>
      <c r="T141">
        <v>2676</v>
      </c>
      <c r="U141" t="s">
        <v>65</v>
      </c>
      <c r="V141" t="s">
        <v>36</v>
      </c>
      <c r="W141" t="s">
        <v>53</v>
      </c>
      <c r="X141" s="2" t="str">
        <f t="shared" si="12"/>
        <v>Nov-2023</v>
      </c>
      <c r="Y141">
        <f t="shared" si="13"/>
        <v>11.99</v>
      </c>
      <c r="Z141" s="7">
        <f t="shared" si="14"/>
        <v>0.14603960396039603</v>
      </c>
      <c r="AA141">
        <f t="shared" si="15"/>
        <v>404</v>
      </c>
      <c r="AB141">
        <f t="shared" ca="1" si="16"/>
        <v>232</v>
      </c>
      <c r="AC141">
        <f t="shared" si="17"/>
        <v>1</v>
      </c>
    </row>
    <row r="142" spans="1:29" x14ac:dyDescent="0.3">
      <c r="A142">
        <v>7840</v>
      </c>
      <c r="B142" t="s">
        <v>174</v>
      </c>
      <c r="C142" s="2">
        <v>45324</v>
      </c>
      <c r="D142" s="2">
        <v>45637</v>
      </c>
      <c r="E142">
        <v>15.99</v>
      </c>
      <c r="F142">
        <v>131</v>
      </c>
      <c r="G142" t="s">
        <v>62</v>
      </c>
      <c r="H142">
        <v>5</v>
      </c>
      <c r="I142">
        <v>3</v>
      </c>
      <c r="J142" t="b">
        <v>1</v>
      </c>
      <c r="K142">
        <v>808</v>
      </c>
      <c r="L142">
        <v>48</v>
      </c>
      <c r="M142" t="s">
        <v>44</v>
      </c>
      <c r="N142" t="s">
        <v>26</v>
      </c>
      <c r="O142" t="s">
        <v>27</v>
      </c>
      <c r="P142">
        <v>55</v>
      </c>
      <c r="Q142">
        <v>3.3</v>
      </c>
      <c r="R142" t="b">
        <v>1</v>
      </c>
      <c r="S142" t="s">
        <v>28</v>
      </c>
      <c r="T142">
        <v>3053</v>
      </c>
      <c r="U142" t="s">
        <v>51</v>
      </c>
      <c r="V142" t="s">
        <v>68</v>
      </c>
      <c r="W142" t="s">
        <v>75</v>
      </c>
      <c r="X142" s="2" t="str">
        <f t="shared" si="12"/>
        <v>Feb-2024</v>
      </c>
      <c r="Y142">
        <f t="shared" si="13"/>
        <v>15.99</v>
      </c>
      <c r="Z142" s="7">
        <f t="shared" si="14"/>
        <v>0.41984732824427479</v>
      </c>
      <c r="AA142">
        <f t="shared" si="15"/>
        <v>131</v>
      </c>
      <c r="AB142">
        <f t="shared" ca="1" si="16"/>
        <v>232</v>
      </c>
      <c r="AC142">
        <f t="shared" si="17"/>
        <v>1</v>
      </c>
    </row>
    <row r="143" spans="1:29" x14ac:dyDescent="0.3">
      <c r="A143">
        <v>2099</v>
      </c>
      <c r="B143" t="s">
        <v>109</v>
      </c>
      <c r="C143" s="2">
        <v>45493</v>
      </c>
      <c r="D143" s="2">
        <v>45619</v>
      </c>
      <c r="E143">
        <v>11.99</v>
      </c>
      <c r="F143">
        <v>32</v>
      </c>
      <c r="G143" t="s">
        <v>33</v>
      </c>
      <c r="H143">
        <v>1</v>
      </c>
      <c r="I143">
        <v>6</v>
      </c>
      <c r="J143" t="b">
        <v>1</v>
      </c>
      <c r="K143">
        <v>84</v>
      </c>
      <c r="L143">
        <v>73</v>
      </c>
      <c r="M143" t="s">
        <v>63</v>
      </c>
      <c r="N143" t="s">
        <v>64</v>
      </c>
      <c r="O143" t="s">
        <v>27</v>
      </c>
      <c r="P143">
        <v>59</v>
      </c>
      <c r="Q143">
        <v>3.6</v>
      </c>
      <c r="R143" t="b">
        <v>1</v>
      </c>
      <c r="S143" t="s">
        <v>28</v>
      </c>
      <c r="T143">
        <v>2620</v>
      </c>
      <c r="U143" t="s">
        <v>35</v>
      </c>
      <c r="V143" t="s">
        <v>30</v>
      </c>
      <c r="W143" t="s">
        <v>53</v>
      </c>
      <c r="X143" s="2" t="str">
        <f t="shared" si="12"/>
        <v>Jul-2024</v>
      </c>
      <c r="Y143">
        <f t="shared" si="13"/>
        <v>11.99</v>
      </c>
      <c r="Z143" s="7">
        <f t="shared" si="14"/>
        <v>1.84375</v>
      </c>
      <c r="AA143">
        <f t="shared" si="15"/>
        <v>32</v>
      </c>
      <c r="AB143">
        <f t="shared" ca="1" si="16"/>
        <v>250</v>
      </c>
      <c r="AC143">
        <f t="shared" si="17"/>
        <v>1</v>
      </c>
    </row>
    <row r="144" spans="1:29" x14ac:dyDescent="0.3">
      <c r="A144">
        <v>6518</v>
      </c>
      <c r="B144" t="s">
        <v>175</v>
      </c>
      <c r="C144" s="2">
        <v>45617</v>
      </c>
      <c r="D144" s="2">
        <v>45633</v>
      </c>
      <c r="E144">
        <v>7.99</v>
      </c>
      <c r="F144">
        <v>478</v>
      </c>
      <c r="G144" t="s">
        <v>24</v>
      </c>
      <c r="H144">
        <v>5</v>
      </c>
      <c r="I144">
        <v>3</v>
      </c>
      <c r="J144" t="b">
        <v>1</v>
      </c>
      <c r="K144">
        <v>780</v>
      </c>
      <c r="L144">
        <v>78</v>
      </c>
      <c r="M144" t="s">
        <v>44</v>
      </c>
      <c r="N144" t="s">
        <v>26</v>
      </c>
      <c r="O144" t="s">
        <v>50</v>
      </c>
      <c r="P144">
        <v>66</v>
      </c>
      <c r="Q144">
        <v>4</v>
      </c>
      <c r="R144" t="b">
        <v>0</v>
      </c>
      <c r="S144" t="s">
        <v>28</v>
      </c>
      <c r="T144">
        <v>4068</v>
      </c>
      <c r="U144" t="s">
        <v>51</v>
      </c>
      <c r="V144" t="s">
        <v>30</v>
      </c>
      <c r="W144" t="s">
        <v>53</v>
      </c>
      <c r="X144" s="2" t="str">
        <f t="shared" si="12"/>
        <v>Nov-2024</v>
      </c>
      <c r="Y144">
        <f t="shared" si="13"/>
        <v>7.99</v>
      </c>
      <c r="Z144" s="7">
        <f t="shared" si="14"/>
        <v>0.13807531380753138</v>
      </c>
      <c r="AA144">
        <f t="shared" si="15"/>
        <v>478</v>
      </c>
      <c r="AB144">
        <f t="shared" ca="1" si="16"/>
        <v>236</v>
      </c>
      <c r="AC144">
        <f t="shared" si="17"/>
        <v>0</v>
      </c>
    </row>
    <row r="145" spans="1:29" x14ac:dyDescent="0.3">
      <c r="A145">
        <v>1976</v>
      </c>
      <c r="B145" t="s">
        <v>161</v>
      </c>
      <c r="C145" s="2">
        <v>45585</v>
      </c>
      <c r="D145" s="2">
        <v>45642</v>
      </c>
      <c r="E145">
        <v>11.99</v>
      </c>
      <c r="F145">
        <v>88</v>
      </c>
      <c r="G145" t="s">
        <v>43</v>
      </c>
      <c r="H145">
        <v>3</v>
      </c>
      <c r="I145">
        <v>1</v>
      </c>
      <c r="J145" t="b">
        <v>0</v>
      </c>
      <c r="K145">
        <v>247</v>
      </c>
      <c r="L145">
        <v>30</v>
      </c>
      <c r="M145" t="s">
        <v>44</v>
      </c>
      <c r="N145" t="s">
        <v>40</v>
      </c>
      <c r="O145" t="s">
        <v>41</v>
      </c>
      <c r="P145">
        <v>46</v>
      </c>
      <c r="Q145">
        <v>4.7</v>
      </c>
      <c r="R145" t="b">
        <v>1</v>
      </c>
      <c r="S145" t="s">
        <v>28</v>
      </c>
      <c r="T145">
        <v>172</v>
      </c>
      <c r="U145" t="s">
        <v>65</v>
      </c>
      <c r="V145" t="s">
        <v>36</v>
      </c>
      <c r="W145" t="s">
        <v>53</v>
      </c>
      <c r="X145" s="2" t="str">
        <f t="shared" si="12"/>
        <v>Oct-2024</v>
      </c>
      <c r="Y145">
        <f t="shared" si="13"/>
        <v>11.99</v>
      </c>
      <c r="Z145" s="7">
        <f t="shared" si="14"/>
        <v>0.52272727272727271</v>
      </c>
      <c r="AA145">
        <f t="shared" si="15"/>
        <v>88</v>
      </c>
      <c r="AB145">
        <f t="shared" ca="1" si="16"/>
        <v>227</v>
      </c>
      <c r="AC145">
        <f t="shared" si="17"/>
        <v>1</v>
      </c>
    </row>
    <row r="146" spans="1:29" x14ac:dyDescent="0.3">
      <c r="A146">
        <v>8777</v>
      </c>
      <c r="B146" t="s">
        <v>176</v>
      </c>
      <c r="C146" s="2">
        <v>45333</v>
      </c>
      <c r="D146" s="2">
        <v>45623</v>
      </c>
      <c r="E146">
        <v>11.99</v>
      </c>
      <c r="F146">
        <v>395</v>
      </c>
      <c r="G146" t="s">
        <v>43</v>
      </c>
      <c r="H146">
        <v>4</v>
      </c>
      <c r="I146">
        <v>4</v>
      </c>
      <c r="J146" t="b">
        <v>0</v>
      </c>
      <c r="K146">
        <v>190</v>
      </c>
      <c r="L146">
        <v>105</v>
      </c>
      <c r="M146" t="s">
        <v>74</v>
      </c>
      <c r="N146" t="s">
        <v>49</v>
      </c>
      <c r="O146" t="s">
        <v>34</v>
      </c>
      <c r="P146">
        <v>67</v>
      </c>
      <c r="Q146">
        <v>4.0999999999999996</v>
      </c>
      <c r="R146" t="b">
        <v>0</v>
      </c>
      <c r="S146" t="s">
        <v>28</v>
      </c>
      <c r="T146">
        <v>1040</v>
      </c>
      <c r="U146" t="s">
        <v>29</v>
      </c>
      <c r="V146" t="s">
        <v>60</v>
      </c>
      <c r="W146" t="s">
        <v>37</v>
      </c>
      <c r="X146" s="2" t="str">
        <f t="shared" si="12"/>
        <v>Feb-2024</v>
      </c>
      <c r="Y146">
        <f t="shared" si="13"/>
        <v>11.99</v>
      </c>
      <c r="Z146" s="7">
        <f t="shared" si="14"/>
        <v>0.16962025316455695</v>
      </c>
      <c r="AA146">
        <f t="shared" si="15"/>
        <v>395</v>
      </c>
      <c r="AB146">
        <f t="shared" ca="1" si="16"/>
        <v>246</v>
      </c>
      <c r="AC146">
        <f t="shared" si="17"/>
        <v>0</v>
      </c>
    </row>
    <row r="147" spans="1:29" x14ac:dyDescent="0.3">
      <c r="A147">
        <v>1576</v>
      </c>
      <c r="B147" t="s">
        <v>113</v>
      </c>
      <c r="C147" s="2">
        <v>45004</v>
      </c>
      <c r="D147" s="2">
        <v>45616</v>
      </c>
      <c r="E147">
        <v>11.99</v>
      </c>
      <c r="F147">
        <v>385</v>
      </c>
      <c r="G147" t="s">
        <v>33</v>
      </c>
      <c r="H147">
        <v>4</v>
      </c>
      <c r="I147">
        <v>1</v>
      </c>
      <c r="J147" t="b">
        <v>1</v>
      </c>
      <c r="K147">
        <v>390</v>
      </c>
      <c r="L147">
        <v>163</v>
      </c>
      <c r="M147" t="s">
        <v>59</v>
      </c>
      <c r="N147" t="s">
        <v>64</v>
      </c>
      <c r="O147" t="s">
        <v>67</v>
      </c>
      <c r="P147">
        <v>43</v>
      </c>
      <c r="Q147">
        <v>3.3</v>
      </c>
      <c r="R147" t="b">
        <v>0</v>
      </c>
      <c r="S147" t="s">
        <v>28</v>
      </c>
      <c r="T147">
        <v>3574</v>
      </c>
      <c r="U147" t="s">
        <v>51</v>
      </c>
      <c r="V147" t="s">
        <v>36</v>
      </c>
      <c r="W147" t="s">
        <v>75</v>
      </c>
      <c r="X147" s="2" t="str">
        <f t="shared" si="12"/>
        <v>Mar-2023</v>
      </c>
      <c r="Y147">
        <f t="shared" si="13"/>
        <v>11.99</v>
      </c>
      <c r="Z147" s="7">
        <f t="shared" si="14"/>
        <v>0.11168831168831168</v>
      </c>
      <c r="AA147">
        <f t="shared" si="15"/>
        <v>385</v>
      </c>
      <c r="AB147">
        <f t="shared" ca="1" si="16"/>
        <v>253</v>
      </c>
      <c r="AC147">
        <f t="shared" si="17"/>
        <v>0</v>
      </c>
    </row>
    <row r="148" spans="1:29" x14ac:dyDescent="0.3">
      <c r="A148">
        <v>7979</v>
      </c>
      <c r="B148" t="s">
        <v>177</v>
      </c>
      <c r="C148" s="2">
        <v>45049</v>
      </c>
      <c r="D148" s="2">
        <v>45623</v>
      </c>
      <c r="E148">
        <v>11.99</v>
      </c>
      <c r="F148">
        <v>280</v>
      </c>
      <c r="G148" t="s">
        <v>43</v>
      </c>
      <c r="H148">
        <v>4</v>
      </c>
      <c r="I148">
        <v>5</v>
      </c>
      <c r="J148" t="b">
        <v>1</v>
      </c>
      <c r="K148">
        <v>203</v>
      </c>
      <c r="L148">
        <v>50</v>
      </c>
      <c r="M148" t="s">
        <v>74</v>
      </c>
      <c r="N148" t="s">
        <v>26</v>
      </c>
      <c r="O148" t="s">
        <v>50</v>
      </c>
      <c r="P148">
        <v>12</v>
      </c>
      <c r="Q148">
        <v>3.4</v>
      </c>
      <c r="R148" t="b">
        <v>1</v>
      </c>
      <c r="S148" t="s">
        <v>28</v>
      </c>
      <c r="T148">
        <v>3659</v>
      </c>
      <c r="U148" t="s">
        <v>29</v>
      </c>
      <c r="V148" t="s">
        <v>36</v>
      </c>
      <c r="W148" t="s">
        <v>53</v>
      </c>
      <c r="X148" s="2" t="str">
        <f t="shared" si="12"/>
        <v>May-2023</v>
      </c>
      <c r="Y148">
        <f t="shared" si="13"/>
        <v>11.99</v>
      </c>
      <c r="Z148" s="7">
        <f t="shared" si="14"/>
        <v>4.2857142857142858E-2</v>
      </c>
      <c r="AA148">
        <f t="shared" si="15"/>
        <v>280</v>
      </c>
      <c r="AB148">
        <f t="shared" ca="1" si="16"/>
        <v>246</v>
      </c>
      <c r="AC148">
        <f t="shared" si="17"/>
        <v>1</v>
      </c>
    </row>
    <row r="149" spans="1:29" x14ac:dyDescent="0.3">
      <c r="A149">
        <v>6300</v>
      </c>
      <c r="B149" t="s">
        <v>178</v>
      </c>
      <c r="C149" s="2">
        <v>45189</v>
      </c>
      <c r="D149" s="2">
        <v>45635</v>
      </c>
      <c r="E149">
        <v>15.99</v>
      </c>
      <c r="F149">
        <v>164</v>
      </c>
      <c r="G149" t="s">
        <v>24</v>
      </c>
      <c r="H149">
        <v>3</v>
      </c>
      <c r="I149">
        <v>5</v>
      </c>
      <c r="J149" t="b">
        <v>0</v>
      </c>
      <c r="K149">
        <v>161</v>
      </c>
      <c r="L149">
        <v>77</v>
      </c>
      <c r="M149" t="s">
        <v>59</v>
      </c>
      <c r="N149" t="s">
        <v>64</v>
      </c>
      <c r="O149" t="s">
        <v>34</v>
      </c>
      <c r="P149">
        <v>97</v>
      </c>
      <c r="Q149">
        <v>3.7</v>
      </c>
      <c r="R149" t="b">
        <v>1</v>
      </c>
      <c r="S149" t="s">
        <v>28</v>
      </c>
      <c r="T149">
        <v>1991</v>
      </c>
      <c r="U149" t="s">
        <v>57</v>
      </c>
      <c r="V149" t="s">
        <v>60</v>
      </c>
      <c r="W149" t="s">
        <v>31</v>
      </c>
      <c r="X149" s="2" t="str">
        <f t="shared" si="12"/>
        <v>Sep-2023</v>
      </c>
      <c r="Y149">
        <f t="shared" si="13"/>
        <v>15.99</v>
      </c>
      <c r="Z149" s="7">
        <f t="shared" si="14"/>
        <v>0.59146341463414631</v>
      </c>
      <c r="AA149">
        <f t="shared" si="15"/>
        <v>164</v>
      </c>
      <c r="AB149">
        <f t="shared" ca="1" si="16"/>
        <v>234</v>
      </c>
      <c r="AC149">
        <f t="shared" si="17"/>
        <v>1</v>
      </c>
    </row>
    <row r="150" spans="1:29" x14ac:dyDescent="0.3">
      <c r="A150">
        <v>1003</v>
      </c>
      <c r="B150" t="s">
        <v>179</v>
      </c>
      <c r="C150" s="2">
        <v>45638</v>
      </c>
      <c r="D150" s="2">
        <v>45618</v>
      </c>
      <c r="E150">
        <v>11.99</v>
      </c>
      <c r="F150">
        <v>433</v>
      </c>
      <c r="G150" t="s">
        <v>55</v>
      </c>
      <c r="H150">
        <v>5</v>
      </c>
      <c r="I150">
        <v>4</v>
      </c>
      <c r="J150" t="b">
        <v>0</v>
      </c>
      <c r="K150">
        <v>350</v>
      </c>
      <c r="L150">
        <v>2</v>
      </c>
      <c r="M150" t="s">
        <v>63</v>
      </c>
      <c r="N150" t="s">
        <v>64</v>
      </c>
      <c r="O150" t="s">
        <v>50</v>
      </c>
      <c r="P150">
        <v>41</v>
      </c>
      <c r="Q150">
        <v>3.1</v>
      </c>
      <c r="R150" t="b">
        <v>1</v>
      </c>
      <c r="S150" t="s">
        <v>28</v>
      </c>
      <c r="T150">
        <v>2043</v>
      </c>
      <c r="U150" t="s">
        <v>29</v>
      </c>
      <c r="V150" t="s">
        <v>30</v>
      </c>
      <c r="W150" t="s">
        <v>31</v>
      </c>
      <c r="X150" s="2" t="str">
        <f t="shared" si="12"/>
        <v>Dec-2024</v>
      </c>
      <c r="Y150">
        <f t="shared" si="13"/>
        <v>11.99</v>
      </c>
      <c r="Z150" s="7">
        <f t="shared" si="14"/>
        <v>9.4688221709006926E-2</v>
      </c>
      <c r="AA150">
        <f t="shared" si="15"/>
        <v>433</v>
      </c>
      <c r="AB150">
        <f t="shared" ca="1" si="16"/>
        <v>251</v>
      </c>
      <c r="AC150">
        <f t="shared" si="17"/>
        <v>1</v>
      </c>
    </row>
    <row r="151" spans="1:29" x14ac:dyDescent="0.3">
      <c r="A151">
        <v>8238</v>
      </c>
      <c r="B151" t="s">
        <v>180</v>
      </c>
      <c r="C151" s="2">
        <v>45303</v>
      </c>
      <c r="D151" s="2">
        <v>45624</v>
      </c>
      <c r="E151">
        <v>7.99</v>
      </c>
      <c r="F151">
        <v>460</v>
      </c>
      <c r="G151" t="s">
        <v>62</v>
      </c>
      <c r="H151">
        <v>3</v>
      </c>
      <c r="I151">
        <v>5</v>
      </c>
      <c r="J151" t="b">
        <v>0</v>
      </c>
      <c r="K151">
        <v>26</v>
      </c>
      <c r="L151">
        <v>2</v>
      </c>
      <c r="M151" t="s">
        <v>74</v>
      </c>
      <c r="N151" t="s">
        <v>26</v>
      </c>
      <c r="O151" t="s">
        <v>34</v>
      </c>
      <c r="P151">
        <v>39</v>
      </c>
      <c r="Q151">
        <v>4.8</v>
      </c>
      <c r="R151" t="b">
        <v>0</v>
      </c>
      <c r="S151" t="s">
        <v>28</v>
      </c>
      <c r="T151">
        <v>882</v>
      </c>
      <c r="U151" t="s">
        <v>29</v>
      </c>
      <c r="V151" t="s">
        <v>60</v>
      </c>
      <c r="W151" t="s">
        <v>31</v>
      </c>
      <c r="X151" s="2" t="str">
        <f t="shared" si="12"/>
        <v>Jan-2024</v>
      </c>
      <c r="Y151">
        <f t="shared" si="13"/>
        <v>7.99</v>
      </c>
      <c r="Z151" s="7">
        <f t="shared" si="14"/>
        <v>8.478260869565217E-2</v>
      </c>
      <c r="AA151">
        <f t="shared" si="15"/>
        <v>460</v>
      </c>
      <c r="AB151">
        <f t="shared" ca="1" si="16"/>
        <v>245</v>
      </c>
      <c r="AC151">
        <f t="shared" si="17"/>
        <v>0</v>
      </c>
    </row>
    <row r="152" spans="1:29" x14ac:dyDescent="0.3">
      <c r="A152">
        <v>8261</v>
      </c>
      <c r="B152" t="s">
        <v>108</v>
      </c>
      <c r="C152" s="2">
        <v>44920</v>
      </c>
      <c r="D152" s="2">
        <v>45630</v>
      </c>
      <c r="E152">
        <v>7.99</v>
      </c>
      <c r="F152">
        <v>374</v>
      </c>
      <c r="G152" t="s">
        <v>62</v>
      </c>
      <c r="H152">
        <v>1</v>
      </c>
      <c r="I152">
        <v>3</v>
      </c>
      <c r="J152" t="b">
        <v>1</v>
      </c>
      <c r="K152">
        <v>819</v>
      </c>
      <c r="L152">
        <v>18</v>
      </c>
      <c r="M152" t="s">
        <v>63</v>
      </c>
      <c r="N152" t="s">
        <v>40</v>
      </c>
      <c r="O152" t="s">
        <v>27</v>
      </c>
      <c r="P152">
        <v>12</v>
      </c>
      <c r="Q152">
        <v>3.4</v>
      </c>
      <c r="R152" t="b">
        <v>1</v>
      </c>
      <c r="S152" t="s">
        <v>28</v>
      </c>
      <c r="T152">
        <v>4243</v>
      </c>
      <c r="U152" t="s">
        <v>57</v>
      </c>
      <c r="V152" t="s">
        <v>36</v>
      </c>
      <c r="W152" t="s">
        <v>53</v>
      </c>
      <c r="X152" s="2" t="str">
        <f t="shared" si="12"/>
        <v>Dec-2022</v>
      </c>
      <c r="Y152">
        <f t="shared" si="13"/>
        <v>7.99</v>
      </c>
      <c r="Z152" s="7">
        <f t="shared" si="14"/>
        <v>3.2085561497326207E-2</v>
      </c>
      <c r="AA152">
        <f t="shared" si="15"/>
        <v>374</v>
      </c>
      <c r="AB152">
        <f t="shared" ca="1" si="16"/>
        <v>239</v>
      </c>
      <c r="AC152">
        <f t="shared" si="17"/>
        <v>1</v>
      </c>
    </row>
    <row r="153" spans="1:29" x14ac:dyDescent="0.3">
      <c r="A153">
        <v>7729</v>
      </c>
      <c r="B153" t="s">
        <v>87</v>
      </c>
      <c r="C153" s="2">
        <v>44977</v>
      </c>
      <c r="D153" s="2">
        <v>45637</v>
      </c>
      <c r="E153">
        <v>11.99</v>
      </c>
      <c r="F153">
        <v>147</v>
      </c>
      <c r="G153" t="s">
        <v>79</v>
      </c>
      <c r="H153">
        <v>5</v>
      </c>
      <c r="I153">
        <v>4</v>
      </c>
      <c r="J153" t="b">
        <v>0</v>
      </c>
      <c r="K153">
        <v>27</v>
      </c>
      <c r="L153">
        <v>175</v>
      </c>
      <c r="M153" t="s">
        <v>63</v>
      </c>
      <c r="N153" t="s">
        <v>26</v>
      </c>
      <c r="O153" t="s">
        <v>27</v>
      </c>
      <c r="P153">
        <v>78</v>
      </c>
      <c r="Q153">
        <v>4</v>
      </c>
      <c r="R153" t="b">
        <v>1</v>
      </c>
      <c r="S153" t="s">
        <v>28</v>
      </c>
      <c r="T153">
        <v>2218</v>
      </c>
      <c r="U153" t="s">
        <v>35</v>
      </c>
      <c r="V153" t="s">
        <v>60</v>
      </c>
      <c r="W153" t="s">
        <v>75</v>
      </c>
      <c r="X153" s="2" t="str">
        <f t="shared" si="12"/>
        <v>Feb-2023</v>
      </c>
      <c r="Y153">
        <f t="shared" si="13"/>
        <v>11.99</v>
      </c>
      <c r="Z153" s="7">
        <f t="shared" si="14"/>
        <v>0.53061224489795922</v>
      </c>
      <c r="AA153">
        <f t="shared" si="15"/>
        <v>147</v>
      </c>
      <c r="AB153">
        <f t="shared" ca="1" si="16"/>
        <v>232</v>
      </c>
      <c r="AC153">
        <f t="shared" si="17"/>
        <v>1</v>
      </c>
    </row>
    <row r="154" spans="1:29" x14ac:dyDescent="0.3">
      <c r="A154">
        <v>8616</v>
      </c>
      <c r="B154" t="s">
        <v>146</v>
      </c>
      <c r="C154" s="2">
        <v>45627</v>
      </c>
      <c r="D154" s="2">
        <v>45630</v>
      </c>
      <c r="E154">
        <v>11.99</v>
      </c>
      <c r="F154">
        <v>129</v>
      </c>
      <c r="G154" t="s">
        <v>55</v>
      </c>
      <c r="H154">
        <v>4</v>
      </c>
      <c r="I154">
        <v>6</v>
      </c>
      <c r="J154" t="b">
        <v>0</v>
      </c>
      <c r="K154">
        <v>543</v>
      </c>
      <c r="L154">
        <v>126</v>
      </c>
      <c r="M154" t="s">
        <v>44</v>
      </c>
      <c r="N154" t="s">
        <v>40</v>
      </c>
      <c r="O154" t="s">
        <v>41</v>
      </c>
      <c r="P154">
        <v>95</v>
      </c>
      <c r="Q154">
        <v>3.4</v>
      </c>
      <c r="R154" t="b">
        <v>1</v>
      </c>
      <c r="S154" t="s">
        <v>28</v>
      </c>
      <c r="T154">
        <v>97</v>
      </c>
      <c r="U154" t="s">
        <v>29</v>
      </c>
      <c r="V154" t="s">
        <v>30</v>
      </c>
      <c r="W154" t="s">
        <v>31</v>
      </c>
      <c r="X154" s="2" t="str">
        <f t="shared" si="12"/>
        <v>Dec-2024</v>
      </c>
      <c r="Y154">
        <f t="shared" si="13"/>
        <v>11.99</v>
      </c>
      <c r="Z154" s="7">
        <f t="shared" si="14"/>
        <v>0.73643410852713176</v>
      </c>
      <c r="AA154">
        <f t="shared" si="15"/>
        <v>129</v>
      </c>
      <c r="AB154">
        <f t="shared" ca="1" si="16"/>
        <v>239</v>
      </c>
      <c r="AC154">
        <f t="shared" si="17"/>
        <v>1</v>
      </c>
    </row>
    <row r="155" spans="1:29" x14ac:dyDescent="0.3">
      <c r="A155">
        <v>9734</v>
      </c>
      <c r="B155" t="s">
        <v>86</v>
      </c>
      <c r="C155" s="2">
        <v>45620</v>
      </c>
      <c r="D155" s="2">
        <v>45640</v>
      </c>
      <c r="E155">
        <v>15.99</v>
      </c>
      <c r="F155">
        <v>217</v>
      </c>
      <c r="G155" t="s">
        <v>24</v>
      </c>
      <c r="H155">
        <v>2</v>
      </c>
      <c r="I155">
        <v>2</v>
      </c>
      <c r="J155" t="b">
        <v>1</v>
      </c>
      <c r="K155">
        <v>872</v>
      </c>
      <c r="L155">
        <v>8</v>
      </c>
      <c r="M155" t="s">
        <v>39</v>
      </c>
      <c r="N155" t="s">
        <v>64</v>
      </c>
      <c r="O155" t="s">
        <v>67</v>
      </c>
      <c r="P155">
        <v>51</v>
      </c>
      <c r="Q155">
        <v>3.6</v>
      </c>
      <c r="R155" t="b">
        <v>1</v>
      </c>
      <c r="S155" t="s">
        <v>28</v>
      </c>
      <c r="T155">
        <v>4928</v>
      </c>
      <c r="U155" t="s">
        <v>57</v>
      </c>
      <c r="V155" t="s">
        <v>30</v>
      </c>
      <c r="W155" t="s">
        <v>31</v>
      </c>
      <c r="X155" s="2" t="str">
        <f t="shared" si="12"/>
        <v>Nov-2024</v>
      </c>
      <c r="Y155">
        <f t="shared" si="13"/>
        <v>15.99</v>
      </c>
      <c r="Z155" s="7">
        <f t="shared" si="14"/>
        <v>0.23502304147465439</v>
      </c>
      <c r="AA155">
        <f t="shared" si="15"/>
        <v>217</v>
      </c>
      <c r="AB155">
        <f t="shared" ca="1" si="16"/>
        <v>229</v>
      </c>
      <c r="AC155">
        <f t="shared" si="17"/>
        <v>1</v>
      </c>
    </row>
    <row r="156" spans="1:29" x14ac:dyDescent="0.3">
      <c r="A156">
        <v>2086</v>
      </c>
      <c r="B156" t="s">
        <v>181</v>
      </c>
      <c r="C156" s="2">
        <v>45058</v>
      </c>
      <c r="D156" s="2">
        <v>45615</v>
      </c>
      <c r="E156">
        <v>7.99</v>
      </c>
      <c r="F156">
        <v>426</v>
      </c>
      <c r="G156" t="s">
        <v>33</v>
      </c>
      <c r="H156">
        <v>4</v>
      </c>
      <c r="I156">
        <v>1</v>
      </c>
      <c r="J156" t="b">
        <v>0</v>
      </c>
      <c r="K156">
        <v>606</v>
      </c>
      <c r="L156">
        <v>135</v>
      </c>
      <c r="M156" t="s">
        <v>25</v>
      </c>
      <c r="N156" t="s">
        <v>26</v>
      </c>
      <c r="O156" t="s">
        <v>34</v>
      </c>
      <c r="P156">
        <v>50</v>
      </c>
      <c r="Q156">
        <v>3.8</v>
      </c>
      <c r="R156" t="b">
        <v>1</v>
      </c>
      <c r="S156" t="s">
        <v>28</v>
      </c>
      <c r="T156">
        <v>1982</v>
      </c>
      <c r="U156" t="s">
        <v>35</v>
      </c>
      <c r="V156" t="s">
        <v>68</v>
      </c>
      <c r="W156" t="s">
        <v>31</v>
      </c>
      <c r="X156" s="2" t="str">
        <f t="shared" si="12"/>
        <v>May-2023</v>
      </c>
      <c r="Y156">
        <f t="shared" si="13"/>
        <v>7.99</v>
      </c>
      <c r="Z156" s="7">
        <f t="shared" si="14"/>
        <v>0.11737089201877934</v>
      </c>
      <c r="AA156">
        <f t="shared" si="15"/>
        <v>426</v>
      </c>
      <c r="AB156">
        <f t="shared" ca="1" si="16"/>
        <v>254</v>
      </c>
      <c r="AC156">
        <f t="shared" si="17"/>
        <v>1</v>
      </c>
    </row>
    <row r="157" spans="1:29" x14ac:dyDescent="0.3">
      <c r="A157">
        <v>8721</v>
      </c>
      <c r="B157" t="s">
        <v>182</v>
      </c>
      <c r="C157" s="2">
        <v>44980</v>
      </c>
      <c r="D157" s="2">
        <v>45627</v>
      </c>
      <c r="E157">
        <v>15.99</v>
      </c>
      <c r="F157">
        <v>81</v>
      </c>
      <c r="G157" t="s">
        <v>33</v>
      </c>
      <c r="H157">
        <v>3</v>
      </c>
      <c r="I157">
        <v>5</v>
      </c>
      <c r="J157" t="b">
        <v>0</v>
      </c>
      <c r="K157">
        <v>394</v>
      </c>
      <c r="L157">
        <v>168</v>
      </c>
      <c r="M157" t="s">
        <v>39</v>
      </c>
      <c r="N157" t="s">
        <v>64</v>
      </c>
      <c r="O157" t="s">
        <v>41</v>
      </c>
      <c r="P157">
        <v>21</v>
      </c>
      <c r="Q157">
        <v>4.7</v>
      </c>
      <c r="R157" t="b">
        <v>1</v>
      </c>
      <c r="S157" t="s">
        <v>28</v>
      </c>
      <c r="T157">
        <v>510</v>
      </c>
      <c r="U157" t="s">
        <v>51</v>
      </c>
      <c r="V157" t="s">
        <v>52</v>
      </c>
      <c r="W157" t="s">
        <v>31</v>
      </c>
      <c r="X157" s="2" t="str">
        <f t="shared" si="12"/>
        <v>Feb-2023</v>
      </c>
      <c r="Y157">
        <f t="shared" si="13"/>
        <v>15.99</v>
      </c>
      <c r="Z157" s="7">
        <f t="shared" si="14"/>
        <v>0.25925925925925924</v>
      </c>
      <c r="AA157">
        <f t="shared" si="15"/>
        <v>81</v>
      </c>
      <c r="AB157">
        <f t="shared" ca="1" si="16"/>
        <v>242</v>
      </c>
      <c r="AC157">
        <f t="shared" si="17"/>
        <v>1</v>
      </c>
    </row>
    <row r="158" spans="1:29" x14ac:dyDescent="0.3">
      <c r="A158">
        <v>1075</v>
      </c>
      <c r="B158" t="s">
        <v>183</v>
      </c>
      <c r="C158" s="2">
        <v>45051</v>
      </c>
      <c r="D158" s="2">
        <v>45624</v>
      </c>
      <c r="E158">
        <v>7.99</v>
      </c>
      <c r="F158">
        <v>296</v>
      </c>
      <c r="G158" t="s">
        <v>79</v>
      </c>
      <c r="H158">
        <v>3</v>
      </c>
      <c r="I158">
        <v>2</v>
      </c>
      <c r="J158" t="b">
        <v>1</v>
      </c>
      <c r="K158">
        <v>411</v>
      </c>
      <c r="L158">
        <v>96</v>
      </c>
      <c r="M158" t="s">
        <v>25</v>
      </c>
      <c r="N158" t="s">
        <v>64</v>
      </c>
      <c r="O158" t="s">
        <v>56</v>
      </c>
      <c r="P158">
        <v>1</v>
      </c>
      <c r="Q158">
        <v>3.1</v>
      </c>
      <c r="R158" t="b">
        <v>0</v>
      </c>
      <c r="S158" t="s">
        <v>28</v>
      </c>
      <c r="T158">
        <v>2508</v>
      </c>
      <c r="U158" t="s">
        <v>65</v>
      </c>
      <c r="V158" t="s">
        <v>52</v>
      </c>
      <c r="W158" t="s">
        <v>37</v>
      </c>
      <c r="X158" s="2" t="str">
        <f t="shared" si="12"/>
        <v>May-2023</v>
      </c>
      <c r="Y158">
        <f t="shared" si="13"/>
        <v>7.99</v>
      </c>
      <c r="Z158" s="7">
        <f t="shared" si="14"/>
        <v>3.3783783783783786E-3</v>
      </c>
      <c r="AA158">
        <f t="shared" si="15"/>
        <v>296</v>
      </c>
      <c r="AB158">
        <f t="shared" ca="1" si="16"/>
        <v>245</v>
      </c>
      <c r="AC158">
        <f t="shared" si="17"/>
        <v>0</v>
      </c>
    </row>
    <row r="159" spans="1:29" x14ac:dyDescent="0.3">
      <c r="A159">
        <v>2690</v>
      </c>
      <c r="B159" t="s">
        <v>120</v>
      </c>
      <c r="C159" s="2">
        <v>45174</v>
      </c>
      <c r="D159" s="2">
        <v>45625</v>
      </c>
      <c r="E159">
        <v>15.99</v>
      </c>
      <c r="F159">
        <v>466</v>
      </c>
      <c r="G159" t="s">
        <v>43</v>
      </c>
      <c r="H159">
        <v>3</v>
      </c>
      <c r="I159">
        <v>2</v>
      </c>
      <c r="J159" t="b">
        <v>0</v>
      </c>
      <c r="K159">
        <v>977</v>
      </c>
      <c r="L159">
        <v>94</v>
      </c>
      <c r="M159" t="s">
        <v>74</v>
      </c>
      <c r="N159" t="s">
        <v>64</v>
      </c>
      <c r="O159" t="s">
        <v>41</v>
      </c>
      <c r="P159">
        <v>67</v>
      </c>
      <c r="Q159">
        <v>3.6</v>
      </c>
      <c r="R159" t="b">
        <v>1</v>
      </c>
      <c r="S159" t="s">
        <v>28</v>
      </c>
      <c r="T159">
        <v>4004</v>
      </c>
      <c r="U159" t="s">
        <v>29</v>
      </c>
      <c r="V159" t="s">
        <v>30</v>
      </c>
      <c r="W159" t="s">
        <v>75</v>
      </c>
      <c r="X159" s="2" t="str">
        <f t="shared" si="12"/>
        <v>Sep-2023</v>
      </c>
      <c r="Y159">
        <f t="shared" si="13"/>
        <v>15.99</v>
      </c>
      <c r="Z159" s="7">
        <f t="shared" si="14"/>
        <v>0.14377682403433475</v>
      </c>
      <c r="AA159">
        <f t="shared" si="15"/>
        <v>466</v>
      </c>
      <c r="AB159">
        <f t="shared" ca="1" si="16"/>
        <v>244</v>
      </c>
      <c r="AC159">
        <f t="shared" si="17"/>
        <v>1</v>
      </c>
    </row>
    <row r="160" spans="1:29" x14ac:dyDescent="0.3">
      <c r="A160">
        <v>7654</v>
      </c>
      <c r="B160" t="s">
        <v>88</v>
      </c>
      <c r="C160" s="2">
        <v>45279</v>
      </c>
      <c r="D160" s="2">
        <v>45623</v>
      </c>
      <c r="E160">
        <v>11.99</v>
      </c>
      <c r="F160">
        <v>424</v>
      </c>
      <c r="G160" t="s">
        <v>55</v>
      </c>
      <c r="H160">
        <v>5</v>
      </c>
      <c r="I160">
        <v>2</v>
      </c>
      <c r="J160" t="b">
        <v>0</v>
      </c>
      <c r="K160">
        <v>406</v>
      </c>
      <c r="L160">
        <v>150</v>
      </c>
      <c r="M160" t="s">
        <v>39</v>
      </c>
      <c r="N160" t="s">
        <v>40</v>
      </c>
      <c r="O160" t="s">
        <v>50</v>
      </c>
      <c r="P160">
        <v>50</v>
      </c>
      <c r="Q160">
        <v>3.5</v>
      </c>
      <c r="R160" t="b">
        <v>0</v>
      </c>
      <c r="S160" t="s">
        <v>28</v>
      </c>
      <c r="T160">
        <v>494</v>
      </c>
      <c r="U160" t="s">
        <v>51</v>
      </c>
      <c r="V160" t="s">
        <v>36</v>
      </c>
      <c r="W160" t="s">
        <v>31</v>
      </c>
      <c r="X160" s="2" t="str">
        <f t="shared" si="12"/>
        <v>Dec-2023</v>
      </c>
      <c r="Y160">
        <f t="shared" si="13"/>
        <v>11.99</v>
      </c>
      <c r="Z160" s="7">
        <f t="shared" si="14"/>
        <v>0.11792452830188679</v>
      </c>
      <c r="AA160">
        <f t="shared" si="15"/>
        <v>424</v>
      </c>
      <c r="AB160">
        <f t="shared" ca="1" si="16"/>
        <v>246</v>
      </c>
      <c r="AC160">
        <f t="shared" si="17"/>
        <v>0</v>
      </c>
    </row>
    <row r="161" spans="1:29" x14ac:dyDescent="0.3">
      <c r="A161">
        <v>7577</v>
      </c>
      <c r="B161" t="s">
        <v>184</v>
      </c>
      <c r="C161" s="2">
        <v>45582</v>
      </c>
      <c r="D161" s="2">
        <v>45629</v>
      </c>
      <c r="E161">
        <v>15.99</v>
      </c>
      <c r="F161">
        <v>233</v>
      </c>
      <c r="G161" t="s">
        <v>43</v>
      </c>
      <c r="H161">
        <v>2</v>
      </c>
      <c r="I161">
        <v>5</v>
      </c>
      <c r="J161" t="b">
        <v>1</v>
      </c>
      <c r="K161">
        <v>781</v>
      </c>
      <c r="L161">
        <v>23</v>
      </c>
      <c r="M161" t="s">
        <v>74</v>
      </c>
      <c r="N161" t="s">
        <v>49</v>
      </c>
      <c r="O161" t="s">
        <v>27</v>
      </c>
      <c r="P161">
        <v>89</v>
      </c>
      <c r="Q161">
        <v>3.3</v>
      </c>
      <c r="R161" t="b">
        <v>0</v>
      </c>
      <c r="S161" t="s">
        <v>28</v>
      </c>
      <c r="T161">
        <v>460</v>
      </c>
      <c r="U161" t="s">
        <v>65</v>
      </c>
      <c r="V161" t="s">
        <v>60</v>
      </c>
      <c r="W161" t="s">
        <v>53</v>
      </c>
      <c r="X161" s="2" t="str">
        <f t="shared" si="12"/>
        <v>Oct-2024</v>
      </c>
      <c r="Y161">
        <f t="shared" si="13"/>
        <v>15.99</v>
      </c>
      <c r="Z161" s="7">
        <f t="shared" si="14"/>
        <v>0.38197424892703863</v>
      </c>
      <c r="AA161">
        <f t="shared" si="15"/>
        <v>233</v>
      </c>
      <c r="AB161">
        <f t="shared" ca="1" si="16"/>
        <v>240</v>
      </c>
      <c r="AC161">
        <f t="shared" si="17"/>
        <v>0</v>
      </c>
    </row>
    <row r="162" spans="1:29" x14ac:dyDescent="0.3">
      <c r="A162">
        <v>9814</v>
      </c>
      <c r="B162" t="s">
        <v>185</v>
      </c>
      <c r="C162" s="2">
        <v>45515</v>
      </c>
      <c r="D162" s="2">
        <v>45623</v>
      </c>
      <c r="E162">
        <v>11.99</v>
      </c>
      <c r="F162">
        <v>413</v>
      </c>
      <c r="G162" t="s">
        <v>62</v>
      </c>
      <c r="H162">
        <v>1</v>
      </c>
      <c r="I162">
        <v>6</v>
      </c>
      <c r="J162" t="b">
        <v>1</v>
      </c>
      <c r="K162">
        <v>330</v>
      </c>
      <c r="L162">
        <v>63</v>
      </c>
      <c r="M162" t="s">
        <v>25</v>
      </c>
      <c r="N162" t="s">
        <v>26</v>
      </c>
      <c r="O162" t="s">
        <v>67</v>
      </c>
      <c r="P162">
        <v>50</v>
      </c>
      <c r="Q162">
        <v>4.0999999999999996</v>
      </c>
      <c r="R162" t="b">
        <v>1</v>
      </c>
      <c r="S162" t="s">
        <v>28</v>
      </c>
      <c r="T162">
        <v>1416</v>
      </c>
      <c r="U162" t="s">
        <v>51</v>
      </c>
      <c r="V162" t="s">
        <v>60</v>
      </c>
      <c r="W162" t="s">
        <v>31</v>
      </c>
      <c r="X162" s="2" t="str">
        <f t="shared" si="12"/>
        <v>Aug-2024</v>
      </c>
      <c r="Y162">
        <f t="shared" si="13"/>
        <v>11.99</v>
      </c>
      <c r="Z162" s="7">
        <f t="shared" si="14"/>
        <v>0.12106537530266344</v>
      </c>
      <c r="AA162">
        <f t="shared" si="15"/>
        <v>413</v>
      </c>
      <c r="AB162">
        <f t="shared" ca="1" si="16"/>
        <v>246</v>
      </c>
      <c r="AC162">
        <f t="shared" si="17"/>
        <v>1</v>
      </c>
    </row>
    <row r="163" spans="1:29" x14ac:dyDescent="0.3">
      <c r="A163">
        <v>5423</v>
      </c>
      <c r="B163" t="s">
        <v>45</v>
      </c>
      <c r="C163" s="2">
        <v>45565</v>
      </c>
      <c r="D163" s="2">
        <v>45615</v>
      </c>
      <c r="E163">
        <v>7.99</v>
      </c>
      <c r="F163">
        <v>278</v>
      </c>
      <c r="G163" t="s">
        <v>24</v>
      </c>
      <c r="H163">
        <v>1</v>
      </c>
      <c r="I163">
        <v>5</v>
      </c>
      <c r="J163" t="b">
        <v>1</v>
      </c>
      <c r="K163">
        <v>163</v>
      </c>
      <c r="L163">
        <v>88</v>
      </c>
      <c r="M163" t="s">
        <v>59</v>
      </c>
      <c r="N163" t="s">
        <v>26</v>
      </c>
      <c r="O163" t="s">
        <v>41</v>
      </c>
      <c r="P163">
        <v>62</v>
      </c>
      <c r="Q163">
        <v>3.2</v>
      </c>
      <c r="R163" t="b">
        <v>0</v>
      </c>
      <c r="S163" t="s">
        <v>28</v>
      </c>
      <c r="T163">
        <v>4798</v>
      </c>
      <c r="U163" t="s">
        <v>29</v>
      </c>
      <c r="V163" t="s">
        <v>60</v>
      </c>
      <c r="W163" t="s">
        <v>75</v>
      </c>
      <c r="X163" s="2" t="str">
        <f t="shared" si="12"/>
        <v>Sep-2024</v>
      </c>
      <c r="Y163">
        <f t="shared" si="13"/>
        <v>7.99</v>
      </c>
      <c r="Z163" s="7">
        <f t="shared" si="14"/>
        <v>0.22302158273381295</v>
      </c>
      <c r="AA163">
        <f t="shared" si="15"/>
        <v>278</v>
      </c>
      <c r="AB163">
        <f t="shared" ca="1" si="16"/>
        <v>254</v>
      </c>
      <c r="AC163">
        <f t="shared" si="17"/>
        <v>0</v>
      </c>
    </row>
    <row r="164" spans="1:29" x14ac:dyDescent="0.3">
      <c r="A164">
        <v>2660</v>
      </c>
      <c r="B164" t="s">
        <v>186</v>
      </c>
      <c r="C164" s="2">
        <v>44925</v>
      </c>
      <c r="D164" s="2">
        <v>45630</v>
      </c>
      <c r="E164">
        <v>11.99</v>
      </c>
      <c r="F164">
        <v>351</v>
      </c>
      <c r="G164" t="s">
        <v>55</v>
      </c>
      <c r="H164">
        <v>1</v>
      </c>
      <c r="I164">
        <v>1</v>
      </c>
      <c r="J164" t="b">
        <v>1</v>
      </c>
      <c r="K164">
        <v>80</v>
      </c>
      <c r="L164">
        <v>70</v>
      </c>
      <c r="M164" t="s">
        <v>25</v>
      </c>
      <c r="N164" t="s">
        <v>49</v>
      </c>
      <c r="O164" t="s">
        <v>34</v>
      </c>
      <c r="P164">
        <v>54</v>
      </c>
      <c r="Q164">
        <v>4.5</v>
      </c>
      <c r="R164" t="b">
        <v>1</v>
      </c>
      <c r="S164" t="s">
        <v>28</v>
      </c>
      <c r="T164">
        <v>732</v>
      </c>
      <c r="U164" t="s">
        <v>65</v>
      </c>
      <c r="V164" t="s">
        <v>30</v>
      </c>
      <c r="W164" t="s">
        <v>37</v>
      </c>
      <c r="X164" s="2" t="str">
        <f t="shared" si="12"/>
        <v>Dec-2022</v>
      </c>
      <c r="Y164">
        <f t="shared" si="13"/>
        <v>11.99</v>
      </c>
      <c r="Z164" s="7">
        <f t="shared" si="14"/>
        <v>0.15384615384615385</v>
      </c>
      <c r="AA164">
        <f t="shared" si="15"/>
        <v>351</v>
      </c>
      <c r="AB164">
        <f t="shared" ca="1" si="16"/>
        <v>239</v>
      </c>
      <c r="AC164">
        <f t="shared" si="17"/>
        <v>1</v>
      </c>
    </row>
    <row r="165" spans="1:29" x14ac:dyDescent="0.3">
      <c r="A165">
        <v>4206</v>
      </c>
      <c r="B165" t="s">
        <v>127</v>
      </c>
      <c r="C165" s="2">
        <v>45386</v>
      </c>
      <c r="D165" s="2">
        <v>45632</v>
      </c>
      <c r="E165">
        <v>11.99</v>
      </c>
      <c r="F165">
        <v>354</v>
      </c>
      <c r="G165" t="s">
        <v>79</v>
      </c>
      <c r="H165">
        <v>1</v>
      </c>
      <c r="I165">
        <v>3</v>
      </c>
      <c r="J165" t="b">
        <v>0</v>
      </c>
      <c r="K165">
        <v>885</v>
      </c>
      <c r="L165">
        <v>65</v>
      </c>
      <c r="M165" t="s">
        <v>44</v>
      </c>
      <c r="N165" t="s">
        <v>49</v>
      </c>
      <c r="O165" t="s">
        <v>56</v>
      </c>
      <c r="P165">
        <v>70</v>
      </c>
      <c r="Q165">
        <v>4.7</v>
      </c>
      <c r="R165" t="b">
        <v>0</v>
      </c>
      <c r="S165" t="s">
        <v>28</v>
      </c>
      <c r="T165">
        <v>4008</v>
      </c>
      <c r="U165" t="s">
        <v>51</v>
      </c>
      <c r="V165" t="s">
        <v>52</v>
      </c>
      <c r="W165" t="s">
        <v>75</v>
      </c>
      <c r="X165" s="2" t="str">
        <f t="shared" si="12"/>
        <v>Apr-2024</v>
      </c>
      <c r="Y165">
        <f t="shared" si="13"/>
        <v>11.99</v>
      </c>
      <c r="Z165" s="7">
        <f t="shared" si="14"/>
        <v>0.19774011299435029</v>
      </c>
      <c r="AA165">
        <f t="shared" si="15"/>
        <v>354</v>
      </c>
      <c r="AB165">
        <f t="shared" ca="1" si="16"/>
        <v>237</v>
      </c>
      <c r="AC165">
        <f t="shared" si="17"/>
        <v>0</v>
      </c>
    </row>
    <row r="166" spans="1:29" x14ac:dyDescent="0.3">
      <c r="A166">
        <v>5269</v>
      </c>
      <c r="B166" t="s">
        <v>45</v>
      </c>
      <c r="C166" s="2">
        <v>44991</v>
      </c>
      <c r="D166" s="2">
        <v>45630</v>
      </c>
      <c r="E166">
        <v>11.99</v>
      </c>
      <c r="F166">
        <v>192</v>
      </c>
      <c r="G166" t="s">
        <v>62</v>
      </c>
      <c r="H166">
        <v>5</v>
      </c>
      <c r="I166">
        <v>4</v>
      </c>
      <c r="J166" t="b">
        <v>0</v>
      </c>
      <c r="K166">
        <v>123</v>
      </c>
      <c r="L166">
        <v>34</v>
      </c>
      <c r="M166" t="s">
        <v>48</v>
      </c>
      <c r="N166" t="s">
        <v>64</v>
      </c>
      <c r="O166" t="s">
        <v>56</v>
      </c>
      <c r="P166">
        <v>73</v>
      </c>
      <c r="Q166">
        <v>3.8</v>
      </c>
      <c r="R166" t="b">
        <v>1</v>
      </c>
      <c r="S166" t="s">
        <v>28</v>
      </c>
      <c r="T166">
        <v>4868</v>
      </c>
      <c r="U166" t="s">
        <v>65</v>
      </c>
      <c r="V166" t="s">
        <v>60</v>
      </c>
      <c r="W166" t="s">
        <v>53</v>
      </c>
      <c r="X166" s="2" t="str">
        <f t="shared" si="12"/>
        <v>Mar-2023</v>
      </c>
      <c r="Y166">
        <f t="shared" si="13"/>
        <v>11.99</v>
      </c>
      <c r="Z166" s="7">
        <f t="shared" si="14"/>
        <v>0.38020833333333331</v>
      </c>
      <c r="AA166">
        <f t="shared" si="15"/>
        <v>192</v>
      </c>
      <c r="AB166">
        <f t="shared" ca="1" si="16"/>
        <v>239</v>
      </c>
      <c r="AC166">
        <f t="shared" si="17"/>
        <v>1</v>
      </c>
    </row>
    <row r="167" spans="1:29" x14ac:dyDescent="0.3">
      <c r="A167">
        <v>7922</v>
      </c>
      <c r="B167" t="s">
        <v>187</v>
      </c>
      <c r="C167" s="2">
        <v>44976</v>
      </c>
      <c r="D167" s="2">
        <v>45644</v>
      </c>
      <c r="E167">
        <v>7.99</v>
      </c>
      <c r="F167">
        <v>176</v>
      </c>
      <c r="G167" t="s">
        <v>46</v>
      </c>
      <c r="H167">
        <v>4</v>
      </c>
      <c r="I167">
        <v>6</v>
      </c>
      <c r="J167" t="b">
        <v>1</v>
      </c>
      <c r="K167">
        <v>830</v>
      </c>
      <c r="L167">
        <v>74</v>
      </c>
      <c r="M167" t="s">
        <v>44</v>
      </c>
      <c r="N167" t="s">
        <v>26</v>
      </c>
      <c r="O167" t="s">
        <v>34</v>
      </c>
      <c r="P167">
        <v>66</v>
      </c>
      <c r="Q167">
        <v>3.5</v>
      </c>
      <c r="R167" t="b">
        <v>1</v>
      </c>
      <c r="S167" t="s">
        <v>28</v>
      </c>
      <c r="T167">
        <v>2600</v>
      </c>
      <c r="U167" t="s">
        <v>65</v>
      </c>
      <c r="V167" t="s">
        <v>30</v>
      </c>
      <c r="W167" t="s">
        <v>37</v>
      </c>
      <c r="X167" s="2" t="str">
        <f t="shared" si="12"/>
        <v>Feb-2023</v>
      </c>
      <c r="Y167">
        <f t="shared" si="13"/>
        <v>7.99</v>
      </c>
      <c r="Z167" s="7">
        <f t="shared" si="14"/>
        <v>0.375</v>
      </c>
      <c r="AA167">
        <f t="shared" si="15"/>
        <v>176</v>
      </c>
      <c r="AB167">
        <f t="shared" ca="1" si="16"/>
        <v>225</v>
      </c>
      <c r="AC167">
        <f t="shared" si="17"/>
        <v>1</v>
      </c>
    </row>
    <row r="168" spans="1:29" x14ac:dyDescent="0.3">
      <c r="A168">
        <v>7829</v>
      </c>
      <c r="B168" t="s">
        <v>188</v>
      </c>
      <c r="C168" s="2">
        <v>45217</v>
      </c>
      <c r="D168" s="2">
        <v>45644</v>
      </c>
      <c r="E168">
        <v>7.99</v>
      </c>
      <c r="F168">
        <v>482</v>
      </c>
      <c r="G168" t="s">
        <v>62</v>
      </c>
      <c r="H168">
        <v>1</v>
      </c>
      <c r="I168">
        <v>4</v>
      </c>
      <c r="J168" t="b">
        <v>1</v>
      </c>
      <c r="K168">
        <v>770</v>
      </c>
      <c r="L168">
        <v>129</v>
      </c>
      <c r="M168" t="s">
        <v>39</v>
      </c>
      <c r="N168" t="s">
        <v>26</v>
      </c>
      <c r="O168" t="s">
        <v>41</v>
      </c>
      <c r="P168">
        <v>0</v>
      </c>
      <c r="Q168">
        <v>3.7</v>
      </c>
      <c r="R168" t="b">
        <v>1</v>
      </c>
      <c r="S168" t="s">
        <v>28</v>
      </c>
      <c r="T168">
        <v>3247</v>
      </c>
      <c r="U168" t="s">
        <v>57</v>
      </c>
      <c r="V168" t="s">
        <v>36</v>
      </c>
      <c r="W168" t="s">
        <v>53</v>
      </c>
      <c r="X168" s="2" t="str">
        <f t="shared" si="12"/>
        <v>Oct-2023</v>
      </c>
      <c r="Y168">
        <f t="shared" si="13"/>
        <v>7.99</v>
      </c>
      <c r="Z168" s="7">
        <f t="shared" si="14"/>
        <v>0</v>
      </c>
      <c r="AA168">
        <f t="shared" si="15"/>
        <v>482</v>
      </c>
      <c r="AB168">
        <f t="shared" ca="1" si="16"/>
        <v>225</v>
      </c>
      <c r="AC168">
        <f t="shared" si="17"/>
        <v>1</v>
      </c>
    </row>
    <row r="169" spans="1:29" x14ac:dyDescent="0.3">
      <c r="A169">
        <v>1715</v>
      </c>
      <c r="B169" t="s">
        <v>165</v>
      </c>
      <c r="C169" s="2">
        <v>45460</v>
      </c>
      <c r="D169" s="2">
        <v>45630</v>
      </c>
      <c r="E169">
        <v>7.99</v>
      </c>
      <c r="F169">
        <v>87</v>
      </c>
      <c r="G169" t="s">
        <v>33</v>
      </c>
      <c r="H169">
        <v>3</v>
      </c>
      <c r="I169">
        <v>5</v>
      </c>
      <c r="J169" t="b">
        <v>1</v>
      </c>
      <c r="K169">
        <v>753</v>
      </c>
      <c r="L169">
        <v>181</v>
      </c>
      <c r="M169" t="s">
        <v>44</v>
      </c>
      <c r="N169" t="s">
        <v>40</v>
      </c>
      <c r="O169" t="s">
        <v>27</v>
      </c>
      <c r="P169">
        <v>51</v>
      </c>
      <c r="Q169">
        <v>3.1</v>
      </c>
      <c r="R169" t="b">
        <v>1</v>
      </c>
      <c r="S169" t="s">
        <v>28</v>
      </c>
      <c r="T169">
        <v>941</v>
      </c>
      <c r="U169" t="s">
        <v>29</v>
      </c>
      <c r="V169" t="s">
        <v>52</v>
      </c>
      <c r="W169" t="s">
        <v>75</v>
      </c>
      <c r="X169" s="2" t="str">
        <f t="shared" si="12"/>
        <v>Jun-2024</v>
      </c>
      <c r="Y169">
        <f t="shared" si="13"/>
        <v>7.99</v>
      </c>
      <c r="Z169" s="7">
        <f t="shared" si="14"/>
        <v>0.58620689655172409</v>
      </c>
      <c r="AA169">
        <f t="shared" si="15"/>
        <v>87</v>
      </c>
      <c r="AB169">
        <f t="shared" ca="1" si="16"/>
        <v>239</v>
      </c>
      <c r="AC169">
        <f t="shared" si="17"/>
        <v>1</v>
      </c>
    </row>
    <row r="170" spans="1:29" x14ac:dyDescent="0.3">
      <c r="A170">
        <v>2639</v>
      </c>
      <c r="B170" t="s">
        <v>189</v>
      </c>
      <c r="C170" s="2">
        <v>45461</v>
      </c>
      <c r="D170" s="2">
        <v>45633</v>
      </c>
      <c r="E170">
        <v>11.99</v>
      </c>
      <c r="F170">
        <v>163</v>
      </c>
      <c r="G170" t="s">
        <v>33</v>
      </c>
      <c r="H170">
        <v>5</v>
      </c>
      <c r="I170">
        <v>1</v>
      </c>
      <c r="J170" t="b">
        <v>1</v>
      </c>
      <c r="K170">
        <v>38</v>
      </c>
      <c r="L170">
        <v>53</v>
      </c>
      <c r="M170" t="s">
        <v>59</v>
      </c>
      <c r="N170" t="s">
        <v>40</v>
      </c>
      <c r="O170" t="s">
        <v>56</v>
      </c>
      <c r="P170">
        <v>37</v>
      </c>
      <c r="Q170">
        <v>4.5999999999999996</v>
      </c>
      <c r="R170" t="b">
        <v>0</v>
      </c>
      <c r="S170" t="s">
        <v>28</v>
      </c>
      <c r="T170">
        <v>1934</v>
      </c>
      <c r="U170" t="s">
        <v>29</v>
      </c>
      <c r="V170" t="s">
        <v>30</v>
      </c>
      <c r="W170" t="s">
        <v>37</v>
      </c>
      <c r="X170" s="2" t="str">
        <f t="shared" si="12"/>
        <v>Jun-2024</v>
      </c>
      <c r="Y170">
        <f t="shared" si="13"/>
        <v>11.99</v>
      </c>
      <c r="Z170" s="7">
        <f t="shared" si="14"/>
        <v>0.22699386503067484</v>
      </c>
      <c r="AA170">
        <f t="shared" si="15"/>
        <v>163</v>
      </c>
      <c r="AB170">
        <f t="shared" ca="1" si="16"/>
        <v>236</v>
      </c>
      <c r="AC170">
        <f t="shared" si="17"/>
        <v>0</v>
      </c>
    </row>
    <row r="171" spans="1:29" x14ac:dyDescent="0.3">
      <c r="A171">
        <v>1801</v>
      </c>
      <c r="B171" t="s">
        <v>118</v>
      </c>
      <c r="C171" s="2">
        <v>45305</v>
      </c>
      <c r="D171" s="2">
        <v>45639</v>
      </c>
      <c r="E171">
        <v>11.99</v>
      </c>
      <c r="F171">
        <v>419</v>
      </c>
      <c r="G171" t="s">
        <v>55</v>
      </c>
      <c r="H171">
        <v>4</v>
      </c>
      <c r="I171">
        <v>5</v>
      </c>
      <c r="J171" t="b">
        <v>0</v>
      </c>
      <c r="K171">
        <v>386</v>
      </c>
      <c r="L171">
        <v>122</v>
      </c>
      <c r="M171" t="s">
        <v>63</v>
      </c>
      <c r="N171" t="s">
        <v>49</v>
      </c>
      <c r="O171" t="s">
        <v>34</v>
      </c>
      <c r="P171">
        <v>9</v>
      </c>
      <c r="Q171">
        <v>4.5999999999999996</v>
      </c>
      <c r="R171" t="b">
        <v>0</v>
      </c>
      <c r="S171" t="s">
        <v>28</v>
      </c>
      <c r="T171">
        <v>4650</v>
      </c>
      <c r="U171" t="s">
        <v>35</v>
      </c>
      <c r="V171" t="s">
        <v>60</v>
      </c>
      <c r="W171" t="s">
        <v>31</v>
      </c>
      <c r="X171" s="2" t="str">
        <f t="shared" si="12"/>
        <v>Jan-2024</v>
      </c>
      <c r="Y171">
        <f t="shared" si="13"/>
        <v>11.99</v>
      </c>
      <c r="Z171" s="7">
        <f t="shared" si="14"/>
        <v>2.1479713603818614E-2</v>
      </c>
      <c r="AA171">
        <f t="shared" si="15"/>
        <v>419</v>
      </c>
      <c r="AB171">
        <f t="shared" ca="1" si="16"/>
        <v>230</v>
      </c>
      <c r="AC171">
        <f t="shared" si="17"/>
        <v>0</v>
      </c>
    </row>
    <row r="172" spans="1:29" x14ac:dyDescent="0.3">
      <c r="A172">
        <v>9163</v>
      </c>
      <c r="B172" t="s">
        <v>177</v>
      </c>
      <c r="C172" s="2">
        <v>45020</v>
      </c>
      <c r="D172" s="2">
        <v>45623</v>
      </c>
      <c r="E172">
        <v>11.99</v>
      </c>
      <c r="F172">
        <v>203</v>
      </c>
      <c r="G172" t="s">
        <v>43</v>
      </c>
      <c r="H172">
        <v>4</v>
      </c>
      <c r="I172">
        <v>4</v>
      </c>
      <c r="J172" t="b">
        <v>1</v>
      </c>
      <c r="K172">
        <v>874</v>
      </c>
      <c r="L172">
        <v>67</v>
      </c>
      <c r="M172" t="s">
        <v>48</v>
      </c>
      <c r="N172" t="s">
        <v>40</v>
      </c>
      <c r="O172" t="s">
        <v>67</v>
      </c>
      <c r="P172">
        <v>94</v>
      </c>
      <c r="Q172">
        <v>3.9</v>
      </c>
      <c r="R172" t="b">
        <v>1</v>
      </c>
      <c r="S172" t="s">
        <v>28</v>
      </c>
      <c r="T172">
        <v>4450</v>
      </c>
      <c r="U172" t="s">
        <v>29</v>
      </c>
      <c r="V172" t="s">
        <v>30</v>
      </c>
      <c r="W172" t="s">
        <v>75</v>
      </c>
      <c r="X172" s="2" t="str">
        <f t="shared" si="12"/>
        <v>Apr-2023</v>
      </c>
      <c r="Y172">
        <f t="shared" si="13"/>
        <v>11.99</v>
      </c>
      <c r="Z172" s="7">
        <f t="shared" si="14"/>
        <v>0.46305418719211822</v>
      </c>
      <c r="AA172">
        <f t="shared" si="15"/>
        <v>203</v>
      </c>
      <c r="AB172">
        <f t="shared" ca="1" si="16"/>
        <v>246</v>
      </c>
      <c r="AC172">
        <f t="shared" si="17"/>
        <v>1</v>
      </c>
    </row>
    <row r="173" spans="1:29" x14ac:dyDescent="0.3">
      <c r="A173">
        <v>1284</v>
      </c>
      <c r="B173" t="s">
        <v>109</v>
      </c>
      <c r="C173" s="2">
        <v>45630</v>
      </c>
      <c r="D173" s="2">
        <v>45627</v>
      </c>
      <c r="E173">
        <v>7.99</v>
      </c>
      <c r="F173">
        <v>405</v>
      </c>
      <c r="G173" t="s">
        <v>62</v>
      </c>
      <c r="H173">
        <v>4</v>
      </c>
      <c r="I173">
        <v>3</v>
      </c>
      <c r="J173" t="b">
        <v>1</v>
      </c>
      <c r="K173">
        <v>695</v>
      </c>
      <c r="L173">
        <v>85</v>
      </c>
      <c r="M173" t="s">
        <v>59</v>
      </c>
      <c r="N173" t="s">
        <v>49</v>
      </c>
      <c r="O173" t="s">
        <v>67</v>
      </c>
      <c r="P173">
        <v>42</v>
      </c>
      <c r="Q173">
        <v>3.7</v>
      </c>
      <c r="R173" t="b">
        <v>0</v>
      </c>
      <c r="S173" t="s">
        <v>28</v>
      </c>
      <c r="T173">
        <v>2395</v>
      </c>
      <c r="U173" t="s">
        <v>57</v>
      </c>
      <c r="V173" t="s">
        <v>36</v>
      </c>
      <c r="W173" t="s">
        <v>53</v>
      </c>
      <c r="X173" s="2" t="str">
        <f t="shared" si="12"/>
        <v>Dec-2024</v>
      </c>
      <c r="Y173">
        <f t="shared" si="13"/>
        <v>7.99</v>
      </c>
      <c r="Z173" s="7">
        <f t="shared" si="14"/>
        <v>0.1037037037037037</v>
      </c>
      <c r="AA173">
        <f t="shared" si="15"/>
        <v>405</v>
      </c>
      <c r="AB173">
        <f t="shared" ca="1" si="16"/>
        <v>242</v>
      </c>
      <c r="AC173">
        <f t="shared" si="17"/>
        <v>0</v>
      </c>
    </row>
    <row r="174" spans="1:29" x14ac:dyDescent="0.3">
      <c r="A174">
        <v>8774</v>
      </c>
      <c r="B174" t="s">
        <v>190</v>
      </c>
      <c r="C174" s="2">
        <v>45233</v>
      </c>
      <c r="D174" s="2">
        <v>45634</v>
      </c>
      <c r="E174">
        <v>15.99</v>
      </c>
      <c r="F174">
        <v>496</v>
      </c>
      <c r="G174" t="s">
        <v>62</v>
      </c>
      <c r="H174">
        <v>5</v>
      </c>
      <c r="I174">
        <v>6</v>
      </c>
      <c r="J174" t="b">
        <v>0</v>
      </c>
      <c r="K174">
        <v>803</v>
      </c>
      <c r="L174">
        <v>130</v>
      </c>
      <c r="M174" t="s">
        <v>25</v>
      </c>
      <c r="N174" t="s">
        <v>64</v>
      </c>
      <c r="O174" t="s">
        <v>67</v>
      </c>
      <c r="P174">
        <v>4</v>
      </c>
      <c r="Q174">
        <v>4.8</v>
      </c>
      <c r="R174" t="b">
        <v>0</v>
      </c>
      <c r="S174" t="s">
        <v>28</v>
      </c>
      <c r="T174">
        <v>4504</v>
      </c>
      <c r="U174" t="s">
        <v>51</v>
      </c>
      <c r="V174" t="s">
        <v>60</v>
      </c>
      <c r="W174" t="s">
        <v>53</v>
      </c>
      <c r="X174" s="2" t="str">
        <f t="shared" si="12"/>
        <v>Nov-2023</v>
      </c>
      <c r="Y174">
        <f t="shared" si="13"/>
        <v>15.99</v>
      </c>
      <c r="Z174" s="7">
        <f t="shared" si="14"/>
        <v>8.0645161290322578E-3</v>
      </c>
      <c r="AA174">
        <f t="shared" si="15"/>
        <v>496</v>
      </c>
      <c r="AB174">
        <f t="shared" ca="1" si="16"/>
        <v>235</v>
      </c>
      <c r="AC174">
        <f t="shared" si="17"/>
        <v>0</v>
      </c>
    </row>
    <row r="175" spans="1:29" x14ac:dyDescent="0.3">
      <c r="A175">
        <v>3866</v>
      </c>
      <c r="B175" t="s">
        <v>191</v>
      </c>
      <c r="C175" s="2">
        <v>45323</v>
      </c>
      <c r="D175" s="2">
        <v>45624</v>
      </c>
      <c r="E175">
        <v>15.99</v>
      </c>
      <c r="F175">
        <v>328</v>
      </c>
      <c r="G175" t="s">
        <v>43</v>
      </c>
      <c r="H175">
        <v>2</v>
      </c>
      <c r="I175">
        <v>2</v>
      </c>
      <c r="J175" t="b">
        <v>0</v>
      </c>
      <c r="K175">
        <v>268</v>
      </c>
      <c r="L175">
        <v>50</v>
      </c>
      <c r="M175" t="s">
        <v>63</v>
      </c>
      <c r="N175" t="s">
        <v>40</v>
      </c>
      <c r="O175" t="s">
        <v>41</v>
      </c>
      <c r="P175">
        <v>3</v>
      </c>
      <c r="Q175">
        <v>4.4000000000000004</v>
      </c>
      <c r="R175" t="b">
        <v>1</v>
      </c>
      <c r="S175" t="s">
        <v>28</v>
      </c>
      <c r="T175">
        <v>3015</v>
      </c>
      <c r="U175" t="s">
        <v>57</v>
      </c>
      <c r="V175" t="s">
        <v>52</v>
      </c>
      <c r="W175" t="s">
        <v>37</v>
      </c>
      <c r="X175" s="2" t="str">
        <f t="shared" si="12"/>
        <v>Feb-2024</v>
      </c>
      <c r="Y175">
        <f t="shared" si="13"/>
        <v>15.99</v>
      </c>
      <c r="Z175" s="7">
        <f t="shared" si="14"/>
        <v>9.1463414634146336E-3</v>
      </c>
      <c r="AA175">
        <f t="shared" si="15"/>
        <v>328</v>
      </c>
      <c r="AB175">
        <f t="shared" ca="1" si="16"/>
        <v>245</v>
      </c>
      <c r="AC175">
        <f t="shared" si="17"/>
        <v>1</v>
      </c>
    </row>
    <row r="176" spans="1:29" x14ac:dyDescent="0.3">
      <c r="A176">
        <v>4477</v>
      </c>
      <c r="B176" t="s">
        <v>176</v>
      </c>
      <c r="C176" s="2">
        <v>45410</v>
      </c>
      <c r="D176" s="2">
        <v>45619</v>
      </c>
      <c r="E176">
        <v>7.99</v>
      </c>
      <c r="F176">
        <v>85</v>
      </c>
      <c r="G176" t="s">
        <v>33</v>
      </c>
      <c r="H176">
        <v>5</v>
      </c>
      <c r="I176">
        <v>1</v>
      </c>
      <c r="J176" t="b">
        <v>0</v>
      </c>
      <c r="K176">
        <v>429</v>
      </c>
      <c r="L176">
        <v>52</v>
      </c>
      <c r="M176" t="s">
        <v>44</v>
      </c>
      <c r="N176" t="s">
        <v>26</v>
      </c>
      <c r="O176" t="s">
        <v>34</v>
      </c>
      <c r="P176">
        <v>16</v>
      </c>
      <c r="Q176">
        <v>3.8</v>
      </c>
      <c r="R176" t="b">
        <v>0</v>
      </c>
      <c r="S176" t="s">
        <v>28</v>
      </c>
      <c r="T176">
        <v>4971</v>
      </c>
      <c r="U176" t="s">
        <v>29</v>
      </c>
      <c r="V176" t="s">
        <v>60</v>
      </c>
      <c r="W176" t="s">
        <v>37</v>
      </c>
      <c r="X176" s="2" t="str">
        <f t="shared" si="12"/>
        <v>Apr-2024</v>
      </c>
      <c r="Y176">
        <f t="shared" si="13"/>
        <v>7.99</v>
      </c>
      <c r="Z176" s="7">
        <f t="shared" si="14"/>
        <v>0.18823529411764706</v>
      </c>
      <c r="AA176">
        <f t="shared" si="15"/>
        <v>85</v>
      </c>
      <c r="AB176">
        <f t="shared" ca="1" si="16"/>
        <v>250</v>
      </c>
      <c r="AC176">
        <f t="shared" si="17"/>
        <v>0</v>
      </c>
    </row>
    <row r="177" spans="1:29" x14ac:dyDescent="0.3">
      <c r="A177">
        <v>4829</v>
      </c>
      <c r="B177" t="s">
        <v>192</v>
      </c>
      <c r="C177" s="2">
        <v>45556</v>
      </c>
      <c r="D177" s="2">
        <v>45643</v>
      </c>
      <c r="E177">
        <v>11.99</v>
      </c>
      <c r="F177">
        <v>386</v>
      </c>
      <c r="G177" t="s">
        <v>43</v>
      </c>
      <c r="H177">
        <v>3</v>
      </c>
      <c r="I177">
        <v>4</v>
      </c>
      <c r="J177" t="b">
        <v>0</v>
      </c>
      <c r="K177">
        <v>62</v>
      </c>
      <c r="L177">
        <v>50</v>
      </c>
      <c r="M177" t="s">
        <v>63</v>
      </c>
      <c r="N177" t="s">
        <v>49</v>
      </c>
      <c r="O177" t="s">
        <v>27</v>
      </c>
      <c r="P177">
        <v>44</v>
      </c>
      <c r="Q177">
        <v>4.7</v>
      </c>
      <c r="R177" t="b">
        <v>0</v>
      </c>
      <c r="S177" t="s">
        <v>28</v>
      </c>
      <c r="T177">
        <v>2377</v>
      </c>
      <c r="U177" t="s">
        <v>29</v>
      </c>
      <c r="V177" t="s">
        <v>30</v>
      </c>
      <c r="W177" t="s">
        <v>53</v>
      </c>
      <c r="X177" s="2" t="str">
        <f t="shared" si="12"/>
        <v>Sep-2024</v>
      </c>
      <c r="Y177">
        <f t="shared" si="13"/>
        <v>11.99</v>
      </c>
      <c r="Z177" s="7">
        <f t="shared" si="14"/>
        <v>0.11398963730569948</v>
      </c>
      <c r="AA177">
        <f t="shared" si="15"/>
        <v>386</v>
      </c>
      <c r="AB177">
        <f t="shared" ca="1" si="16"/>
        <v>226</v>
      </c>
      <c r="AC177">
        <f t="shared" si="17"/>
        <v>0</v>
      </c>
    </row>
    <row r="178" spans="1:29" x14ac:dyDescent="0.3">
      <c r="A178">
        <v>1257</v>
      </c>
      <c r="B178" t="s">
        <v>167</v>
      </c>
      <c r="C178" s="2">
        <v>44965</v>
      </c>
      <c r="D178" s="2">
        <v>45634</v>
      </c>
      <c r="E178">
        <v>7.99</v>
      </c>
      <c r="F178">
        <v>245</v>
      </c>
      <c r="G178" t="s">
        <v>24</v>
      </c>
      <c r="H178">
        <v>3</v>
      </c>
      <c r="I178">
        <v>4</v>
      </c>
      <c r="J178" t="b">
        <v>0</v>
      </c>
      <c r="K178">
        <v>831</v>
      </c>
      <c r="L178">
        <v>15</v>
      </c>
      <c r="M178" t="s">
        <v>39</v>
      </c>
      <c r="N178" t="s">
        <v>26</v>
      </c>
      <c r="O178" t="s">
        <v>34</v>
      </c>
      <c r="P178">
        <v>64</v>
      </c>
      <c r="Q178">
        <v>4.9000000000000004</v>
      </c>
      <c r="R178" t="b">
        <v>0</v>
      </c>
      <c r="S178" t="s">
        <v>28</v>
      </c>
      <c r="T178">
        <v>212</v>
      </c>
      <c r="U178" t="s">
        <v>65</v>
      </c>
      <c r="V178" t="s">
        <v>60</v>
      </c>
      <c r="W178" t="s">
        <v>75</v>
      </c>
      <c r="X178" s="2" t="str">
        <f t="shared" si="12"/>
        <v>Feb-2023</v>
      </c>
      <c r="Y178">
        <f t="shared" si="13"/>
        <v>7.99</v>
      </c>
      <c r="Z178" s="7">
        <f t="shared" si="14"/>
        <v>0.26122448979591839</v>
      </c>
      <c r="AA178">
        <f t="shared" si="15"/>
        <v>245</v>
      </c>
      <c r="AB178">
        <f t="shared" ca="1" si="16"/>
        <v>235</v>
      </c>
      <c r="AC178">
        <f t="shared" si="17"/>
        <v>0</v>
      </c>
    </row>
    <row r="179" spans="1:29" x14ac:dyDescent="0.3">
      <c r="A179">
        <v>1897</v>
      </c>
      <c r="B179" t="s">
        <v>193</v>
      </c>
      <c r="C179" s="2">
        <v>45004</v>
      </c>
      <c r="D179" s="2">
        <v>45642</v>
      </c>
      <c r="E179">
        <v>11.99</v>
      </c>
      <c r="F179">
        <v>97</v>
      </c>
      <c r="G179" t="s">
        <v>55</v>
      </c>
      <c r="H179">
        <v>5</v>
      </c>
      <c r="I179">
        <v>5</v>
      </c>
      <c r="J179" t="b">
        <v>1</v>
      </c>
      <c r="K179">
        <v>737</v>
      </c>
      <c r="L179">
        <v>85</v>
      </c>
      <c r="M179" t="s">
        <v>48</v>
      </c>
      <c r="N179" t="s">
        <v>26</v>
      </c>
      <c r="O179" t="s">
        <v>67</v>
      </c>
      <c r="P179">
        <v>80</v>
      </c>
      <c r="Q179">
        <v>3.6</v>
      </c>
      <c r="R179" t="b">
        <v>1</v>
      </c>
      <c r="S179" t="s">
        <v>28</v>
      </c>
      <c r="T179">
        <v>188</v>
      </c>
      <c r="U179" t="s">
        <v>29</v>
      </c>
      <c r="V179" t="s">
        <v>68</v>
      </c>
      <c r="W179" t="s">
        <v>75</v>
      </c>
      <c r="X179" s="2" t="str">
        <f t="shared" si="12"/>
        <v>Mar-2023</v>
      </c>
      <c r="Y179">
        <f t="shared" si="13"/>
        <v>11.99</v>
      </c>
      <c r="Z179" s="7">
        <f t="shared" si="14"/>
        <v>0.82474226804123707</v>
      </c>
      <c r="AA179">
        <f t="shared" si="15"/>
        <v>97</v>
      </c>
      <c r="AB179">
        <f t="shared" ca="1" si="16"/>
        <v>227</v>
      </c>
      <c r="AC179">
        <f t="shared" si="17"/>
        <v>1</v>
      </c>
    </row>
    <row r="180" spans="1:29" x14ac:dyDescent="0.3">
      <c r="A180">
        <v>3603</v>
      </c>
      <c r="B180" t="s">
        <v>194</v>
      </c>
      <c r="C180" s="2">
        <v>45020</v>
      </c>
      <c r="D180" s="2">
        <v>45616</v>
      </c>
      <c r="E180">
        <v>7.99</v>
      </c>
      <c r="F180">
        <v>216</v>
      </c>
      <c r="G180" t="s">
        <v>46</v>
      </c>
      <c r="H180">
        <v>4</v>
      </c>
      <c r="I180">
        <v>3</v>
      </c>
      <c r="J180" t="b">
        <v>1</v>
      </c>
      <c r="K180">
        <v>923</v>
      </c>
      <c r="L180">
        <v>143</v>
      </c>
      <c r="M180" t="s">
        <v>25</v>
      </c>
      <c r="N180" t="s">
        <v>49</v>
      </c>
      <c r="O180" t="s">
        <v>41</v>
      </c>
      <c r="P180">
        <v>20</v>
      </c>
      <c r="Q180">
        <v>3.4</v>
      </c>
      <c r="R180" t="b">
        <v>0</v>
      </c>
      <c r="S180" t="s">
        <v>28</v>
      </c>
      <c r="T180">
        <v>4435</v>
      </c>
      <c r="U180" t="s">
        <v>35</v>
      </c>
      <c r="V180" t="s">
        <v>68</v>
      </c>
      <c r="W180" t="s">
        <v>31</v>
      </c>
      <c r="X180" s="2" t="str">
        <f t="shared" si="12"/>
        <v>Apr-2023</v>
      </c>
      <c r="Y180">
        <f t="shared" si="13"/>
        <v>7.99</v>
      </c>
      <c r="Z180" s="7">
        <f t="shared" si="14"/>
        <v>9.2592592592592587E-2</v>
      </c>
      <c r="AA180">
        <f t="shared" si="15"/>
        <v>216</v>
      </c>
      <c r="AB180">
        <f t="shared" ca="1" si="16"/>
        <v>253</v>
      </c>
      <c r="AC180">
        <f t="shared" si="17"/>
        <v>0</v>
      </c>
    </row>
    <row r="181" spans="1:29" x14ac:dyDescent="0.3">
      <c r="A181">
        <v>9256</v>
      </c>
      <c r="B181" t="s">
        <v>167</v>
      </c>
      <c r="C181" s="2">
        <v>44964</v>
      </c>
      <c r="D181" s="2">
        <v>45618</v>
      </c>
      <c r="E181">
        <v>7.99</v>
      </c>
      <c r="F181">
        <v>331</v>
      </c>
      <c r="G181" t="s">
        <v>79</v>
      </c>
      <c r="H181">
        <v>5</v>
      </c>
      <c r="I181">
        <v>1</v>
      </c>
      <c r="J181" t="b">
        <v>0</v>
      </c>
      <c r="K181">
        <v>85</v>
      </c>
      <c r="L181">
        <v>117</v>
      </c>
      <c r="M181" t="s">
        <v>74</v>
      </c>
      <c r="N181" t="s">
        <v>49</v>
      </c>
      <c r="O181" t="s">
        <v>67</v>
      </c>
      <c r="P181">
        <v>21</v>
      </c>
      <c r="Q181">
        <v>4.8</v>
      </c>
      <c r="R181" t="b">
        <v>1</v>
      </c>
      <c r="S181" t="s">
        <v>28</v>
      </c>
      <c r="T181">
        <v>1454</v>
      </c>
      <c r="U181" t="s">
        <v>51</v>
      </c>
      <c r="V181" t="s">
        <v>36</v>
      </c>
      <c r="W181" t="s">
        <v>75</v>
      </c>
      <c r="X181" s="2" t="str">
        <f t="shared" si="12"/>
        <v>Feb-2023</v>
      </c>
      <c r="Y181">
        <f t="shared" si="13"/>
        <v>7.99</v>
      </c>
      <c r="Z181" s="7">
        <f t="shared" si="14"/>
        <v>6.3444108761329304E-2</v>
      </c>
      <c r="AA181">
        <f t="shared" si="15"/>
        <v>331</v>
      </c>
      <c r="AB181">
        <f t="shared" ca="1" si="16"/>
        <v>251</v>
      </c>
      <c r="AC181">
        <f t="shared" si="17"/>
        <v>1</v>
      </c>
    </row>
    <row r="182" spans="1:29" x14ac:dyDescent="0.3">
      <c r="A182">
        <v>9469</v>
      </c>
      <c r="B182" t="s">
        <v>80</v>
      </c>
      <c r="C182" s="2">
        <v>45087</v>
      </c>
      <c r="D182" s="2">
        <v>45621</v>
      </c>
      <c r="E182">
        <v>11.99</v>
      </c>
      <c r="F182">
        <v>451</v>
      </c>
      <c r="G182" t="s">
        <v>43</v>
      </c>
      <c r="H182">
        <v>2</v>
      </c>
      <c r="I182">
        <v>3</v>
      </c>
      <c r="J182" t="b">
        <v>0</v>
      </c>
      <c r="K182">
        <v>59</v>
      </c>
      <c r="L182">
        <v>38</v>
      </c>
      <c r="M182" t="s">
        <v>63</v>
      </c>
      <c r="N182" t="s">
        <v>49</v>
      </c>
      <c r="O182" t="s">
        <v>34</v>
      </c>
      <c r="P182">
        <v>94</v>
      </c>
      <c r="Q182">
        <v>3</v>
      </c>
      <c r="R182" t="b">
        <v>1</v>
      </c>
      <c r="S182" t="s">
        <v>28</v>
      </c>
      <c r="T182">
        <v>2841</v>
      </c>
      <c r="U182" t="s">
        <v>57</v>
      </c>
      <c r="V182" t="s">
        <v>60</v>
      </c>
      <c r="W182" t="s">
        <v>37</v>
      </c>
      <c r="X182" s="2" t="str">
        <f t="shared" si="12"/>
        <v>Jun-2023</v>
      </c>
      <c r="Y182">
        <f t="shared" si="13"/>
        <v>11.99</v>
      </c>
      <c r="Z182" s="7">
        <f t="shared" si="14"/>
        <v>0.20842572062084258</v>
      </c>
      <c r="AA182">
        <f t="shared" si="15"/>
        <v>451</v>
      </c>
      <c r="AB182">
        <f t="shared" ca="1" si="16"/>
        <v>248</v>
      </c>
      <c r="AC182">
        <f t="shared" si="17"/>
        <v>1</v>
      </c>
    </row>
    <row r="183" spans="1:29" x14ac:dyDescent="0.3">
      <c r="A183">
        <v>7136</v>
      </c>
      <c r="B183" t="s">
        <v>102</v>
      </c>
      <c r="C183" s="2">
        <v>45431</v>
      </c>
      <c r="D183" s="2">
        <v>45640</v>
      </c>
      <c r="E183">
        <v>7.99</v>
      </c>
      <c r="F183">
        <v>326</v>
      </c>
      <c r="G183" t="s">
        <v>24</v>
      </c>
      <c r="H183">
        <v>5</v>
      </c>
      <c r="I183">
        <v>1</v>
      </c>
      <c r="J183" t="b">
        <v>0</v>
      </c>
      <c r="K183">
        <v>590</v>
      </c>
      <c r="L183">
        <v>105</v>
      </c>
      <c r="M183" t="s">
        <v>74</v>
      </c>
      <c r="N183" t="s">
        <v>26</v>
      </c>
      <c r="O183" t="s">
        <v>27</v>
      </c>
      <c r="P183">
        <v>56</v>
      </c>
      <c r="Q183">
        <v>3.3</v>
      </c>
      <c r="R183" t="b">
        <v>0</v>
      </c>
      <c r="S183" t="s">
        <v>28</v>
      </c>
      <c r="T183">
        <v>1626</v>
      </c>
      <c r="U183" t="s">
        <v>29</v>
      </c>
      <c r="V183" t="s">
        <v>36</v>
      </c>
      <c r="W183" t="s">
        <v>75</v>
      </c>
      <c r="X183" s="2" t="str">
        <f t="shared" si="12"/>
        <v>May-2024</v>
      </c>
      <c r="Y183">
        <f t="shared" si="13"/>
        <v>7.99</v>
      </c>
      <c r="Z183" s="7">
        <f t="shared" si="14"/>
        <v>0.17177914110429449</v>
      </c>
      <c r="AA183">
        <f t="shared" si="15"/>
        <v>326</v>
      </c>
      <c r="AB183">
        <f t="shared" ca="1" si="16"/>
        <v>229</v>
      </c>
      <c r="AC183">
        <f t="shared" si="17"/>
        <v>0</v>
      </c>
    </row>
    <row r="184" spans="1:29" x14ac:dyDescent="0.3">
      <c r="A184">
        <v>2321</v>
      </c>
      <c r="B184" t="s">
        <v>195</v>
      </c>
      <c r="C184" s="2">
        <v>45342</v>
      </c>
      <c r="D184" s="2">
        <v>45640</v>
      </c>
      <c r="E184">
        <v>15.99</v>
      </c>
      <c r="F184">
        <v>358</v>
      </c>
      <c r="G184" t="s">
        <v>33</v>
      </c>
      <c r="H184">
        <v>3</v>
      </c>
      <c r="I184">
        <v>1</v>
      </c>
      <c r="J184" t="b">
        <v>0</v>
      </c>
      <c r="K184">
        <v>348</v>
      </c>
      <c r="L184">
        <v>49</v>
      </c>
      <c r="M184" t="s">
        <v>74</v>
      </c>
      <c r="N184" t="s">
        <v>40</v>
      </c>
      <c r="O184" t="s">
        <v>27</v>
      </c>
      <c r="P184">
        <v>14</v>
      </c>
      <c r="Q184">
        <v>4.2</v>
      </c>
      <c r="R184" t="b">
        <v>0</v>
      </c>
      <c r="S184" t="s">
        <v>28</v>
      </c>
      <c r="T184">
        <v>111</v>
      </c>
      <c r="U184" t="s">
        <v>35</v>
      </c>
      <c r="V184" t="s">
        <v>30</v>
      </c>
      <c r="W184" t="s">
        <v>53</v>
      </c>
      <c r="X184" s="2" t="str">
        <f t="shared" si="12"/>
        <v>Feb-2024</v>
      </c>
      <c r="Y184">
        <f t="shared" si="13"/>
        <v>15.99</v>
      </c>
      <c r="Z184" s="7">
        <f t="shared" si="14"/>
        <v>3.9106145251396648E-2</v>
      </c>
      <c r="AA184">
        <f t="shared" si="15"/>
        <v>358</v>
      </c>
      <c r="AB184">
        <f t="shared" ca="1" si="16"/>
        <v>229</v>
      </c>
      <c r="AC184">
        <f t="shared" si="17"/>
        <v>0</v>
      </c>
    </row>
    <row r="185" spans="1:29" x14ac:dyDescent="0.3">
      <c r="A185">
        <v>4243</v>
      </c>
      <c r="B185" t="s">
        <v>176</v>
      </c>
      <c r="C185" s="2">
        <v>44998</v>
      </c>
      <c r="D185" s="2">
        <v>45625</v>
      </c>
      <c r="E185">
        <v>15.99</v>
      </c>
      <c r="F185">
        <v>91</v>
      </c>
      <c r="G185" t="s">
        <v>24</v>
      </c>
      <c r="H185">
        <v>2</v>
      </c>
      <c r="I185">
        <v>1</v>
      </c>
      <c r="J185" t="b">
        <v>1</v>
      </c>
      <c r="K185">
        <v>561</v>
      </c>
      <c r="L185">
        <v>153</v>
      </c>
      <c r="M185" t="s">
        <v>39</v>
      </c>
      <c r="N185" t="s">
        <v>64</v>
      </c>
      <c r="O185" t="s">
        <v>56</v>
      </c>
      <c r="P185">
        <v>7</v>
      </c>
      <c r="Q185">
        <v>4.0999999999999996</v>
      </c>
      <c r="R185" t="b">
        <v>0</v>
      </c>
      <c r="S185" t="s">
        <v>28</v>
      </c>
      <c r="T185">
        <v>450</v>
      </c>
      <c r="U185" t="s">
        <v>65</v>
      </c>
      <c r="V185" t="s">
        <v>68</v>
      </c>
      <c r="W185" t="s">
        <v>53</v>
      </c>
      <c r="X185" s="2" t="str">
        <f t="shared" si="12"/>
        <v>Mar-2023</v>
      </c>
      <c r="Y185">
        <f t="shared" si="13"/>
        <v>15.99</v>
      </c>
      <c r="Z185" s="7">
        <f t="shared" si="14"/>
        <v>7.6923076923076927E-2</v>
      </c>
      <c r="AA185">
        <f t="shared" si="15"/>
        <v>91</v>
      </c>
      <c r="AB185">
        <f t="shared" ca="1" si="16"/>
        <v>244</v>
      </c>
      <c r="AC185">
        <f t="shared" si="17"/>
        <v>0</v>
      </c>
    </row>
    <row r="186" spans="1:29" x14ac:dyDescent="0.3">
      <c r="A186">
        <v>8015</v>
      </c>
      <c r="B186" t="s">
        <v>196</v>
      </c>
      <c r="C186" s="2">
        <v>45227</v>
      </c>
      <c r="D186" s="2">
        <v>45644</v>
      </c>
      <c r="E186">
        <v>7.99</v>
      </c>
      <c r="F186">
        <v>478</v>
      </c>
      <c r="G186" t="s">
        <v>24</v>
      </c>
      <c r="H186">
        <v>2</v>
      </c>
      <c r="I186">
        <v>2</v>
      </c>
      <c r="J186" t="b">
        <v>1</v>
      </c>
      <c r="K186">
        <v>214</v>
      </c>
      <c r="L186">
        <v>191</v>
      </c>
      <c r="M186" t="s">
        <v>44</v>
      </c>
      <c r="N186" t="s">
        <v>40</v>
      </c>
      <c r="O186" t="s">
        <v>50</v>
      </c>
      <c r="P186">
        <v>44</v>
      </c>
      <c r="Q186">
        <v>3.6</v>
      </c>
      <c r="R186" t="b">
        <v>0</v>
      </c>
      <c r="S186" t="s">
        <v>28</v>
      </c>
      <c r="T186">
        <v>3325</v>
      </c>
      <c r="U186" t="s">
        <v>35</v>
      </c>
      <c r="V186" t="s">
        <v>30</v>
      </c>
      <c r="W186" t="s">
        <v>75</v>
      </c>
      <c r="X186" s="2" t="str">
        <f t="shared" si="12"/>
        <v>Oct-2023</v>
      </c>
      <c r="Y186">
        <f t="shared" si="13"/>
        <v>7.99</v>
      </c>
      <c r="Z186" s="7">
        <f t="shared" si="14"/>
        <v>9.2050209205020925E-2</v>
      </c>
      <c r="AA186">
        <f t="shared" si="15"/>
        <v>478</v>
      </c>
      <c r="AB186">
        <f t="shared" ca="1" si="16"/>
        <v>225</v>
      </c>
      <c r="AC186">
        <f t="shared" si="17"/>
        <v>0</v>
      </c>
    </row>
    <row r="187" spans="1:29" x14ac:dyDescent="0.3">
      <c r="A187">
        <v>3440</v>
      </c>
      <c r="B187" t="s">
        <v>80</v>
      </c>
      <c r="C187" s="2">
        <v>44982</v>
      </c>
      <c r="D187" s="2">
        <v>45618</v>
      </c>
      <c r="E187">
        <v>7.99</v>
      </c>
      <c r="F187">
        <v>16</v>
      </c>
      <c r="G187" t="s">
        <v>46</v>
      </c>
      <c r="H187">
        <v>3</v>
      </c>
      <c r="I187">
        <v>4</v>
      </c>
      <c r="J187" t="b">
        <v>0</v>
      </c>
      <c r="K187">
        <v>964</v>
      </c>
      <c r="L187">
        <v>111</v>
      </c>
      <c r="M187" t="s">
        <v>74</v>
      </c>
      <c r="N187" t="s">
        <v>26</v>
      </c>
      <c r="O187" t="s">
        <v>41</v>
      </c>
      <c r="P187">
        <v>52</v>
      </c>
      <c r="Q187">
        <v>3.1</v>
      </c>
      <c r="R187" t="b">
        <v>1</v>
      </c>
      <c r="S187" t="s">
        <v>28</v>
      </c>
      <c r="T187">
        <v>3059</v>
      </c>
      <c r="U187" t="s">
        <v>65</v>
      </c>
      <c r="V187" t="s">
        <v>52</v>
      </c>
      <c r="W187" t="s">
        <v>53</v>
      </c>
      <c r="X187" s="2" t="str">
        <f t="shared" si="12"/>
        <v>Feb-2023</v>
      </c>
      <c r="Y187">
        <f t="shared" si="13"/>
        <v>7.99</v>
      </c>
      <c r="Z187" s="7">
        <f t="shared" si="14"/>
        <v>3.25</v>
      </c>
      <c r="AA187">
        <f t="shared" si="15"/>
        <v>16</v>
      </c>
      <c r="AB187">
        <f t="shared" ca="1" si="16"/>
        <v>251</v>
      </c>
      <c r="AC187">
        <f t="shared" si="17"/>
        <v>1</v>
      </c>
    </row>
    <row r="188" spans="1:29" x14ac:dyDescent="0.3">
      <c r="A188">
        <v>9914</v>
      </c>
      <c r="B188" t="s">
        <v>132</v>
      </c>
      <c r="C188" s="2">
        <v>45216</v>
      </c>
      <c r="D188" s="2">
        <v>45634</v>
      </c>
      <c r="E188">
        <v>11.99</v>
      </c>
      <c r="F188">
        <v>44</v>
      </c>
      <c r="G188" t="s">
        <v>62</v>
      </c>
      <c r="H188">
        <v>2</v>
      </c>
      <c r="I188">
        <v>1</v>
      </c>
      <c r="J188" t="b">
        <v>1</v>
      </c>
      <c r="K188">
        <v>897</v>
      </c>
      <c r="L188">
        <v>62</v>
      </c>
      <c r="M188" t="s">
        <v>63</v>
      </c>
      <c r="N188" t="s">
        <v>26</v>
      </c>
      <c r="O188" t="s">
        <v>56</v>
      </c>
      <c r="P188">
        <v>18</v>
      </c>
      <c r="Q188">
        <v>4.4000000000000004</v>
      </c>
      <c r="R188" t="b">
        <v>0</v>
      </c>
      <c r="S188" t="s">
        <v>28</v>
      </c>
      <c r="T188">
        <v>1065</v>
      </c>
      <c r="U188" t="s">
        <v>29</v>
      </c>
      <c r="V188" t="s">
        <v>30</v>
      </c>
      <c r="W188" t="s">
        <v>75</v>
      </c>
      <c r="X188" s="2" t="str">
        <f t="shared" si="12"/>
        <v>Oct-2023</v>
      </c>
      <c r="Y188">
        <f t="shared" si="13"/>
        <v>11.99</v>
      </c>
      <c r="Z188" s="7">
        <f t="shared" si="14"/>
        <v>0.40909090909090912</v>
      </c>
      <c r="AA188">
        <f t="shared" si="15"/>
        <v>44</v>
      </c>
      <c r="AB188">
        <f t="shared" ca="1" si="16"/>
        <v>235</v>
      </c>
      <c r="AC188">
        <f t="shared" si="17"/>
        <v>0</v>
      </c>
    </row>
    <row r="189" spans="1:29" x14ac:dyDescent="0.3">
      <c r="A189">
        <v>5045</v>
      </c>
      <c r="B189" t="s">
        <v>100</v>
      </c>
      <c r="C189" s="2">
        <v>45529</v>
      </c>
      <c r="D189" s="2">
        <v>45617</v>
      </c>
      <c r="E189">
        <v>11.99</v>
      </c>
      <c r="F189">
        <v>100</v>
      </c>
      <c r="G189" t="s">
        <v>62</v>
      </c>
      <c r="H189">
        <v>4</v>
      </c>
      <c r="I189">
        <v>1</v>
      </c>
      <c r="J189" t="b">
        <v>1</v>
      </c>
      <c r="K189">
        <v>983</v>
      </c>
      <c r="L189">
        <v>191</v>
      </c>
      <c r="M189" t="s">
        <v>74</v>
      </c>
      <c r="N189" t="s">
        <v>26</v>
      </c>
      <c r="O189" t="s">
        <v>41</v>
      </c>
      <c r="P189">
        <v>53</v>
      </c>
      <c r="Q189">
        <v>4.5</v>
      </c>
      <c r="R189" t="b">
        <v>0</v>
      </c>
      <c r="S189" t="s">
        <v>28</v>
      </c>
      <c r="T189">
        <v>2575</v>
      </c>
      <c r="U189" t="s">
        <v>65</v>
      </c>
      <c r="V189" t="s">
        <v>52</v>
      </c>
      <c r="W189" t="s">
        <v>75</v>
      </c>
      <c r="X189" s="2" t="str">
        <f t="shared" si="12"/>
        <v>Aug-2024</v>
      </c>
      <c r="Y189">
        <f t="shared" si="13"/>
        <v>11.99</v>
      </c>
      <c r="Z189" s="7">
        <f t="shared" si="14"/>
        <v>0.53</v>
      </c>
      <c r="AA189">
        <f t="shared" si="15"/>
        <v>100</v>
      </c>
      <c r="AB189">
        <f t="shared" ca="1" si="16"/>
        <v>252</v>
      </c>
      <c r="AC189">
        <f t="shared" si="17"/>
        <v>0</v>
      </c>
    </row>
    <row r="190" spans="1:29" x14ac:dyDescent="0.3">
      <c r="A190">
        <v>1379</v>
      </c>
      <c r="B190" t="s">
        <v>154</v>
      </c>
      <c r="C190" s="2">
        <v>45035</v>
      </c>
      <c r="D190" s="2">
        <v>45631</v>
      </c>
      <c r="E190">
        <v>11.99</v>
      </c>
      <c r="F190">
        <v>44</v>
      </c>
      <c r="G190" t="s">
        <v>33</v>
      </c>
      <c r="H190">
        <v>5</v>
      </c>
      <c r="I190">
        <v>4</v>
      </c>
      <c r="J190" t="b">
        <v>1</v>
      </c>
      <c r="K190">
        <v>432</v>
      </c>
      <c r="L190">
        <v>73</v>
      </c>
      <c r="M190" t="s">
        <v>44</v>
      </c>
      <c r="N190" t="s">
        <v>26</v>
      </c>
      <c r="O190" t="s">
        <v>56</v>
      </c>
      <c r="P190">
        <v>88</v>
      </c>
      <c r="Q190">
        <v>4.5999999999999996</v>
      </c>
      <c r="R190" t="b">
        <v>0</v>
      </c>
      <c r="S190" t="s">
        <v>28</v>
      </c>
      <c r="T190">
        <v>1690</v>
      </c>
      <c r="U190" t="s">
        <v>57</v>
      </c>
      <c r="V190" t="s">
        <v>30</v>
      </c>
      <c r="W190" t="s">
        <v>37</v>
      </c>
      <c r="X190" s="2" t="str">
        <f t="shared" si="12"/>
        <v>Apr-2023</v>
      </c>
      <c r="Y190">
        <f t="shared" si="13"/>
        <v>11.99</v>
      </c>
      <c r="Z190" s="7">
        <f t="shared" si="14"/>
        <v>2</v>
      </c>
      <c r="AA190">
        <f t="shared" si="15"/>
        <v>44</v>
      </c>
      <c r="AB190">
        <f t="shared" ca="1" si="16"/>
        <v>238</v>
      </c>
      <c r="AC190">
        <f t="shared" si="17"/>
        <v>0</v>
      </c>
    </row>
    <row r="191" spans="1:29" x14ac:dyDescent="0.3">
      <c r="A191">
        <v>6099</v>
      </c>
      <c r="B191" t="s">
        <v>197</v>
      </c>
      <c r="C191" s="2">
        <v>45345</v>
      </c>
      <c r="D191" s="2">
        <v>45623</v>
      </c>
      <c r="E191">
        <v>11.99</v>
      </c>
      <c r="F191">
        <v>37</v>
      </c>
      <c r="G191" t="s">
        <v>62</v>
      </c>
      <c r="H191">
        <v>3</v>
      </c>
      <c r="I191">
        <v>1</v>
      </c>
      <c r="J191" t="b">
        <v>1</v>
      </c>
      <c r="K191">
        <v>881</v>
      </c>
      <c r="L191">
        <v>189</v>
      </c>
      <c r="M191" t="s">
        <v>39</v>
      </c>
      <c r="N191" t="s">
        <v>40</v>
      </c>
      <c r="O191" t="s">
        <v>67</v>
      </c>
      <c r="P191">
        <v>32</v>
      </c>
      <c r="Q191">
        <v>3.9</v>
      </c>
      <c r="R191" t="b">
        <v>0</v>
      </c>
      <c r="S191" t="s">
        <v>28</v>
      </c>
      <c r="T191">
        <v>1382</v>
      </c>
      <c r="U191" t="s">
        <v>29</v>
      </c>
      <c r="V191" t="s">
        <v>30</v>
      </c>
      <c r="W191" t="s">
        <v>53</v>
      </c>
      <c r="X191" s="2" t="str">
        <f t="shared" si="12"/>
        <v>Feb-2024</v>
      </c>
      <c r="Y191">
        <f t="shared" si="13"/>
        <v>11.99</v>
      </c>
      <c r="Z191" s="7">
        <f t="shared" si="14"/>
        <v>0.86486486486486491</v>
      </c>
      <c r="AA191">
        <f t="shared" si="15"/>
        <v>37</v>
      </c>
      <c r="AB191">
        <f t="shared" ca="1" si="16"/>
        <v>246</v>
      </c>
      <c r="AC191">
        <f t="shared" si="17"/>
        <v>0</v>
      </c>
    </row>
    <row r="192" spans="1:29" x14ac:dyDescent="0.3">
      <c r="A192">
        <v>4696</v>
      </c>
      <c r="B192" t="s">
        <v>198</v>
      </c>
      <c r="C192" s="2">
        <v>45095</v>
      </c>
      <c r="D192" s="2">
        <v>45630</v>
      </c>
      <c r="E192">
        <v>15.99</v>
      </c>
      <c r="F192">
        <v>48</v>
      </c>
      <c r="G192" t="s">
        <v>24</v>
      </c>
      <c r="H192">
        <v>5</v>
      </c>
      <c r="I192">
        <v>2</v>
      </c>
      <c r="J192" t="b">
        <v>0</v>
      </c>
      <c r="K192">
        <v>331</v>
      </c>
      <c r="L192">
        <v>93</v>
      </c>
      <c r="M192" t="s">
        <v>25</v>
      </c>
      <c r="N192" t="s">
        <v>64</v>
      </c>
      <c r="O192" t="s">
        <v>67</v>
      </c>
      <c r="P192">
        <v>66</v>
      </c>
      <c r="Q192">
        <v>3.7</v>
      </c>
      <c r="R192" t="b">
        <v>0</v>
      </c>
      <c r="S192" t="s">
        <v>28</v>
      </c>
      <c r="T192">
        <v>1050</v>
      </c>
      <c r="U192" t="s">
        <v>57</v>
      </c>
      <c r="V192" t="s">
        <v>36</v>
      </c>
      <c r="W192" t="s">
        <v>31</v>
      </c>
      <c r="X192" s="2" t="str">
        <f t="shared" si="12"/>
        <v>Jun-2023</v>
      </c>
      <c r="Y192">
        <f t="shared" si="13"/>
        <v>15.99</v>
      </c>
      <c r="Z192" s="7">
        <f t="shared" si="14"/>
        <v>1.375</v>
      </c>
      <c r="AA192">
        <f t="shared" si="15"/>
        <v>48</v>
      </c>
      <c r="AB192">
        <f t="shared" ca="1" si="16"/>
        <v>239</v>
      </c>
      <c r="AC192">
        <f t="shared" si="17"/>
        <v>0</v>
      </c>
    </row>
    <row r="193" spans="1:29" x14ac:dyDescent="0.3">
      <c r="A193">
        <v>4808</v>
      </c>
      <c r="B193" t="s">
        <v>181</v>
      </c>
      <c r="C193" s="2">
        <v>45377</v>
      </c>
      <c r="D193" s="2">
        <v>45623</v>
      </c>
      <c r="E193">
        <v>7.99</v>
      </c>
      <c r="F193">
        <v>371</v>
      </c>
      <c r="G193" t="s">
        <v>79</v>
      </c>
      <c r="H193">
        <v>1</v>
      </c>
      <c r="I193">
        <v>1</v>
      </c>
      <c r="J193" t="b">
        <v>1</v>
      </c>
      <c r="K193">
        <v>819</v>
      </c>
      <c r="L193">
        <v>71</v>
      </c>
      <c r="M193" t="s">
        <v>39</v>
      </c>
      <c r="N193" t="s">
        <v>26</v>
      </c>
      <c r="O193" t="s">
        <v>50</v>
      </c>
      <c r="P193">
        <v>36</v>
      </c>
      <c r="Q193">
        <v>4.0999999999999996</v>
      </c>
      <c r="R193" t="b">
        <v>1</v>
      </c>
      <c r="S193" t="s">
        <v>28</v>
      </c>
      <c r="T193">
        <v>2328</v>
      </c>
      <c r="U193" t="s">
        <v>35</v>
      </c>
      <c r="V193" t="s">
        <v>60</v>
      </c>
      <c r="W193" t="s">
        <v>31</v>
      </c>
      <c r="X193" s="2" t="str">
        <f t="shared" si="12"/>
        <v>Mar-2024</v>
      </c>
      <c r="Y193">
        <f t="shared" si="13"/>
        <v>7.99</v>
      </c>
      <c r="Z193" s="7">
        <f t="shared" si="14"/>
        <v>9.7035040431266845E-2</v>
      </c>
      <c r="AA193">
        <f t="shared" si="15"/>
        <v>371</v>
      </c>
      <c r="AB193">
        <f t="shared" ca="1" si="16"/>
        <v>246</v>
      </c>
      <c r="AC193">
        <f t="shared" si="17"/>
        <v>1</v>
      </c>
    </row>
    <row r="194" spans="1:29" x14ac:dyDescent="0.3">
      <c r="A194">
        <v>3633</v>
      </c>
      <c r="B194" t="s">
        <v>199</v>
      </c>
      <c r="C194" s="2">
        <v>45644</v>
      </c>
      <c r="D194" s="2">
        <v>45636</v>
      </c>
      <c r="E194">
        <v>7.99</v>
      </c>
      <c r="F194">
        <v>176</v>
      </c>
      <c r="G194" t="s">
        <v>24</v>
      </c>
      <c r="H194">
        <v>5</v>
      </c>
      <c r="I194">
        <v>1</v>
      </c>
      <c r="J194" t="b">
        <v>1</v>
      </c>
      <c r="K194">
        <v>936</v>
      </c>
      <c r="L194">
        <v>11</v>
      </c>
      <c r="M194" t="s">
        <v>74</v>
      </c>
      <c r="N194" t="s">
        <v>64</v>
      </c>
      <c r="O194" t="s">
        <v>56</v>
      </c>
      <c r="P194">
        <v>42</v>
      </c>
      <c r="Q194">
        <v>3.2</v>
      </c>
      <c r="R194" t="b">
        <v>0</v>
      </c>
      <c r="S194" t="s">
        <v>28</v>
      </c>
      <c r="T194">
        <v>4414</v>
      </c>
      <c r="U194" t="s">
        <v>29</v>
      </c>
      <c r="V194" t="s">
        <v>30</v>
      </c>
      <c r="W194" t="s">
        <v>31</v>
      </c>
      <c r="X194" s="2" t="str">
        <f t="shared" si="12"/>
        <v>Dec-2024</v>
      </c>
      <c r="Y194">
        <f t="shared" si="13"/>
        <v>7.99</v>
      </c>
      <c r="Z194" s="7">
        <f t="shared" si="14"/>
        <v>0.23863636363636365</v>
      </c>
      <c r="AA194">
        <f t="shared" si="15"/>
        <v>176</v>
      </c>
      <c r="AB194">
        <f t="shared" ca="1" si="16"/>
        <v>233</v>
      </c>
      <c r="AC194">
        <f t="shared" si="17"/>
        <v>0</v>
      </c>
    </row>
    <row r="195" spans="1:29" x14ac:dyDescent="0.3">
      <c r="A195">
        <v>4979</v>
      </c>
      <c r="B195" t="s">
        <v>166</v>
      </c>
      <c r="C195" s="2">
        <v>45612</v>
      </c>
      <c r="D195" s="2">
        <v>45620</v>
      </c>
      <c r="E195">
        <v>15.99</v>
      </c>
      <c r="F195">
        <v>312</v>
      </c>
      <c r="G195" t="s">
        <v>33</v>
      </c>
      <c r="H195">
        <v>4</v>
      </c>
      <c r="I195">
        <v>4</v>
      </c>
      <c r="J195" t="b">
        <v>0</v>
      </c>
      <c r="K195">
        <v>321</v>
      </c>
      <c r="L195">
        <v>19</v>
      </c>
      <c r="M195" t="s">
        <v>59</v>
      </c>
      <c r="N195" t="s">
        <v>26</v>
      </c>
      <c r="O195" t="s">
        <v>50</v>
      </c>
      <c r="P195">
        <v>18</v>
      </c>
      <c r="Q195">
        <v>4.3</v>
      </c>
      <c r="R195" t="b">
        <v>1</v>
      </c>
      <c r="S195" t="s">
        <v>28</v>
      </c>
      <c r="T195">
        <v>3980</v>
      </c>
      <c r="U195" t="s">
        <v>57</v>
      </c>
      <c r="V195" t="s">
        <v>36</v>
      </c>
      <c r="W195" t="s">
        <v>37</v>
      </c>
      <c r="X195" s="2" t="str">
        <f t="shared" ref="X195:X258" si="18">TEXT(C195,"MMM-YYYY")</f>
        <v>Nov-2024</v>
      </c>
      <c r="Y195">
        <f t="shared" ref="Y195:Y258" si="19">E195</f>
        <v>15.99</v>
      </c>
      <c r="Z195" s="7">
        <f t="shared" ref="Z195:Z258" si="20">P195/F195</f>
        <v>5.7692307692307696E-2</v>
      </c>
      <c r="AA195">
        <f t="shared" ref="AA195:AA258" si="21">AVERAGE(F195)</f>
        <v>312</v>
      </c>
      <c r="AB195">
        <f t="shared" ref="AB195:AB258" ca="1" si="22">TODAY()-D195</f>
        <v>249</v>
      </c>
      <c r="AC195">
        <f t="shared" ref="AC195:AC258" si="23">IF(R195=TRUE,1,0)</f>
        <v>1</v>
      </c>
    </row>
    <row r="196" spans="1:29" x14ac:dyDescent="0.3">
      <c r="A196">
        <v>2214</v>
      </c>
      <c r="B196" t="s">
        <v>200</v>
      </c>
      <c r="C196" s="2">
        <v>45586</v>
      </c>
      <c r="D196" s="2">
        <v>45620</v>
      </c>
      <c r="E196">
        <v>7.99</v>
      </c>
      <c r="F196">
        <v>375</v>
      </c>
      <c r="G196" t="s">
        <v>79</v>
      </c>
      <c r="H196">
        <v>1</v>
      </c>
      <c r="I196">
        <v>1</v>
      </c>
      <c r="J196" t="b">
        <v>1</v>
      </c>
      <c r="K196">
        <v>244</v>
      </c>
      <c r="L196">
        <v>106</v>
      </c>
      <c r="M196" t="s">
        <v>48</v>
      </c>
      <c r="N196" t="s">
        <v>26</v>
      </c>
      <c r="O196" t="s">
        <v>67</v>
      </c>
      <c r="P196">
        <v>16</v>
      </c>
      <c r="Q196">
        <v>3.9</v>
      </c>
      <c r="R196" t="b">
        <v>1</v>
      </c>
      <c r="S196" t="s">
        <v>28</v>
      </c>
      <c r="T196">
        <v>3596</v>
      </c>
      <c r="U196" t="s">
        <v>29</v>
      </c>
      <c r="V196" t="s">
        <v>36</v>
      </c>
      <c r="W196" t="s">
        <v>31</v>
      </c>
      <c r="X196" s="2" t="str">
        <f t="shared" si="18"/>
        <v>Oct-2024</v>
      </c>
      <c r="Y196">
        <f t="shared" si="19"/>
        <v>7.99</v>
      </c>
      <c r="Z196" s="7">
        <f t="shared" si="20"/>
        <v>4.2666666666666665E-2</v>
      </c>
      <c r="AA196">
        <f t="shared" si="21"/>
        <v>375</v>
      </c>
      <c r="AB196">
        <f t="shared" ca="1" si="22"/>
        <v>249</v>
      </c>
      <c r="AC196">
        <f t="shared" si="23"/>
        <v>1</v>
      </c>
    </row>
    <row r="197" spans="1:29" x14ac:dyDescent="0.3">
      <c r="A197">
        <v>6606</v>
      </c>
      <c r="B197" t="s">
        <v>197</v>
      </c>
      <c r="C197" s="2">
        <v>45317</v>
      </c>
      <c r="D197" s="2">
        <v>45625</v>
      </c>
      <c r="E197">
        <v>15.99</v>
      </c>
      <c r="F197">
        <v>134</v>
      </c>
      <c r="G197" t="s">
        <v>43</v>
      </c>
      <c r="H197">
        <v>3</v>
      </c>
      <c r="I197">
        <v>5</v>
      </c>
      <c r="J197" t="b">
        <v>1</v>
      </c>
      <c r="K197">
        <v>826</v>
      </c>
      <c r="L197">
        <v>160</v>
      </c>
      <c r="M197" t="s">
        <v>74</v>
      </c>
      <c r="N197" t="s">
        <v>64</v>
      </c>
      <c r="O197" t="s">
        <v>56</v>
      </c>
      <c r="P197">
        <v>96</v>
      </c>
      <c r="Q197">
        <v>3.6</v>
      </c>
      <c r="R197" t="b">
        <v>1</v>
      </c>
      <c r="S197" t="s">
        <v>28</v>
      </c>
      <c r="T197">
        <v>1150</v>
      </c>
      <c r="U197" t="s">
        <v>29</v>
      </c>
      <c r="V197" t="s">
        <v>36</v>
      </c>
      <c r="W197" t="s">
        <v>31</v>
      </c>
      <c r="X197" s="2" t="str">
        <f t="shared" si="18"/>
        <v>Jan-2024</v>
      </c>
      <c r="Y197">
        <f t="shared" si="19"/>
        <v>15.99</v>
      </c>
      <c r="Z197" s="7">
        <f t="shared" si="20"/>
        <v>0.71641791044776115</v>
      </c>
      <c r="AA197">
        <f t="shared" si="21"/>
        <v>134</v>
      </c>
      <c r="AB197">
        <f t="shared" ca="1" si="22"/>
        <v>244</v>
      </c>
      <c r="AC197">
        <f t="shared" si="23"/>
        <v>1</v>
      </c>
    </row>
    <row r="198" spans="1:29" x14ac:dyDescent="0.3">
      <c r="A198">
        <v>4246</v>
      </c>
      <c r="B198" t="s">
        <v>168</v>
      </c>
      <c r="C198" s="2">
        <v>45193</v>
      </c>
      <c r="D198" s="2">
        <v>45641</v>
      </c>
      <c r="E198">
        <v>7.99</v>
      </c>
      <c r="F198">
        <v>91</v>
      </c>
      <c r="G198" t="s">
        <v>33</v>
      </c>
      <c r="H198">
        <v>5</v>
      </c>
      <c r="I198">
        <v>1</v>
      </c>
      <c r="J198" t="b">
        <v>0</v>
      </c>
      <c r="K198">
        <v>159</v>
      </c>
      <c r="L198">
        <v>14</v>
      </c>
      <c r="M198" t="s">
        <v>44</v>
      </c>
      <c r="N198" t="s">
        <v>26</v>
      </c>
      <c r="O198" t="s">
        <v>50</v>
      </c>
      <c r="P198">
        <v>85</v>
      </c>
      <c r="Q198">
        <v>4.4000000000000004</v>
      </c>
      <c r="R198" t="b">
        <v>0</v>
      </c>
      <c r="S198" t="s">
        <v>28</v>
      </c>
      <c r="T198">
        <v>1858</v>
      </c>
      <c r="U198" t="s">
        <v>51</v>
      </c>
      <c r="V198" t="s">
        <v>30</v>
      </c>
      <c r="W198" t="s">
        <v>31</v>
      </c>
      <c r="X198" s="2" t="str">
        <f t="shared" si="18"/>
        <v>Sep-2023</v>
      </c>
      <c r="Y198">
        <f t="shared" si="19"/>
        <v>7.99</v>
      </c>
      <c r="Z198" s="7">
        <f t="shared" si="20"/>
        <v>0.93406593406593408</v>
      </c>
      <c r="AA198">
        <f t="shared" si="21"/>
        <v>91</v>
      </c>
      <c r="AB198">
        <f t="shared" ca="1" si="22"/>
        <v>228</v>
      </c>
      <c r="AC198">
        <f t="shared" si="23"/>
        <v>0</v>
      </c>
    </row>
    <row r="199" spans="1:29" x14ac:dyDescent="0.3">
      <c r="A199">
        <v>2836</v>
      </c>
      <c r="B199" t="s">
        <v>150</v>
      </c>
      <c r="C199" s="2">
        <v>45329</v>
      </c>
      <c r="D199" s="2">
        <v>45643</v>
      </c>
      <c r="E199">
        <v>7.99</v>
      </c>
      <c r="F199">
        <v>359</v>
      </c>
      <c r="G199" t="s">
        <v>55</v>
      </c>
      <c r="H199">
        <v>2</v>
      </c>
      <c r="I199">
        <v>6</v>
      </c>
      <c r="J199" t="b">
        <v>0</v>
      </c>
      <c r="K199">
        <v>305</v>
      </c>
      <c r="L199">
        <v>81</v>
      </c>
      <c r="M199" t="s">
        <v>59</v>
      </c>
      <c r="N199" t="s">
        <v>64</v>
      </c>
      <c r="O199" t="s">
        <v>34</v>
      </c>
      <c r="P199">
        <v>28</v>
      </c>
      <c r="Q199">
        <v>3.3</v>
      </c>
      <c r="R199" t="b">
        <v>0</v>
      </c>
      <c r="S199" t="s">
        <v>28</v>
      </c>
      <c r="T199">
        <v>1926</v>
      </c>
      <c r="U199" t="s">
        <v>35</v>
      </c>
      <c r="V199" t="s">
        <v>68</v>
      </c>
      <c r="W199" t="s">
        <v>53</v>
      </c>
      <c r="X199" s="2" t="str">
        <f t="shared" si="18"/>
        <v>Feb-2024</v>
      </c>
      <c r="Y199">
        <f t="shared" si="19"/>
        <v>7.99</v>
      </c>
      <c r="Z199" s="7">
        <f t="shared" si="20"/>
        <v>7.7994428969359333E-2</v>
      </c>
      <c r="AA199">
        <f t="shared" si="21"/>
        <v>359</v>
      </c>
      <c r="AB199">
        <f t="shared" ca="1" si="22"/>
        <v>226</v>
      </c>
      <c r="AC199">
        <f t="shared" si="23"/>
        <v>0</v>
      </c>
    </row>
    <row r="200" spans="1:29" x14ac:dyDescent="0.3">
      <c r="A200">
        <v>6963</v>
      </c>
      <c r="B200" t="s">
        <v>201</v>
      </c>
      <c r="C200" s="2">
        <v>45113</v>
      </c>
      <c r="D200" s="2">
        <v>45625</v>
      </c>
      <c r="E200">
        <v>15.99</v>
      </c>
      <c r="F200">
        <v>172</v>
      </c>
      <c r="G200" t="s">
        <v>62</v>
      </c>
      <c r="H200">
        <v>2</v>
      </c>
      <c r="I200">
        <v>6</v>
      </c>
      <c r="J200" t="b">
        <v>0</v>
      </c>
      <c r="K200">
        <v>841</v>
      </c>
      <c r="L200">
        <v>83</v>
      </c>
      <c r="M200" t="s">
        <v>44</v>
      </c>
      <c r="N200" t="s">
        <v>26</v>
      </c>
      <c r="O200" t="s">
        <v>67</v>
      </c>
      <c r="P200">
        <v>44</v>
      </c>
      <c r="Q200">
        <v>5</v>
      </c>
      <c r="R200" t="b">
        <v>1</v>
      </c>
      <c r="S200" t="s">
        <v>28</v>
      </c>
      <c r="T200">
        <v>2933</v>
      </c>
      <c r="U200" t="s">
        <v>65</v>
      </c>
      <c r="V200" t="s">
        <v>36</v>
      </c>
      <c r="W200" t="s">
        <v>37</v>
      </c>
      <c r="X200" s="2" t="str">
        <f t="shared" si="18"/>
        <v>Jul-2023</v>
      </c>
      <c r="Y200">
        <f t="shared" si="19"/>
        <v>15.99</v>
      </c>
      <c r="Z200" s="7">
        <f t="shared" si="20"/>
        <v>0.2558139534883721</v>
      </c>
      <c r="AA200">
        <f t="shared" si="21"/>
        <v>172</v>
      </c>
      <c r="AB200">
        <f t="shared" ca="1" si="22"/>
        <v>244</v>
      </c>
      <c r="AC200">
        <f t="shared" si="23"/>
        <v>1</v>
      </c>
    </row>
    <row r="201" spans="1:29" x14ac:dyDescent="0.3">
      <c r="A201">
        <v>2243</v>
      </c>
      <c r="B201" t="s">
        <v>202</v>
      </c>
      <c r="C201" s="2">
        <v>45490</v>
      </c>
      <c r="D201" s="2">
        <v>45628</v>
      </c>
      <c r="E201">
        <v>11.99</v>
      </c>
      <c r="F201">
        <v>490</v>
      </c>
      <c r="G201" t="s">
        <v>62</v>
      </c>
      <c r="H201">
        <v>3</v>
      </c>
      <c r="I201">
        <v>3</v>
      </c>
      <c r="J201" t="b">
        <v>1</v>
      </c>
      <c r="K201">
        <v>123</v>
      </c>
      <c r="L201">
        <v>183</v>
      </c>
      <c r="M201" t="s">
        <v>74</v>
      </c>
      <c r="N201" t="s">
        <v>64</v>
      </c>
      <c r="O201" t="s">
        <v>34</v>
      </c>
      <c r="P201">
        <v>45</v>
      </c>
      <c r="Q201">
        <v>4.4000000000000004</v>
      </c>
      <c r="R201" t="b">
        <v>0</v>
      </c>
      <c r="S201" t="s">
        <v>28</v>
      </c>
      <c r="T201">
        <v>2397</v>
      </c>
      <c r="U201" t="s">
        <v>35</v>
      </c>
      <c r="V201" t="s">
        <v>52</v>
      </c>
      <c r="W201" t="s">
        <v>37</v>
      </c>
      <c r="X201" s="2" t="str">
        <f t="shared" si="18"/>
        <v>Jul-2024</v>
      </c>
      <c r="Y201">
        <f t="shared" si="19"/>
        <v>11.99</v>
      </c>
      <c r="Z201" s="7">
        <f t="shared" si="20"/>
        <v>9.1836734693877556E-2</v>
      </c>
      <c r="AA201">
        <f t="shared" si="21"/>
        <v>490</v>
      </c>
      <c r="AB201">
        <f t="shared" ca="1" si="22"/>
        <v>241</v>
      </c>
      <c r="AC201">
        <f t="shared" si="23"/>
        <v>0</v>
      </c>
    </row>
    <row r="202" spans="1:29" x14ac:dyDescent="0.3">
      <c r="A202">
        <v>5081</v>
      </c>
      <c r="B202" t="s">
        <v>203</v>
      </c>
      <c r="C202" s="2">
        <v>45592</v>
      </c>
      <c r="D202" s="2">
        <v>45616</v>
      </c>
      <c r="E202">
        <v>11.99</v>
      </c>
      <c r="F202">
        <v>16</v>
      </c>
      <c r="G202" t="s">
        <v>79</v>
      </c>
      <c r="H202">
        <v>1</v>
      </c>
      <c r="I202">
        <v>5</v>
      </c>
      <c r="J202" t="b">
        <v>1</v>
      </c>
      <c r="K202">
        <v>803</v>
      </c>
      <c r="L202">
        <v>196</v>
      </c>
      <c r="M202" t="s">
        <v>59</v>
      </c>
      <c r="N202" t="s">
        <v>64</v>
      </c>
      <c r="O202" t="s">
        <v>27</v>
      </c>
      <c r="P202">
        <v>90</v>
      </c>
      <c r="Q202">
        <v>4.3</v>
      </c>
      <c r="R202" t="b">
        <v>1</v>
      </c>
      <c r="S202" t="s">
        <v>28</v>
      </c>
      <c r="T202">
        <v>1946</v>
      </c>
      <c r="U202" t="s">
        <v>51</v>
      </c>
      <c r="V202" t="s">
        <v>60</v>
      </c>
      <c r="W202" t="s">
        <v>31</v>
      </c>
      <c r="X202" s="2" t="str">
        <f t="shared" si="18"/>
        <v>Oct-2024</v>
      </c>
      <c r="Y202">
        <f t="shared" si="19"/>
        <v>11.99</v>
      </c>
      <c r="Z202" s="7">
        <f t="shared" si="20"/>
        <v>5.625</v>
      </c>
      <c r="AA202">
        <f t="shared" si="21"/>
        <v>16</v>
      </c>
      <c r="AB202">
        <f t="shared" ca="1" si="22"/>
        <v>253</v>
      </c>
      <c r="AC202">
        <f t="shared" si="23"/>
        <v>1</v>
      </c>
    </row>
    <row r="203" spans="1:29" x14ac:dyDescent="0.3">
      <c r="A203">
        <v>4171</v>
      </c>
      <c r="B203" t="s">
        <v>146</v>
      </c>
      <c r="C203" s="2">
        <v>45477</v>
      </c>
      <c r="D203" s="2">
        <v>45640</v>
      </c>
      <c r="E203">
        <v>11.99</v>
      </c>
      <c r="F203">
        <v>291</v>
      </c>
      <c r="G203" t="s">
        <v>43</v>
      </c>
      <c r="H203">
        <v>2</v>
      </c>
      <c r="I203">
        <v>1</v>
      </c>
      <c r="J203" t="b">
        <v>1</v>
      </c>
      <c r="K203">
        <v>380</v>
      </c>
      <c r="L203">
        <v>106</v>
      </c>
      <c r="M203" t="s">
        <v>39</v>
      </c>
      <c r="N203" t="s">
        <v>26</v>
      </c>
      <c r="O203" t="s">
        <v>50</v>
      </c>
      <c r="P203">
        <v>22</v>
      </c>
      <c r="Q203">
        <v>4.0999999999999996</v>
      </c>
      <c r="R203" t="b">
        <v>0</v>
      </c>
      <c r="S203" t="s">
        <v>28</v>
      </c>
      <c r="T203">
        <v>2576</v>
      </c>
      <c r="U203" t="s">
        <v>51</v>
      </c>
      <c r="V203" t="s">
        <v>60</v>
      </c>
      <c r="W203" t="s">
        <v>37</v>
      </c>
      <c r="X203" s="2" t="str">
        <f t="shared" si="18"/>
        <v>Jul-2024</v>
      </c>
      <c r="Y203">
        <f t="shared" si="19"/>
        <v>11.99</v>
      </c>
      <c r="Z203" s="7">
        <f t="shared" si="20"/>
        <v>7.560137457044673E-2</v>
      </c>
      <c r="AA203">
        <f t="shared" si="21"/>
        <v>291</v>
      </c>
      <c r="AB203">
        <f t="shared" ca="1" si="22"/>
        <v>229</v>
      </c>
      <c r="AC203">
        <f t="shared" si="23"/>
        <v>0</v>
      </c>
    </row>
    <row r="204" spans="1:29" x14ac:dyDescent="0.3">
      <c r="A204">
        <v>7399</v>
      </c>
      <c r="B204" t="s">
        <v>134</v>
      </c>
      <c r="C204" s="2">
        <v>45517</v>
      </c>
      <c r="D204" s="2">
        <v>45635</v>
      </c>
      <c r="E204">
        <v>11.99</v>
      </c>
      <c r="F204">
        <v>119</v>
      </c>
      <c r="G204" t="s">
        <v>79</v>
      </c>
      <c r="H204">
        <v>2</v>
      </c>
      <c r="I204">
        <v>5</v>
      </c>
      <c r="J204" t="b">
        <v>1</v>
      </c>
      <c r="K204">
        <v>344</v>
      </c>
      <c r="L204">
        <v>93</v>
      </c>
      <c r="M204" t="s">
        <v>63</v>
      </c>
      <c r="N204" t="s">
        <v>40</v>
      </c>
      <c r="O204" t="s">
        <v>27</v>
      </c>
      <c r="P204">
        <v>0</v>
      </c>
      <c r="Q204">
        <v>4.2</v>
      </c>
      <c r="R204" t="b">
        <v>0</v>
      </c>
      <c r="S204" t="s">
        <v>28</v>
      </c>
      <c r="T204">
        <v>2259</v>
      </c>
      <c r="U204" t="s">
        <v>65</v>
      </c>
      <c r="V204" t="s">
        <v>60</v>
      </c>
      <c r="W204" t="s">
        <v>31</v>
      </c>
      <c r="X204" s="2" t="str">
        <f t="shared" si="18"/>
        <v>Aug-2024</v>
      </c>
      <c r="Y204">
        <f t="shared" si="19"/>
        <v>11.99</v>
      </c>
      <c r="Z204" s="7">
        <f t="shared" si="20"/>
        <v>0</v>
      </c>
      <c r="AA204">
        <f t="shared" si="21"/>
        <v>119</v>
      </c>
      <c r="AB204">
        <f t="shared" ca="1" si="22"/>
        <v>234</v>
      </c>
      <c r="AC204">
        <f t="shared" si="23"/>
        <v>0</v>
      </c>
    </row>
    <row r="205" spans="1:29" x14ac:dyDescent="0.3">
      <c r="A205">
        <v>1110</v>
      </c>
      <c r="B205" t="s">
        <v>159</v>
      </c>
      <c r="C205" s="2">
        <v>45417</v>
      </c>
      <c r="D205" s="2">
        <v>45630</v>
      </c>
      <c r="E205">
        <v>11.99</v>
      </c>
      <c r="F205">
        <v>35</v>
      </c>
      <c r="G205" t="s">
        <v>24</v>
      </c>
      <c r="H205">
        <v>2</v>
      </c>
      <c r="I205">
        <v>3</v>
      </c>
      <c r="J205" t="b">
        <v>1</v>
      </c>
      <c r="K205">
        <v>908</v>
      </c>
      <c r="L205">
        <v>128</v>
      </c>
      <c r="M205" t="s">
        <v>25</v>
      </c>
      <c r="N205" t="s">
        <v>26</v>
      </c>
      <c r="O205" t="s">
        <v>50</v>
      </c>
      <c r="P205">
        <v>86</v>
      </c>
      <c r="Q205">
        <v>3.2</v>
      </c>
      <c r="R205" t="b">
        <v>1</v>
      </c>
      <c r="S205" t="s">
        <v>28</v>
      </c>
      <c r="T205">
        <v>1068</v>
      </c>
      <c r="U205" t="s">
        <v>65</v>
      </c>
      <c r="V205" t="s">
        <v>30</v>
      </c>
      <c r="W205" t="s">
        <v>37</v>
      </c>
      <c r="X205" s="2" t="str">
        <f t="shared" si="18"/>
        <v>May-2024</v>
      </c>
      <c r="Y205">
        <f t="shared" si="19"/>
        <v>11.99</v>
      </c>
      <c r="Z205" s="7">
        <f t="shared" si="20"/>
        <v>2.4571428571428573</v>
      </c>
      <c r="AA205">
        <f t="shared" si="21"/>
        <v>35</v>
      </c>
      <c r="AB205">
        <f t="shared" ca="1" si="22"/>
        <v>239</v>
      </c>
      <c r="AC205">
        <f t="shared" si="23"/>
        <v>1</v>
      </c>
    </row>
    <row r="206" spans="1:29" x14ac:dyDescent="0.3">
      <c r="A206">
        <v>5630</v>
      </c>
      <c r="B206" t="s">
        <v>204</v>
      </c>
      <c r="C206" s="2">
        <v>45264</v>
      </c>
      <c r="D206" s="2">
        <v>45620</v>
      </c>
      <c r="E206">
        <v>7.99</v>
      </c>
      <c r="F206">
        <v>88</v>
      </c>
      <c r="G206" t="s">
        <v>33</v>
      </c>
      <c r="H206">
        <v>4</v>
      </c>
      <c r="I206">
        <v>6</v>
      </c>
      <c r="J206" t="b">
        <v>1</v>
      </c>
      <c r="K206">
        <v>782</v>
      </c>
      <c r="L206">
        <v>180</v>
      </c>
      <c r="M206" t="s">
        <v>25</v>
      </c>
      <c r="N206" t="s">
        <v>40</v>
      </c>
      <c r="O206" t="s">
        <v>67</v>
      </c>
      <c r="P206">
        <v>86</v>
      </c>
      <c r="Q206">
        <v>5</v>
      </c>
      <c r="R206" t="b">
        <v>1</v>
      </c>
      <c r="S206" t="s">
        <v>28</v>
      </c>
      <c r="T206">
        <v>2928</v>
      </c>
      <c r="U206" t="s">
        <v>51</v>
      </c>
      <c r="V206" t="s">
        <v>60</v>
      </c>
      <c r="W206" t="s">
        <v>31</v>
      </c>
      <c r="X206" s="2" t="str">
        <f t="shared" si="18"/>
        <v>Dec-2023</v>
      </c>
      <c r="Y206">
        <f t="shared" si="19"/>
        <v>7.99</v>
      </c>
      <c r="Z206" s="7">
        <f t="shared" si="20"/>
        <v>0.97727272727272729</v>
      </c>
      <c r="AA206">
        <f t="shared" si="21"/>
        <v>88</v>
      </c>
      <c r="AB206">
        <f t="shared" ca="1" si="22"/>
        <v>249</v>
      </c>
      <c r="AC206">
        <f t="shared" si="23"/>
        <v>1</v>
      </c>
    </row>
    <row r="207" spans="1:29" x14ac:dyDescent="0.3">
      <c r="A207">
        <v>9430</v>
      </c>
      <c r="B207" t="s">
        <v>205</v>
      </c>
      <c r="C207" s="2">
        <v>45233</v>
      </c>
      <c r="D207" s="2">
        <v>45617</v>
      </c>
      <c r="E207">
        <v>7.99</v>
      </c>
      <c r="F207">
        <v>312</v>
      </c>
      <c r="G207" t="s">
        <v>43</v>
      </c>
      <c r="H207">
        <v>4</v>
      </c>
      <c r="I207">
        <v>1</v>
      </c>
      <c r="J207" t="b">
        <v>0</v>
      </c>
      <c r="K207">
        <v>769</v>
      </c>
      <c r="L207">
        <v>140</v>
      </c>
      <c r="M207" t="s">
        <v>44</v>
      </c>
      <c r="N207" t="s">
        <v>40</v>
      </c>
      <c r="O207" t="s">
        <v>41</v>
      </c>
      <c r="P207">
        <v>94</v>
      </c>
      <c r="Q207">
        <v>4.8</v>
      </c>
      <c r="R207" t="b">
        <v>1</v>
      </c>
      <c r="S207" t="s">
        <v>28</v>
      </c>
      <c r="T207">
        <v>3674</v>
      </c>
      <c r="U207" t="s">
        <v>51</v>
      </c>
      <c r="V207" t="s">
        <v>60</v>
      </c>
      <c r="W207" t="s">
        <v>37</v>
      </c>
      <c r="X207" s="2" t="str">
        <f t="shared" si="18"/>
        <v>Nov-2023</v>
      </c>
      <c r="Y207">
        <f t="shared" si="19"/>
        <v>7.99</v>
      </c>
      <c r="Z207" s="7">
        <f t="shared" si="20"/>
        <v>0.30128205128205127</v>
      </c>
      <c r="AA207">
        <f t="shared" si="21"/>
        <v>312</v>
      </c>
      <c r="AB207">
        <f t="shared" ca="1" si="22"/>
        <v>252</v>
      </c>
      <c r="AC207">
        <f t="shared" si="23"/>
        <v>1</v>
      </c>
    </row>
    <row r="208" spans="1:29" x14ac:dyDescent="0.3">
      <c r="A208">
        <v>7436</v>
      </c>
      <c r="B208" t="s">
        <v>206</v>
      </c>
      <c r="C208" s="2">
        <v>45344</v>
      </c>
      <c r="D208" s="2">
        <v>45643</v>
      </c>
      <c r="E208">
        <v>15.99</v>
      </c>
      <c r="F208">
        <v>238</v>
      </c>
      <c r="G208" t="s">
        <v>43</v>
      </c>
      <c r="H208">
        <v>4</v>
      </c>
      <c r="I208">
        <v>1</v>
      </c>
      <c r="J208" t="b">
        <v>1</v>
      </c>
      <c r="K208">
        <v>233</v>
      </c>
      <c r="L208">
        <v>102</v>
      </c>
      <c r="M208" t="s">
        <v>39</v>
      </c>
      <c r="N208" t="s">
        <v>40</v>
      </c>
      <c r="O208" t="s">
        <v>27</v>
      </c>
      <c r="P208">
        <v>78</v>
      </c>
      <c r="Q208">
        <v>3.1</v>
      </c>
      <c r="R208" t="b">
        <v>0</v>
      </c>
      <c r="S208" t="s">
        <v>28</v>
      </c>
      <c r="T208">
        <v>130</v>
      </c>
      <c r="U208" t="s">
        <v>51</v>
      </c>
      <c r="V208" t="s">
        <v>68</v>
      </c>
      <c r="W208" t="s">
        <v>31</v>
      </c>
      <c r="X208" s="2" t="str">
        <f t="shared" si="18"/>
        <v>Feb-2024</v>
      </c>
      <c r="Y208">
        <f t="shared" si="19"/>
        <v>15.99</v>
      </c>
      <c r="Z208" s="7">
        <f t="shared" si="20"/>
        <v>0.32773109243697479</v>
      </c>
      <c r="AA208">
        <f t="shared" si="21"/>
        <v>238</v>
      </c>
      <c r="AB208">
        <f t="shared" ca="1" si="22"/>
        <v>226</v>
      </c>
      <c r="AC208">
        <f t="shared" si="23"/>
        <v>0</v>
      </c>
    </row>
    <row r="209" spans="1:29" x14ac:dyDescent="0.3">
      <c r="A209">
        <v>2147</v>
      </c>
      <c r="B209" t="s">
        <v>207</v>
      </c>
      <c r="C209" s="2">
        <v>45303</v>
      </c>
      <c r="D209" s="2">
        <v>45637</v>
      </c>
      <c r="E209">
        <v>11.99</v>
      </c>
      <c r="F209">
        <v>132</v>
      </c>
      <c r="G209" t="s">
        <v>24</v>
      </c>
      <c r="H209">
        <v>4</v>
      </c>
      <c r="I209">
        <v>6</v>
      </c>
      <c r="J209" t="b">
        <v>1</v>
      </c>
      <c r="K209">
        <v>170</v>
      </c>
      <c r="L209">
        <v>164</v>
      </c>
      <c r="M209" t="s">
        <v>74</v>
      </c>
      <c r="N209" t="s">
        <v>40</v>
      </c>
      <c r="O209" t="s">
        <v>56</v>
      </c>
      <c r="P209">
        <v>71</v>
      </c>
      <c r="Q209">
        <v>3.3</v>
      </c>
      <c r="R209" t="b">
        <v>1</v>
      </c>
      <c r="S209" t="s">
        <v>28</v>
      </c>
      <c r="T209">
        <v>4873</v>
      </c>
      <c r="U209" t="s">
        <v>57</v>
      </c>
      <c r="V209" t="s">
        <v>60</v>
      </c>
      <c r="W209" t="s">
        <v>53</v>
      </c>
      <c r="X209" s="2" t="str">
        <f t="shared" si="18"/>
        <v>Jan-2024</v>
      </c>
      <c r="Y209">
        <f t="shared" si="19"/>
        <v>11.99</v>
      </c>
      <c r="Z209" s="7">
        <f t="shared" si="20"/>
        <v>0.53787878787878785</v>
      </c>
      <c r="AA209">
        <f t="shared" si="21"/>
        <v>132</v>
      </c>
      <c r="AB209">
        <f t="shared" ca="1" si="22"/>
        <v>232</v>
      </c>
      <c r="AC209">
        <f t="shared" si="23"/>
        <v>1</v>
      </c>
    </row>
    <row r="210" spans="1:29" x14ac:dyDescent="0.3">
      <c r="A210">
        <v>3264</v>
      </c>
      <c r="B210" t="s">
        <v>87</v>
      </c>
      <c r="C210" s="2">
        <v>45060</v>
      </c>
      <c r="D210" s="2">
        <v>45635</v>
      </c>
      <c r="E210">
        <v>11.99</v>
      </c>
      <c r="F210">
        <v>456</v>
      </c>
      <c r="G210" t="s">
        <v>62</v>
      </c>
      <c r="H210">
        <v>1</v>
      </c>
      <c r="I210">
        <v>6</v>
      </c>
      <c r="J210" t="b">
        <v>1</v>
      </c>
      <c r="K210">
        <v>945</v>
      </c>
      <c r="L210">
        <v>114</v>
      </c>
      <c r="M210" t="s">
        <v>44</v>
      </c>
      <c r="N210" t="s">
        <v>49</v>
      </c>
      <c r="O210" t="s">
        <v>34</v>
      </c>
      <c r="P210">
        <v>44</v>
      </c>
      <c r="Q210">
        <v>3</v>
      </c>
      <c r="R210" t="b">
        <v>0</v>
      </c>
      <c r="S210" t="s">
        <v>28</v>
      </c>
      <c r="T210">
        <v>96</v>
      </c>
      <c r="U210" t="s">
        <v>29</v>
      </c>
      <c r="V210" t="s">
        <v>68</v>
      </c>
      <c r="W210" t="s">
        <v>31</v>
      </c>
      <c r="X210" s="2" t="str">
        <f t="shared" si="18"/>
        <v>May-2023</v>
      </c>
      <c r="Y210">
        <f t="shared" si="19"/>
        <v>11.99</v>
      </c>
      <c r="Z210" s="7">
        <f t="shared" si="20"/>
        <v>9.6491228070175433E-2</v>
      </c>
      <c r="AA210">
        <f t="shared" si="21"/>
        <v>456</v>
      </c>
      <c r="AB210">
        <f t="shared" ca="1" si="22"/>
        <v>234</v>
      </c>
      <c r="AC210">
        <f t="shared" si="23"/>
        <v>0</v>
      </c>
    </row>
    <row r="211" spans="1:29" x14ac:dyDescent="0.3">
      <c r="A211">
        <v>1214</v>
      </c>
      <c r="B211" t="s">
        <v>208</v>
      </c>
      <c r="C211" s="2">
        <v>45085</v>
      </c>
      <c r="D211" s="2">
        <v>45637</v>
      </c>
      <c r="E211">
        <v>11.99</v>
      </c>
      <c r="F211">
        <v>281</v>
      </c>
      <c r="G211" t="s">
        <v>24</v>
      </c>
      <c r="H211">
        <v>5</v>
      </c>
      <c r="I211">
        <v>6</v>
      </c>
      <c r="J211" t="b">
        <v>1</v>
      </c>
      <c r="K211">
        <v>945</v>
      </c>
      <c r="L211">
        <v>108</v>
      </c>
      <c r="M211" t="s">
        <v>63</v>
      </c>
      <c r="N211" t="s">
        <v>26</v>
      </c>
      <c r="O211" t="s">
        <v>56</v>
      </c>
      <c r="P211">
        <v>98</v>
      </c>
      <c r="Q211">
        <v>3.8</v>
      </c>
      <c r="R211" t="b">
        <v>1</v>
      </c>
      <c r="S211" t="s">
        <v>28</v>
      </c>
      <c r="T211">
        <v>110</v>
      </c>
      <c r="U211" t="s">
        <v>57</v>
      </c>
      <c r="V211" t="s">
        <v>52</v>
      </c>
      <c r="W211" t="s">
        <v>75</v>
      </c>
      <c r="X211" s="2" t="str">
        <f t="shared" si="18"/>
        <v>Jun-2023</v>
      </c>
      <c r="Y211">
        <f t="shared" si="19"/>
        <v>11.99</v>
      </c>
      <c r="Z211" s="7">
        <f t="shared" si="20"/>
        <v>0.3487544483985765</v>
      </c>
      <c r="AA211">
        <f t="shared" si="21"/>
        <v>281</v>
      </c>
      <c r="AB211">
        <f t="shared" ca="1" si="22"/>
        <v>232</v>
      </c>
      <c r="AC211">
        <f t="shared" si="23"/>
        <v>1</v>
      </c>
    </row>
    <row r="212" spans="1:29" x14ac:dyDescent="0.3">
      <c r="A212">
        <v>6050</v>
      </c>
      <c r="B212" t="s">
        <v>209</v>
      </c>
      <c r="C212" s="2">
        <v>45512</v>
      </c>
      <c r="D212" s="2">
        <v>45619</v>
      </c>
      <c r="E212">
        <v>11.99</v>
      </c>
      <c r="F212">
        <v>281</v>
      </c>
      <c r="G212" t="s">
        <v>55</v>
      </c>
      <c r="H212">
        <v>5</v>
      </c>
      <c r="I212">
        <v>3</v>
      </c>
      <c r="J212" t="b">
        <v>0</v>
      </c>
      <c r="K212">
        <v>217</v>
      </c>
      <c r="L212">
        <v>162</v>
      </c>
      <c r="M212" t="s">
        <v>25</v>
      </c>
      <c r="N212" t="s">
        <v>40</v>
      </c>
      <c r="O212" t="s">
        <v>41</v>
      </c>
      <c r="P212">
        <v>0</v>
      </c>
      <c r="Q212">
        <v>3.4</v>
      </c>
      <c r="R212" t="b">
        <v>0</v>
      </c>
      <c r="S212" t="s">
        <v>28</v>
      </c>
      <c r="T212">
        <v>225</v>
      </c>
      <c r="U212" t="s">
        <v>29</v>
      </c>
      <c r="V212" t="s">
        <v>60</v>
      </c>
      <c r="W212" t="s">
        <v>31</v>
      </c>
      <c r="X212" s="2" t="str">
        <f t="shared" si="18"/>
        <v>Aug-2024</v>
      </c>
      <c r="Y212">
        <f t="shared" si="19"/>
        <v>11.99</v>
      </c>
      <c r="Z212" s="7">
        <f t="shared" si="20"/>
        <v>0</v>
      </c>
      <c r="AA212">
        <f t="shared" si="21"/>
        <v>281</v>
      </c>
      <c r="AB212">
        <f t="shared" ca="1" si="22"/>
        <v>250</v>
      </c>
      <c r="AC212">
        <f t="shared" si="23"/>
        <v>0</v>
      </c>
    </row>
    <row r="213" spans="1:29" x14ac:dyDescent="0.3">
      <c r="A213">
        <v>7395</v>
      </c>
      <c r="B213" t="s">
        <v>94</v>
      </c>
      <c r="C213" s="2">
        <v>45256</v>
      </c>
      <c r="D213" s="2">
        <v>45631</v>
      </c>
      <c r="E213">
        <v>11.99</v>
      </c>
      <c r="F213">
        <v>73</v>
      </c>
      <c r="G213" t="s">
        <v>24</v>
      </c>
      <c r="H213">
        <v>1</v>
      </c>
      <c r="I213">
        <v>1</v>
      </c>
      <c r="J213" t="b">
        <v>1</v>
      </c>
      <c r="K213">
        <v>664</v>
      </c>
      <c r="L213">
        <v>123</v>
      </c>
      <c r="M213" t="s">
        <v>59</v>
      </c>
      <c r="N213" t="s">
        <v>40</v>
      </c>
      <c r="O213" t="s">
        <v>34</v>
      </c>
      <c r="P213">
        <v>70</v>
      </c>
      <c r="Q213">
        <v>4.4000000000000004</v>
      </c>
      <c r="R213" t="b">
        <v>1</v>
      </c>
      <c r="S213" t="s">
        <v>28</v>
      </c>
      <c r="T213">
        <v>4083</v>
      </c>
      <c r="U213" t="s">
        <v>51</v>
      </c>
      <c r="V213" t="s">
        <v>36</v>
      </c>
      <c r="W213" t="s">
        <v>31</v>
      </c>
      <c r="X213" s="2" t="str">
        <f t="shared" si="18"/>
        <v>Nov-2023</v>
      </c>
      <c r="Y213">
        <f t="shared" si="19"/>
        <v>11.99</v>
      </c>
      <c r="Z213" s="7">
        <f t="shared" si="20"/>
        <v>0.95890410958904104</v>
      </c>
      <c r="AA213">
        <f t="shared" si="21"/>
        <v>73</v>
      </c>
      <c r="AB213">
        <f t="shared" ca="1" si="22"/>
        <v>238</v>
      </c>
      <c r="AC213">
        <f t="shared" si="23"/>
        <v>1</v>
      </c>
    </row>
    <row r="214" spans="1:29" x14ac:dyDescent="0.3">
      <c r="A214">
        <v>3904</v>
      </c>
      <c r="B214" t="s">
        <v>146</v>
      </c>
      <c r="C214" s="2">
        <v>45461</v>
      </c>
      <c r="D214" s="2">
        <v>45635</v>
      </c>
      <c r="E214">
        <v>11.99</v>
      </c>
      <c r="F214">
        <v>365</v>
      </c>
      <c r="G214" t="s">
        <v>55</v>
      </c>
      <c r="H214">
        <v>3</v>
      </c>
      <c r="I214">
        <v>1</v>
      </c>
      <c r="J214" t="b">
        <v>1</v>
      </c>
      <c r="K214">
        <v>679</v>
      </c>
      <c r="L214">
        <v>1</v>
      </c>
      <c r="M214" t="s">
        <v>74</v>
      </c>
      <c r="N214" t="s">
        <v>40</v>
      </c>
      <c r="O214" t="s">
        <v>67</v>
      </c>
      <c r="P214">
        <v>100</v>
      </c>
      <c r="Q214">
        <v>4.7</v>
      </c>
      <c r="R214" t="b">
        <v>0</v>
      </c>
      <c r="S214" t="s">
        <v>28</v>
      </c>
      <c r="T214">
        <v>2714</v>
      </c>
      <c r="U214" t="s">
        <v>65</v>
      </c>
      <c r="V214" t="s">
        <v>30</v>
      </c>
      <c r="W214" t="s">
        <v>37</v>
      </c>
      <c r="X214" s="2" t="str">
        <f t="shared" si="18"/>
        <v>Jun-2024</v>
      </c>
      <c r="Y214">
        <f t="shared" si="19"/>
        <v>11.99</v>
      </c>
      <c r="Z214" s="7">
        <f t="shared" si="20"/>
        <v>0.27397260273972601</v>
      </c>
      <c r="AA214">
        <f t="shared" si="21"/>
        <v>365</v>
      </c>
      <c r="AB214">
        <f t="shared" ca="1" si="22"/>
        <v>234</v>
      </c>
      <c r="AC214">
        <f t="shared" si="23"/>
        <v>0</v>
      </c>
    </row>
    <row r="215" spans="1:29" x14ac:dyDescent="0.3">
      <c r="A215">
        <v>6545</v>
      </c>
      <c r="B215" t="s">
        <v>104</v>
      </c>
      <c r="C215" s="2">
        <v>45456</v>
      </c>
      <c r="D215" s="2">
        <v>45634</v>
      </c>
      <c r="E215">
        <v>7.99</v>
      </c>
      <c r="F215">
        <v>61</v>
      </c>
      <c r="G215" t="s">
        <v>33</v>
      </c>
      <c r="H215">
        <v>1</v>
      </c>
      <c r="I215">
        <v>5</v>
      </c>
      <c r="J215" t="b">
        <v>1</v>
      </c>
      <c r="K215">
        <v>242</v>
      </c>
      <c r="L215">
        <v>200</v>
      </c>
      <c r="M215" t="s">
        <v>63</v>
      </c>
      <c r="N215" t="s">
        <v>64</v>
      </c>
      <c r="O215" t="s">
        <v>41</v>
      </c>
      <c r="P215">
        <v>53</v>
      </c>
      <c r="Q215">
        <v>4.8</v>
      </c>
      <c r="R215" t="b">
        <v>1</v>
      </c>
      <c r="S215" t="s">
        <v>28</v>
      </c>
      <c r="T215">
        <v>674</v>
      </c>
      <c r="U215" t="s">
        <v>57</v>
      </c>
      <c r="V215" t="s">
        <v>30</v>
      </c>
      <c r="W215" t="s">
        <v>31</v>
      </c>
      <c r="X215" s="2" t="str">
        <f t="shared" si="18"/>
        <v>Jun-2024</v>
      </c>
      <c r="Y215">
        <f t="shared" si="19"/>
        <v>7.99</v>
      </c>
      <c r="Z215" s="7">
        <f t="shared" si="20"/>
        <v>0.86885245901639341</v>
      </c>
      <c r="AA215">
        <f t="shared" si="21"/>
        <v>61</v>
      </c>
      <c r="AB215">
        <f t="shared" ca="1" si="22"/>
        <v>235</v>
      </c>
      <c r="AC215">
        <f t="shared" si="23"/>
        <v>1</v>
      </c>
    </row>
    <row r="216" spans="1:29" x14ac:dyDescent="0.3">
      <c r="A216">
        <v>3131</v>
      </c>
      <c r="B216" t="s">
        <v>108</v>
      </c>
      <c r="C216" s="2">
        <v>45088</v>
      </c>
      <c r="D216" s="2">
        <v>45617</v>
      </c>
      <c r="E216">
        <v>15.99</v>
      </c>
      <c r="F216">
        <v>399</v>
      </c>
      <c r="G216" t="s">
        <v>43</v>
      </c>
      <c r="H216">
        <v>3</v>
      </c>
      <c r="I216">
        <v>5</v>
      </c>
      <c r="J216" t="b">
        <v>0</v>
      </c>
      <c r="K216">
        <v>541</v>
      </c>
      <c r="L216">
        <v>158</v>
      </c>
      <c r="M216" t="s">
        <v>44</v>
      </c>
      <c r="N216" t="s">
        <v>40</v>
      </c>
      <c r="O216" t="s">
        <v>67</v>
      </c>
      <c r="P216">
        <v>4</v>
      </c>
      <c r="Q216">
        <v>4.9000000000000004</v>
      </c>
      <c r="R216" t="b">
        <v>1</v>
      </c>
      <c r="S216" t="s">
        <v>28</v>
      </c>
      <c r="T216">
        <v>948</v>
      </c>
      <c r="U216" t="s">
        <v>57</v>
      </c>
      <c r="V216" t="s">
        <v>68</v>
      </c>
      <c r="W216" t="s">
        <v>53</v>
      </c>
      <c r="X216" s="2" t="str">
        <f t="shared" si="18"/>
        <v>Jun-2023</v>
      </c>
      <c r="Y216">
        <f t="shared" si="19"/>
        <v>15.99</v>
      </c>
      <c r="Z216" s="7">
        <f t="shared" si="20"/>
        <v>1.0025062656641603E-2</v>
      </c>
      <c r="AA216">
        <f t="shared" si="21"/>
        <v>399</v>
      </c>
      <c r="AB216">
        <f t="shared" ca="1" si="22"/>
        <v>252</v>
      </c>
      <c r="AC216">
        <f t="shared" si="23"/>
        <v>1</v>
      </c>
    </row>
    <row r="217" spans="1:29" x14ac:dyDescent="0.3">
      <c r="A217">
        <v>8589</v>
      </c>
      <c r="B217" t="s">
        <v>137</v>
      </c>
      <c r="C217" s="2">
        <v>44945</v>
      </c>
      <c r="D217" s="2">
        <v>45616</v>
      </c>
      <c r="E217">
        <v>11.99</v>
      </c>
      <c r="F217">
        <v>102</v>
      </c>
      <c r="G217" t="s">
        <v>79</v>
      </c>
      <c r="H217">
        <v>2</v>
      </c>
      <c r="I217">
        <v>1</v>
      </c>
      <c r="J217" t="b">
        <v>1</v>
      </c>
      <c r="K217">
        <v>108</v>
      </c>
      <c r="L217">
        <v>105</v>
      </c>
      <c r="M217" t="s">
        <v>74</v>
      </c>
      <c r="N217" t="s">
        <v>26</v>
      </c>
      <c r="O217" t="s">
        <v>56</v>
      </c>
      <c r="P217">
        <v>76</v>
      </c>
      <c r="Q217">
        <v>4.7</v>
      </c>
      <c r="R217" t="b">
        <v>0</v>
      </c>
      <c r="S217" t="s">
        <v>28</v>
      </c>
      <c r="T217">
        <v>933</v>
      </c>
      <c r="U217" t="s">
        <v>35</v>
      </c>
      <c r="V217" t="s">
        <v>30</v>
      </c>
      <c r="W217" t="s">
        <v>75</v>
      </c>
      <c r="X217" s="2" t="str">
        <f t="shared" si="18"/>
        <v>Jan-2023</v>
      </c>
      <c r="Y217">
        <f t="shared" si="19"/>
        <v>11.99</v>
      </c>
      <c r="Z217" s="7">
        <f t="shared" si="20"/>
        <v>0.74509803921568629</v>
      </c>
      <c r="AA217">
        <f t="shared" si="21"/>
        <v>102</v>
      </c>
      <c r="AB217">
        <f t="shared" ca="1" si="22"/>
        <v>253</v>
      </c>
      <c r="AC217">
        <f t="shared" si="23"/>
        <v>0</v>
      </c>
    </row>
    <row r="218" spans="1:29" x14ac:dyDescent="0.3">
      <c r="A218">
        <v>2908</v>
      </c>
      <c r="B218" t="s">
        <v>160</v>
      </c>
      <c r="C218" s="2">
        <v>45561</v>
      </c>
      <c r="D218" s="2">
        <v>45618</v>
      </c>
      <c r="E218">
        <v>11.99</v>
      </c>
      <c r="F218">
        <v>88</v>
      </c>
      <c r="G218" t="s">
        <v>43</v>
      </c>
      <c r="H218">
        <v>4</v>
      </c>
      <c r="I218">
        <v>2</v>
      </c>
      <c r="J218" t="b">
        <v>1</v>
      </c>
      <c r="K218">
        <v>343</v>
      </c>
      <c r="L218">
        <v>163</v>
      </c>
      <c r="M218" t="s">
        <v>74</v>
      </c>
      <c r="N218" t="s">
        <v>64</v>
      </c>
      <c r="O218" t="s">
        <v>34</v>
      </c>
      <c r="P218">
        <v>89</v>
      </c>
      <c r="Q218">
        <v>5</v>
      </c>
      <c r="R218" t="b">
        <v>1</v>
      </c>
      <c r="S218" t="s">
        <v>28</v>
      </c>
      <c r="T218">
        <v>2914</v>
      </c>
      <c r="U218" t="s">
        <v>51</v>
      </c>
      <c r="V218" t="s">
        <v>68</v>
      </c>
      <c r="W218" t="s">
        <v>37</v>
      </c>
      <c r="X218" s="2" t="str">
        <f t="shared" si="18"/>
        <v>Sep-2024</v>
      </c>
      <c r="Y218">
        <f t="shared" si="19"/>
        <v>11.99</v>
      </c>
      <c r="Z218" s="7">
        <f t="shared" si="20"/>
        <v>1.0113636363636365</v>
      </c>
      <c r="AA218">
        <f t="shared" si="21"/>
        <v>88</v>
      </c>
      <c r="AB218">
        <f t="shared" ca="1" si="22"/>
        <v>251</v>
      </c>
      <c r="AC218">
        <f t="shared" si="23"/>
        <v>1</v>
      </c>
    </row>
    <row r="219" spans="1:29" x14ac:dyDescent="0.3">
      <c r="A219">
        <v>5209</v>
      </c>
      <c r="B219" t="s">
        <v>153</v>
      </c>
      <c r="C219" s="2">
        <v>45056</v>
      </c>
      <c r="D219" s="2">
        <v>45615</v>
      </c>
      <c r="E219">
        <v>11.99</v>
      </c>
      <c r="F219">
        <v>92</v>
      </c>
      <c r="G219" t="s">
        <v>79</v>
      </c>
      <c r="H219">
        <v>5</v>
      </c>
      <c r="I219">
        <v>3</v>
      </c>
      <c r="J219" t="b">
        <v>1</v>
      </c>
      <c r="K219">
        <v>477</v>
      </c>
      <c r="L219">
        <v>38</v>
      </c>
      <c r="M219" t="s">
        <v>74</v>
      </c>
      <c r="N219" t="s">
        <v>49</v>
      </c>
      <c r="O219" t="s">
        <v>56</v>
      </c>
      <c r="P219">
        <v>71</v>
      </c>
      <c r="Q219">
        <v>3.9</v>
      </c>
      <c r="R219" t="b">
        <v>1</v>
      </c>
      <c r="S219" t="s">
        <v>28</v>
      </c>
      <c r="T219">
        <v>3928</v>
      </c>
      <c r="U219" t="s">
        <v>29</v>
      </c>
      <c r="V219" t="s">
        <v>60</v>
      </c>
      <c r="W219" t="s">
        <v>37</v>
      </c>
      <c r="X219" s="2" t="str">
        <f t="shared" si="18"/>
        <v>May-2023</v>
      </c>
      <c r="Y219">
        <f t="shared" si="19"/>
        <v>11.99</v>
      </c>
      <c r="Z219" s="7">
        <f t="shared" si="20"/>
        <v>0.77173913043478259</v>
      </c>
      <c r="AA219">
        <f t="shared" si="21"/>
        <v>92</v>
      </c>
      <c r="AB219">
        <f t="shared" ca="1" si="22"/>
        <v>254</v>
      </c>
      <c r="AC219">
        <f t="shared" si="23"/>
        <v>1</v>
      </c>
    </row>
    <row r="220" spans="1:29" x14ac:dyDescent="0.3">
      <c r="A220">
        <v>2319</v>
      </c>
      <c r="B220" t="s">
        <v>106</v>
      </c>
      <c r="C220" s="2">
        <v>45078</v>
      </c>
      <c r="D220" s="2">
        <v>45616</v>
      </c>
      <c r="E220">
        <v>15.99</v>
      </c>
      <c r="F220">
        <v>295</v>
      </c>
      <c r="G220" t="s">
        <v>33</v>
      </c>
      <c r="H220">
        <v>5</v>
      </c>
      <c r="I220">
        <v>4</v>
      </c>
      <c r="J220" t="b">
        <v>0</v>
      </c>
      <c r="K220">
        <v>767</v>
      </c>
      <c r="L220">
        <v>190</v>
      </c>
      <c r="M220" t="s">
        <v>74</v>
      </c>
      <c r="N220" t="s">
        <v>49</v>
      </c>
      <c r="O220" t="s">
        <v>50</v>
      </c>
      <c r="P220">
        <v>7</v>
      </c>
      <c r="Q220">
        <v>4.0999999999999996</v>
      </c>
      <c r="R220" t="b">
        <v>0</v>
      </c>
      <c r="S220" t="s">
        <v>28</v>
      </c>
      <c r="T220">
        <v>2559</v>
      </c>
      <c r="U220" t="s">
        <v>29</v>
      </c>
      <c r="V220" t="s">
        <v>30</v>
      </c>
      <c r="W220" t="s">
        <v>37</v>
      </c>
      <c r="X220" s="2" t="str">
        <f t="shared" si="18"/>
        <v>Jun-2023</v>
      </c>
      <c r="Y220">
        <f t="shared" si="19"/>
        <v>15.99</v>
      </c>
      <c r="Z220" s="7">
        <f t="shared" si="20"/>
        <v>2.3728813559322035E-2</v>
      </c>
      <c r="AA220">
        <f t="shared" si="21"/>
        <v>295</v>
      </c>
      <c r="AB220">
        <f t="shared" ca="1" si="22"/>
        <v>253</v>
      </c>
      <c r="AC220">
        <f t="shared" si="23"/>
        <v>0</v>
      </c>
    </row>
    <row r="221" spans="1:29" x14ac:dyDescent="0.3">
      <c r="A221">
        <v>9026</v>
      </c>
      <c r="B221" t="s">
        <v>132</v>
      </c>
      <c r="C221" s="2">
        <v>45415</v>
      </c>
      <c r="D221" s="2">
        <v>45618</v>
      </c>
      <c r="E221">
        <v>11.99</v>
      </c>
      <c r="F221">
        <v>139</v>
      </c>
      <c r="G221" t="s">
        <v>62</v>
      </c>
      <c r="H221">
        <v>1</v>
      </c>
      <c r="I221">
        <v>5</v>
      </c>
      <c r="J221" t="b">
        <v>1</v>
      </c>
      <c r="K221">
        <v>12</v>
      </c>
      <c r="L221">
        <v>9</v>
      </c>
      <c r="M221" t="s">
        <v>44</v>
      </c>
      <c r="N221" t="s">
        <v>49</v>
      </c>
      <c r="O221" t="s">
        <v>50</v>
      </c>
      <c r="P221">
        <v>21</v>
      </c>
      <c r="Q221">
        <v>4.8</v>
      </c>
      <c r="R221" t="b">
        <v>1</v>
      </c>
      <c r="S221" t="s">
        <v>28</v>
      </c>
      <c r="T221">
        <v>2571</v>
      </c>
      <c r="U221" t="s">
        <v>65</v>
      </c>
      <c r="V221" t="s">
        <v>30</v>
      </c>
      <c r="W221" t="s">
        <v>37</v>
      </c>
      <c r="X221" s="2" t="str">
        <f t="shared" si="18"/>
        <v>May-2024</v>
      </c>
      <c r="Y221">
        <f t="shared" si="19"/>
        <v>11.99</v>
      </c>
      <c r="Z221" s="7">
        <f t="shared" si="20"/>
        <v>0.15107913669064749</v>
      </c>
      <c r="AA221">
        <f t="shared" si="21"/>
        <v>139</v>
      </c>
      <c r="AB221">
        <f t="shared" ca="1" si="22"/>
        <v>251</v>
      </c>
      <c r="AC221">
        <f t="shared" si="23"/>
        <v>1</v>
      </c>
    </row>
    <row r="222" spans="1:29" x14ac:dyDescent="0.3">
      <c r="A222">
        <v>2723</v>
      </c>
      <c r="B222" t="s">
        <v>210</v>
      </c>
      <c r="C222" s="2">
        <v>45170</v>
      </c>
      <c r="D222" s="2">
        <v>45620</v>
      </c>
      <c r="E222">
        <v>15.99</v>
      </c>
      <c r="F222">
        <v>416</v>
      </c>
      <c r="G222" t="s">
        <v>24</v>
      </c>
      <c r="H222">
        <v>1</v>
      </c>
      <c r="I222">
        <v>2</v>
      </c>
      <c r="J222" t="b">
        <v>1</v>
      </c>
      <c r="K222">
        <v>920</v>
      </c>
      <c r="L222">
        <v>79</v>
      </c>
      <c r="M222" t="s">
        <v>48</v>
      </c>
      <c r="N222" t="s">
        <v>40</v>
      </c>
      <c r="O222" t="s">
        <v>67</v>
      </c>
      <c r="P222">
        <v>20</v>
      </c>
      <c r="Q222">
        <v>4.4000000000000004</v>
      </c>
      <c r="R222" t="b">
        <v>0</v>
      </c>
      <c r="S222" t="s">
        <v>28</v>
      </c>
      <c r="T222">
        <v>3834</v>
      </c>
      <c r="U222" t="s">
        <v>29</v>
      </c>
      <c r="V222" t="s">
        <v>68</v>
      </c>
      <c r="W222" t="s">
        <v>37</v>
      </c>
      <c r="X222" s="2" t="str">
        <f t="shared" si="18"/>
        <v>Sep-2023</v>
      </c>
      <c r="Y222">
        <f t="shared" si="19"/>
        <v>15.99</v>
      </c>
      <c r="Z222" s="7">
        <f t="shared" si="20"/>
        <v>4.807692307692308E-2</v>
      </c>
      <c r="AA222">
        <f t="shared" si="21"/>
        <v>416</v>
      </c>
      <c r="AB222">
        <f t="shared" ca="1" si="22"/>
        <v>249</v>
      </c>
      <c r="AC222">
        <f t="shared" si="23"/>
        <v>0</v>
      </c>
    </row>
    <row r="223" spans="1:29" x14ac:dyDescent="0.3">
      <c r="A223">
        <v>5487</v>
      </c>
      <c r="B223" t="s">
        <v>105</v>
      </c>
      <c r="C223" s="2">
        <v>45376</v>
      </c>
      <c r="D223" s="2">
        <v>45642</v>
      </c>
      <c r="E223">
        <v>7.99</v>
      </c>
      <c r="F223">
        <v>173</v>
      </c>
      <c r="G223" t="s">
        <v>62</v>
      </c>
      <c r="H223">
        <v>2</v>
      </c>
      <c r="I223">
        <v>2</v>
      </c>
      <c r="J223" t="b">
        <v>0</v>
      </c>
      <c r="K223">
        <v>819</v>
      </c>
      <c r="L223">
        <v>174</v>
      </c>
      <c r="M223" t="s">
        <v>25</v>
      </c>
      <c r="N223" t="s">
        <v>26</v>
      </c>
      <c r="O223" t="s">
        <v>27</v>
      </c>
      <c r="P223">
        <v>34</v>
      </c>
      <c r="Q223">
        <v>4.0999999999999996</v>
      </c>
      <c r="R223" t="b">
        <v>0</v>
      </c>
      <c r="S223" t="s">
        <v>28</v>
      </c>
      <c r="T223">
        <v>4714</v>
      </c>
      <c r="U223" t="s">
        <v>57</v>
      </c>
      <c r="V223" t="s">
        <v>36</v>
      </c>
      <c r="W223" t="s">
        <v>37</v>
      </c>
      <c r="X223" s="2" t="str">
        <f t="shared" si="18"/>
        <v>Mar-2024</v>
      </c>
      <c r="Y223">
        <f t="shared" si="19"/>
        <v>7.99</v>
      </c>
      <c r="Z223" s="7">
        <f t="shared" si="20"/>
        <v>0.19653179190751446</v>
      </c>
      <c r="AA223">
        <f t="shared" si="21"/>
        <v>173</v>
      </c>
      <c r="AB223">
        <f t="shared" ca="1" si="22"/>
        <v>227</v>
      </c>
      <c r="AC223">
        <f t="shared" si="23"/>
        <v>0</v>
      </c>
    </row>
    <row r="224" spans="1:29" x14ac:dyDescent="0.3">
      <c r="A224">
        <v>4656</v>
      </c>
      <c r="B224" t="s">
        <v>137</v>
      </c>
      <c r="C224" s="2">
        <v>45068</v>
      </c>
      <c r="D224" s="2">
        <v>45625</v>
      </c>
      <c r="E224">
        <v>7.99</v>
      </c>
      <c r="F224">
        <v>75</v>
      </c>
      <c r="G224" t="s">
        <v>24</v>
      </c>
      <c r="H224">
        <v>3</v>
      </c>
      <c r="I224">
        <v>5</v>
      </c>
      <c r="J224" t="b">
        <v>0</v>
      </c>
      <c r="K224">
        <v>607</v>
      </c>
      <c r="L224">
        <v>94</v>
      </c>
      <c r="M224" t="s">
        <v>39</v>
      </c>
      <c r="N224" t="s">
        <v>64</v>
      </c>
      <c r="O224" t="s">
        <v>34</v>
      </c>
      <c r="P224">
        <v>57</v>
      </c>
      <c r="Q224">
        <v>3.8</v>
      </c>
      <c r="R224" t="b">
        <v>1</v>
      </c>
      <c r="S224" t="s">
        <v>28</v>
      </c>
      <c r="T224">
        <v>4800</v>
      </c>
      <c r="U224" t="s">
        <v>51</v>
      </c>
      <c r="V224" t="s">
        <v>36</v>
      </c>
      <c r="W224" t="s">
        <v>75</v>
      </c>
      <c r="X224" s="2" t="str">
        <f t="shared" si="18"/>
        <v>May-2023</v>
      </c>
      <c r="Y224">
        <f t="shared" si="19"/>
        <v>7.99</v>
      </c>
      <c r="Z224" s="7">
        <f t="shared" si="20"/>
        <v>0.76</v>
      </c>
      <c r="AA224">
        <f t="shared" si="21"/>
        <v>75</v>
      </c>
      <c r="AB224">
        <f t="shared" ca="1" si="22"/>
        <v>244</v>
      </c>
      <c r="AC224">
        <f t="shared" si="23"/>
        <v>1</v>
      </c>
    </row>
    <row r="225" spans="1:29" x14ac:dyDescent="0.3">
      <c r="A225">
        <v>5718</v>
      </c>
      <c r="B225" t="s">
        <v>211</v>
      </c>
      <c r="C225" s="2">
        <v>45457</v>
      </c>
      <c r="D225" s="2">
        <v>45624</v>
      </c>
      <c r="E225">
        <v>15.99</v>
      </c>
      <c r="F225">
        <v>173</v>
      </c>
      <c r="G225" t="s">
        <v>43</v>
      </c>
      <c r="H225">
        <v>1</v>
      </c>
      <c r="I225">
        <v>6</v>
      </c>
      <c r="J225" t="b">
        <v>1</v>
      </c>
      <c r="K225">
        <v>346</v>
      </c>
      <c r="L225">
        <v>76</v>
      </c>
      <c r="M225" t="s">
        <v>39</v>
      </c>
      <c r="N225" t="s">
        <v>26</v>
      </c>
      <c r="O225" t="s">
        <v>50</v>
      </c>
      <c r="P225">
        <v>28</v>
      </c>
      <c r="Q225">
        <v>3.3</v>
      </c>
      <c r="R225" t="b">
        <v>0</v>
      </c>
      <c r="S225" t="s">
        <v>28</v>
      </c>
      <c r="T225">
        <v>1610</v>
      </c>
      <c r="U225" t="s">
        <v>29</v>
      </c>
      <c r="V225" t="s">
        <v>60</v>
      </c>
      <c r="W225" t="s">
        <v>75</v>
      </c>
      <c r="X225" s="2" t="str">
        <f t="shared" si="18"/>
        <v>Jun-2024</v>
      </c>
      <c r="Y225">
        <f t="shared" si="19"/>
        <v>15.99</v>
      </c>
      <c r="Z225" s="7">
        <f t="shared" si="20"/>
        <v>0.16184971098265896</v>
      </c>
      <c r="AA225">
        <f t="shared" si="21"/>
        <v>173</v>
      </c>
      <c r="AB225">
        <f t="shared" ca="1" si="22"/>
        <v>245</v>
      </c>
      <c r="AC225">
        <f t="shared" si="23"/>
        <v>0</v>
      </c>
    </row>
    <row r="226" spans="1:29" x14ac:dyDescent="0.3">
      <c r="A226">
        <v>1215</v>
      </c>
      <c r="B226" t="s">
        <v>212</v>
      </c>
      <c r="C226" s="2">
        <v>45155</v>
      </c>
      <c r="D226" s="2">
        <v>45623</v>
      </c>
      <c r="E226">
        <v>7.99</v>
      </c>
      <c r="F226">
        <v>421</v>
      </c>
      <c r="G226" t="s">
        <v>46</v>
      </c>
      <c r="H226">
        <v>3</v>
      </c>
      <c r="I226">
        <v>1</v>
      </c>
      <c r="J226" t="b">
        <v>1</v>
      </c>
      <c r="K226">
        <v>668</v>
      </c>
      <c r="L226">
        <v>17</v>
      </c>
      <c r="M226" t="s">
        <v>39</v>
      </c>
      <c r="N226" t="s">
        <v>49</v>
      </c>
      <c r="O226" t="s">
        <v>50</v>
      </c>
      <c r="P226">
        <v>7</v>
      </c>
      <c r="Q226">
        <v>4</v>
      </c>
      <c r="R226" t="b">
        <v>1</v>
      </c>
      <c r="S226" t="s">
        <v>28</v>
      </c>
      <c r="T226">
        <v>2780</v>
      </c>
      <c r="U226" t="s">
        <v>65</v>
      </c>
      <c r="V226" t="s">
        <v>36</v>
      </c>
      <c r="W226" t="s">
        <v>37</v>
      </c>
      <c r="X226" s="2" t="str">
        <f t="shared" si="18"/>
        <v>Aug-2023</v>
      </c>
      <c r="Y226">
        <f t="shared" si="19"/>
        <v>7.99</v>
      </c>
      <c r="Z226" s="7">
        <f t="shared" si="20"/>
        <v>1.66270783847981E-2</v>
      </c>
      <c r="AA226">
        <f t="shared" si="21"/>
        <v>421</v>
      </c>
      <c r="AB226">
        <f t="shared" ca="1" si="22"/>
        <v>246</v>
      </c>
      <c r="AC226">
        <f t="shared" si="23"/>
        <v>1</v>
      </c>
    </row>
    <row r="227" spans="1:29" x14ac:dyDescent="0.3">
      <c r="A227">
        <v>3427</v>
      </c>
      <c r="B227" t="s">
        <v>213</v>
      </c>
      <c r="C227" s="2">
        <v>45270</v>
      </c>
      <c r="D227" s="2">
        <v>45633</v>
      </c>
      <c r="E227">
        <v>15.99</v>
      </c>
      <c r="F227">
        <v>29</v>
      </c>
      <c r="G227" t="s">
        <v>43</v>
      </c>
      <c r="H227">
        <v>5</v>
      </c>
      <c r="I227">
        <v>2</v>
      </c>
      <c r="J227" t="b">
        <v>1</v>
      </c>
      <c r="K227">
        <v>317</v>
      </c>
      <c r="L227">
        <v>116</v>
      </c>
      <c r="M227" t="s">
        <v>25</v>
      </c>
      <c r="N227" t="s">
        <v>49</v>
      </c>
      <c r="O227" t="s">
        <v>34</v>
      </c>
      <c r="P227">
        <v>78</v>
      </c>
      <c r="Q227">
        <v>3.8</v>
      </c>
      <c r="R227" t="b">
        <v>1</v>
      </c>
      <c r="S227" t="s">
        <v>28</v>
      </c>
      <c r="T227">
        <v>639</v>
      </c>
      <c r="U227" t="s">
        <v>65</v>
      </c>
      <c r="V227" t="s">
        <v>36</v>
      </c>
      <c r="W227" t="s">
        <v>53</v>
      </c>
      <c r="X227" s="2" t="str">
        <f t="shared" si="18"/>
        <v>Dec-2023</v>
      </c>
      <c r="Y227">
        <f t="shared" si="19"/>
        <v>15.99</v>
      </c>
      <c r="Z227" s="7">
        <f t="shared" si="20"/>
        <v>2.6896551724137931</v>
      </c>
      <c r="AA227">
        <f t="shared" si="21"/>
        <v>29</v>
      </c>
      <c r="AB227">
        <f t="shared" ca="1" si="22"/>
        <v>236</v>
      </c>
      <c r="AC227">
        <f t="shared" si="23"/>
        <v>1</v>
      </c>
    </row>
    <row r="228" spans="1:29" x14ac:dyDescent="0.3">
      <c r="A228">
        <v>2428</v>
      </c>
      <c r="B228" t="s">
        <v>214</v>
      </c>
      <c r="C228" s="2">
        <v>45349</v>
      </c>
      <c r="D228" s="2">
        <v>45617</v>
      </c>
      <c r="E228">
        <v>7.99</v>
      </c>
      <c r="F228">
        <v>180</v>
      </c>
      <c r="G228" t="s">
        <v>62</v>
      </c>
      <c r="H228">
        <v>2</v>
      </c>
      <c r="I228">
        <v>4</v>
      </c>
      <c r="J228" t="b">
        <v>1</v>
      </c>
      <c r="K228">
        <v>297</v>
      </c>
      <c r="L228">
        <v>19</v>
      </c>
      <c r="M228" t="s">
        <v>74</v>
      </c>
      <c r="N228" t="s">
        <v>49</v>
      </c>
      <c r="O228" t="s">
        <v>27</v>
      </c>
      <c r="P228">
        <v>84</v>
      </c>
      <c r="Q228">
        <v>4.9000000000000004</v>
      </c>
      <c r="R228" t="b">
        <v>0</v>
      </c>
      <c r="S228" t="s">
        <v>28</v>
      </c>
      <c r="T228">
        <v>1960</v>
      </c>
      <c r="U228" t="s">
        <v>29</v>
      </c>
      <c r="V228" t="s">
        <v>52</v>
      </c>
      <c r="W228" t="s">
        <v>75</v>
      </c>
      <c r="X228" s="2" t="str">
        <f t="shared" si="18"/>
        <v>Feb-2024</v>
      </c>
      <c r="Y228">
        <f t="shared" si="19"/>
        <v>7.99</v>
      </c>
      <c r="Z228" s="7">
        <f t="shared" si="20"/>
        <v>0.46666666666666667</v>
      </c>
      <c r="AA228">
        <f t="shared" si="21"/>
        <v>180</v>
      </c>
      <c r="AB228">
        <f t="shared" ca="1" si="22"/>
        <v>252</v>
      </c>
      <c r="AC228">
        <f t="shared" si="23"/>
        <v>0</v>
      </c>
    </row>
    <row r="229" spans="1:29" x14ac:dyDescent="0.3">
      <c r="A229">
        <v>1947</v>
      </c>
      <c r="B229" t="s">
        <v>215</v>
      </c>
      <c r="C229" s="2">
        <v>45536</v>
      </c>
      <c r="D229" s="2">
        <v>45620</v>
      </c>
      <c r="E229">
        <v>11.99</v>
      </c>
      <c r="F229">
        <v>469</v>
      </c>
      <c r="G229" t="s">
        <v>24</v>
      </c>
      <c r="H229">
        <v>4</v>
      </c>
      <c r="I229">
        <v>6</v>
      </c>
      <c r="J229" t="b">
        <v>1</v>
      </c>
      <c r="K229">
        <v>866</v>
      </c>
      <c r="L229">
        <v>120</v>
      </c>
      <c r="M229" t="s">
        <v>39</v>
      </c>
      <c r="N229" t="s">
        <v>49</v>
      </c>
      <c r="O229" t="s">
        <v>56</v>
      </c>
      <c r="P229">
        <v>92</v>
      </c>
      <c r="Q229">
        <v>3.6</v>
      </c>
      <c r="R229" t="b">
        <v>1</v>
      </c>
      <c r="S229" t="s">
        <v>28</v>
      </c>
      <c r="T229">
        <v>1764</v>
      </c>
      <c r="U229" t="s">
        <v>51</v>
      </c>
      <c r="V229" t="s">
        <v>52</v>
      </c>
      <c r="W229" t="s">
        <v>31</v>
      </c>
      <c r="X229" s="2" t="str">
        <f t="shared" si="18"/>
        <v>Sep-2024</v>
      </c>
      <c r="Y229">
        <f t="shared" si="19"/>
        <v>11.99</v>
      </c>
      <c r="Z229" s="7">
        <f t="shared" si="20"/>
        <v>0.19616204690831557</v>
      </c>
      <c r="AA229">
        <f t="shared" si="21"/>
        <v>469</v>
      </c>
      <c r="AB229">
        <f t="shared" ca="1" si="22"/>
        <v>249</v>
      </c>
      <c r="AC229">
        <f t="shared" si="23"/>
        <v>1</v>
      </c>
    </row>
    <row r="230" spans="1:29" x14ac:dyDescent="0.3">
      <c r="A230">
        <v>5036</v>
      </c>
      <c r="B230" t="s">
        <v>187</v>
      </c>
      <c r="C230" s="2">
        <v>45520</v>
      </c>
      <c r="D230" s="2">
        <v>45625</v>
      </c>
      <c r="E230">
        <v>15.99</v>
      </c>
      <c r="F230">
        <v>381</v>
      </c>
      <c r="G230" t="s">
        <v>55</v>
      </c>
      <c r="H230">
        <v>5</v>
      </c>
      <c r="I230">
        <v>1</v>
      </c>
      <c r="J230" t="b">
        <v>1</v>
      </c>
      <c r="K230">
        <v>286</v>
      </c>
      <c r="L230">
        <v>121</v>
      </c>
      <c r="M230" t="s">
        <v>39</v>
      </c>
      <c r="N230" t="s">
        <v>64</v>
      </c>
      <c r="O230" t="s">
        <v>67</v>
      </c>
      <c r="P230">
        <v>57</v>
      </c>
      <c r="Q230">
        <v>4.0999999999999996</v>
      </c>
      <c r="R230" t="b">
        <v>1</v>
      </c>
      <c r="S230" t="s">
        <v>28</v>
      </c>
      <c r="T230">
        <v>967</v>
      </c>
      <c r="U230" t="s">
        <v>29</v>
      </c>
      <c r="V230" t="s">
        <v>52</v>
      </c>
      <c r="W230" t="s">
        <v>75</v>
      </c>
      <c r="X230" s="2" t="str">
        <f t="shared" si="18"/>
        <v>Aug-2024</v>
      </c>
      <c r="Y230">
        <f t="shared" si="19"/>
        <v>15.99</v>
      </c>
      <c r="Z230" s="7">
        <f t="shared" si="20"/>
        <v>0.14960629921259844</v>
      </c>
      <c r="AA230">
        <f t="shared" si="21"/>
        <v>381</v>
      </c>
      <c r="AB230">
        <f t="shared" ca="1" si="22"/>
        <v>244</v>
      </c>
      <c r="AC230">
        <f t="shared" si="23"/>
        <v>1</v>
      </c>
    </row>
    <row r="231" spans="1:29" x14ac:dyDescent="0.3">
      <c r="A231">
        <v>5857</v>
      </c>
      <c r="B231" t="s">
        <v>72</v>
      </c>
      <c r="C231" s="2">
        <v>45631</v>
      </c>
      <c r="D231" s="2">
        <v>45641</v>
      </c>
      <c r="E231">
        <v>15.99</v>
      </c>
      <c r="F231">
        <v>263</v>
      </c>
      <c r="G231" t="s">
        <v>55</v>
      </c>
      <c r="H231">
        <v>5</v>
      </c>
      <c r="I231">
        <v>5</v>
      </c>
      <c r="J231" t="b">
        <v>0</v>
      </c>
      <c r="K231">
        <v>95</v>
      </c>
      <c r="L231">
        <v>149</v>
      </c>
      <c r="M231" t="s">
        <v>63</v>
      </c>
      <c r="N231" t="s">
        <v>49</v>
      </c>
      <c r="O231" t="s">
        <v>67</v>
      </c>
      <c r="P231">
        <v>17</v>
      </c>
      <c r="Q231">
        <v>4</v>
      </c>
      <c r="R231" t="b">
        <v>1</v>
      </c>
      <c r="S231" t="s">
        <v>28</v>
      </c>
      <c r="T231">
        <v>2086</v>
      </c>
      <c r="U231" t="s">
        <v>51</v>
      </c>
      <c r="V231" t="s">
        <v>68</v>
      </c>
      <c r="W231" t="s">
        <v>75</v>
      </c>
      <c r="X231" s="2" t="str">
        <f t="shared" si="18"/>
        <v>Dec-2024</v>
      </c>
      <c r="Y231">
        <f t="shared" si="19"/>
        <v>15.99</v>
      </c>
      <c r="Z231" s="7">
        <f t="shared" si="20"/>
        <v>6.4638783269961975E-2</v>
      </c>
      <c r="AA231">
        <f t="shared" si="21"/>
        <v>263</v>
      </c>
      <c r="AB231">
        <f t="shared" ca="1" si="22"/>
        <v>228</v>
      </c>
      <c r="AC231">
        <f t="shared" si="23"/>
        <v>1</v>
      </c>
    </row>
    <row r="232" spans="1:29" x14ac:dyDescent="0.3">
      <c r="A232">
        <v>8770</v>
      </c>
      <c r="B232" t="s">
        <v>82</v>
      </c>
      <c r="C232" s="2">
        <v>45150</v>
      </c>
      <c r="D232" s="2">
        <v>45617</v>
      </c>
      <c r="E232">
        <v>7.99</v>
      </c>
      <c r="F232">
        <v>48</v>
      </c>
      <c r="G232" t="s">
        <v>33</v>
      </c>
      <c r="H232">
        <v>4</v>
      </c>
      <c r="I232">
        <v>2</v>
      </c>
      <c r="J232" t="b">
        <v>0</v>
      </c>
      <c r="K232">
        <v>938</v>
      </c>
      <c r="L232">
        <v>92</v>
      </c>
      <c r="M232" t="s">
        <v>39</v>
      </c>
      <c r="N232" t="s">
        <v>64</v>
      </c>
      <c r="O232" t="s">
        <v>67</v>
      </c>
      <c r="P232">
        <v>99</v>
      </c>
      <c r="Q232">
        <v>4.2</v>
      </c>
      <c r="R232" t="b">
        <v>1</v>
      </c>
      <c r="S232" t="s">
        <v>28</v>
      </c>
      <c r="T232">
        <v>3288</v>
      </c>
      <c r="U232" t="s">
        <v>51</v>
      </c>
      <c r="V232" t="s">
        <v>68</v>
      </c>
      <c r="W232" t="s">
        <v>31</v>
      </c>
      <c r="X232" s="2" t="str">
        <f t="shared" si="18"/>
        <v>Aug-2023</v>
      </c>
      <c r="Y232">
        <f t="shared" si="19"/>
        <v>7.99</v>
      </c>
      <c r="Z232" s="7">
        <f t="shared" si="20"/>
        <v>2.0625</v>
      </c>
      <c r="AA232">
        <f t="shared" si="21"/>
        <v>48</v>
      </c>
      <c r="AB232">
        <f t="shared" ca="1" si="22"/>
        <v>252</v>
      </c>
      <c r="AC232">
        <f t="shared" si="23"/>
        <v>1</v>
      </c>
    </row>
    <row r="233" spans="1:29" x14ac:dyDescent="0.3">
      <c r="A233">
        <v>4118</v>
      </c>
      <c r="B233" t="s">
        <v>216</v>
      </c>
      <c r="C233" s="2">
        <v>45062</v>
      </c>
      <c r="D233" s="2">
        <v>45615</v>
      </c>
      <c r="E233">
        <v>11.99</v>
      </c>
      <c r="F233">
        <v>447</v>
      </c>
      <c r="G233" t="s">
        <v>46</v>
      </c>
      <c r="H233">
        <v>3</v>
      </c>
      <c r="I233">
        <v>4</v>
      </c>
      <c r="J233" t="b">
        <v>0</v>
      </c>
      <c r="K233">
        <v>264</v>
      </c>
      <c r="L233">
        <v>55</v>
      </c>
      <c r="M233" t="s">
        <v>59</v>
      </c>
      <c r="N233" t="s">
        <v>26</v>
      </c>
      <c r="O233" t="s">
        <v>41</v>
      </c>
      <c r="P233">
        <v>58</v>
      </c>
      <c r="Q233">
        <v>3.6</v>
      </c>
      <c r="R233" t="b">
        <v>0</v>
      </c>
      <c r="S233" t="s">
        <v>28</v>
      </c>
      <c r="T233">
        <v>1486</v>
      </c>
      <c r="U233" t="s">
        <v>29</v>
      </c>
      <c r="V233" t="s">
        <v>68</v>
      </c>
      <c r="W233" t="s">
        <v>75</v>
      </c>
      <c r="X233" s="2" t="str">
        <f t="shared" si="18"/>
        <v>May-2023</v>
      </c>
      <c r="Y233">
        <f t="shared" si="19"/>
        <v>11.99</v>
      </c>
      <c r="Z233" s="7">
        <f t="shared" si="20"/>
        <v>0.12975391498881431</v>
      </c>
      <c r="AA233">
        <f t="shared" si="21"/>
        <v>447</v>
      </c>
      <c r="AB233">
        <f t="shared" ca="1" si="22"/>
        <v>254</v>
      </c>
      <c r="AC233">
        <f t="shared" si="23"/>
        <v>0</v>
      </c>
    </row>
    <row r="234" spans="1:29" x14ac:dyDescent="0.3">
      <c r="A234">
        <v>7162</v>
      </c>
      <c r="B234" t="s">
        <v>217</v>
      </c>
      <c r="C234" s="2">
        <v>45525</v>
      </c>
      <c r="D234" s="2">
        <v>45640</v>
      </c>
      <c r="E234">
        <v>15.99</v>
      </c>
      <c r="F234">
        <v>415</v>
      </c>
      <c r="G234" t="s">
        <v>43</v>
      </c>
      <c r="H234">
        <v>1</v>
      </c>
      <c r="I234">
        <v>3</v>
      </c>
      <c r="J234" t="b">
        <v>1</v>
      </c>
      <c r="K234">
        <v>44</v>
      </c>
      <c r="L234">
        <v>10</v>
      </c>
      <c r="M234" t="s">
        <v>74</v>
      </c>
      <c r="N234" t="s">
        <v>40</v>
      </c>
      <c r="O234" t="s">
        <v>67</v>
      </c>
      <c r="P234">
        <v>91</v>
      </c>
      <c r="Q234">
        <v>3.3</v>
      </c>
      <c r="R234" t="b">
        <v>0</v>
      </c>
      <c r="S234" t="s">
        <v>28</v>
      </c>
      <c r="T234">
        <v>223</v>
      </c>
      <c r="U234" t="s">
        <v>51</v>
      </c>
      <c r="V234" t="s">
        <v>68</v>
      </c>
      <c r="W234" t="s">
        <v>75</v>
      </c>
      <c r="X234" s="2" t="str">
        <f t="shared" si="18"/>
        <v>Aug-2024</v>
      </c>
      <c r="Y234">
        <f t="shared" si="19"/>
        <v>15.99</v>
      </c>
      <c r="Z234" s="7">
        <f t="shared" si="20"/>
        <v>0.21927710843373494</v>
      </c>
      <c r="AA234">
        <f t="shared" si="21"/>
        <v>415</v>
      </c>
      <c r="AB234">
        <f t="shared" ca="1" si="22"/>
        <v>229</v>
      </c>
      <c r="AC234">
        <f t="shared" si="23"/>
        <v>0</v>
      </c>
    </row>
    <row r="235" spans="1:29" x14ac:dyDescent="0.3">
      <c r="A235">
        <v>9278</v>
      </c>
      <c r="B235" t="s">
        <v>195</v>
      </c>
      <c r="C235" s="2">
        <v>45554</v>
      </c>
      <c r="D235" s="2">
        <v>45640</v>
      </c>
      <c r="E235">
        <v>7.99</v>
      </c>
      <c r="F235">
        <v>429</v>
      </c>
      <c r="G235" t="s">
        <v>33</v>
      </c>
      <c r="H235">
        <v>5</v>
      </c>
      <c r="I235">
        <v>4</v>
      </c>
      <c r="J235" t="b">
        <v>0</v>
      </c>
      <c r="K235">
        <v>944</v>
      </c>
      <c r="L235">
        <v>165</v>
      </c>
      <c r="M235" t="s">
        <v>74</v>
      </c>
      <c r="N235" t="s">
        <v>26</v>
      </c>
      <c r="O235" t="s">
        <v>67</v>
      </c>
      <c r="P235">
        <v>12</v>
      </c>
      <c r="Q235">
        <v>4.7</v>
      </c>
      <c r="R235" t="b">
        <v>1</v>
      </c>
      <c r="S235" t="s">
        <v>28</v>
      </c>
      <c r="T235">
        <v>2394</v>
      </c>
      <c r="U235" t="s">
        <v>65</v>
      </c>
      <c r="V235" t="s">
        <v>60</v>
      </c>
      <c r="W235" t="s">
        <v>53</v>
      </c>
      <c r="X235" s="2" t="str">
        <f t="shared" si="18"/>
        <v>Sep-2024</v>
      </c>
      <c r="Y235">
        <f t="shared" si="19"/>
        <v>7.99</v>
      </c>
      <c r="Z235" s="7">
        <f t="shared" si="20"/>
        <v>2.7972027972027972E-2</v>
      </c>
      <c r="AA235">
        <f t="shared" si="21"/>
        <v>429</v>
      </c>
      <c r="AB235">
        <f t="shared" ca="1" si="22"/>
        <v>229</v>
      </c>
      <c r="AC235">
        <f t="shared" si="23"/>
        <v>1</v>
      </c>
    </row>
    <row r="236" spans="1:29" x14ac:dyDescent="0.3">
      <c r="A236">
        <v>5406</v>
      </c>
      <c r="B236" t="s">
        <v>218</v>
      </c>
      <c r="C236" s="2">
        <v>45577</v>
      </c>
      <c r="D236" s="2">
        <v>45633</v>
      </c>
      <c r="E236">
        <v>7.99</v>
      </c>
      <c r="F236">
        <v>26</v>
      </c>
      <c r="G236" t="s">
        <v>33</v>
      </c>
      <c r="H236">
        <v>5</v>
      </c>
      <c r="I236">
        <v>5</v>
      </c>
      <c r="J236" t="b">
        <v>0</v>
      </c>
      <c r="K236">
        <v>542</v>
      </c>
      <c r="L236">
        <v>152</v>
      </c>
      <c r="M236" t="s">
        <v>39</v>
      </c>
      <c r="N236" t="s">
        <v>49</v>
      </c>
      <c r="O236" t="s">
        <v>41</v>
      </c>
      <c r="P236">
        <v>6</v>
      </c>
      <c r="Q236">
        <v>3.1</v>
      </c>
      <c r="R236" t="b">
        <v>0</v>
      </c>
      <c r="S236" t="s">
        <v>28</v>
      </c>
      <c r="T236">
        <v>4329</v>
      </c>
      <c r="U236" t="s">
        <v>29</v>
      </c>
      <c r="V236" t="s">
        <v>52</v>
      </c>
      <c r="W236" t="s">
        <v>53</v>
      </c>
      <c r="X236" s="2" t="str">
        <f t="shared" si="18"/>
        <v>Oct-2024</v>
      </c>
      <c r="Y236">
        <f t="shared" si="19"/>
        <v>7.99</v>
      </c>
      <c r="Z236" s="7">
        <f t="shared" si="20"/>
        <v>0.23076923076923078</v>
      </c>
      <c r="AA236">
        <f t="shared" si="21"/>
        <v>26</v>
      </c>
      <c r="AB236">
        <f t="shared" ca="1" si="22"/>
        <v>236</v>
      </c>
      <c r="AC236">
        <f t="shared" si="23"/>
        <v>0</v>
      </c>
    </row>
    <row r="237" spans="1:29" x14ac:dyDescent="0.3">
      <c r="A237">
        <v>4641</v>
      </c>
      <c r="B237" t="s">
        <v>197</v>
      </c>
      <c r="C237" s="2">
        <v>45547</v>
      </c>
      <c r="D237" s="2">
        <v>45634</v>
      </c>
      <c r="E237">
        <v>15.99</v>
      </c>
      <c r="F237">
        <v>101</v>
      </c>
      <c r="G237" t="s">
        <v>79</v>
      </c>
      <c r="H237">
        <v>4</v>
      </c>
      <c r="I237">
        <v>6</v>
      </c>
      <c r="J237" t="b">
        <v>1</v>
      </c>
      <c r="K237">
        <v>350</v>
      </c>
      <c r="L237">
        <v>17</v>
      </c>
      <c r="M237" t="s">
        <v>59</v>
      </c>
      <c r="N237" t="s">
        <v>26</v>
      </c>
      <c r="O237" t="s">
        <v>41</v>
      </c>
      <c r="P237">
        <v>11</v>
      </c>
      <c r="Q237">
        <v>3.4</v>
      </c>
      <c r="R237" t="b">
        <v>1</v>
      </c>
      <c r="S237" t="s">
        <v>28</v>
      </c>
      <c r="T237">
        <v>2193</v>
      </c>
      <c r="U237" t="s">
        <v>65</v>
      </c>
      <c r="V237" t="s">
        <v>30</v>
      </c>
      <c r="W237" t="s">
        <v>75</v>
      </c>
      <c r="X237" s="2" t="str">
        <f t="shared" si="18"/>
        <v>Sep-2024</v>
      </c>
      <c r="Y237">
        <f t="shared" si="19"/>
        <v>15.99</v>
      </c>
      <c r="Z237" s="7">
        <f t="shared" si="20"/>
        <v>0.10891089108910891</v>
      </c>
      <c r="AA237">
        <f t="shared" si="21"/>
        <v>101</v>
      </c>
      <c r="AB237">
        <f t="shared" ca="1" si="22"/>
        <v>235</v>
      </c>
      <c r="AC237">
        <f t="shared" si="23"/>
        <v>1</v>
      </c>
    </row>
    <row r="238" spans="1:29" x14ac:dyDescent="0.3">
      <c r="A238">
        <v>3969</v>
      </c>
      <c r="B238" t="s">
        <v>205</v>
      </c>
      <c r="C238" s="2">
        <v>45069</v>
      </c>
      <c r="D238" s="2">
        <v>45638</v>
      </c>
      <c r="E238">
        <v>15.99</v>
      </c>
      <c r="F238">
        <v>461</v>
      </c>
      <c r="G238" t="s">
        <v>43</v>
      </c>
      <c r="H238">
        <v>2</v>
      </c>
      <c r="I238">
        <v>6</v>
      </c>
      <c r="J238" t="b">
        <v>1</v>
      </c>
      <c r="K238">
        <v>31</v>
      </c>
      <c r="L238">
        <v>173</v>
      </c>
      <c r="M238" t="s">
        <v>39</v>
      </c>
      <c r="N238" t="s">
        <v>26</v>
      </c>
      <c r="O238" t="s">
        <v>50</v>
      </c>
      <c r="P238">
        <v>84</v>
      </c>
      <c r="Q238">
        <v>3.5</v>
      </c>
      <c r="R238" t="b">
        <v>1</v>
      </c>
      <c r="S238" t="s">
        <v>28</v>
      </c>
      <c r="T238">
        <v>3730</v>
      </c>
      <c r="U238" t="s">
        <v>65</v>
      </c>
      <c r="V238" t="s">
        <v>36</v>
      </c>
      <c r="W238" t="s">
        <v>53</v>
      </c>
      <c r="X238" s="2" t="str">
        <f t="shared" si="18"/>
        <v>May-2023</v>
      </c>
      <c r="Y238">
        <f t="shared" si="19"/>
        <v>15.99</v>
      </c>
      <c r="Z238" s="7">
        <f t="shared" si="20"/>
        <v>0.1822125813449024</v>
      </c>
      <c r="AA238">
        <f t="shared" si="21"/>
        <v>461</v>
      </c>
      <c r="AB238">
        <f t="shared" ca="1" si="22"/>
        <v>231</v>
      </c>
      <c r="AC238">
        <f t="shared" si="23"/>
        <v>1</v>
      </c>
    </row>
    <row r="239" spans="1:29" x14ac:dyDescent="0.3">
      <c r="A239">
        <v>3078</v>
      </c>
      <c r="B239" t="s">
        <v>219</v>
      </c>
      <c r="C239" s="2">
        <v>45101</v>
      </c>
      <c r="D239" s="2">
        <v>45640</v>
      </c>
      <c r="E239">
        <v>7.99</v>
      </c>
      <c r="F239">
        <v>246</v>
      </c>
      <c r="G239" t="s">
        <v>24</v>
      </c>
      <c r="H239">
        <v>3</v>
      </c>
      <c r="I239">
        <v>3</v>
      </c>
      <c r="J239" t="b">
        <v>0</v>
      </c>
      <c r="K239">
        <v>358</v>
      </c>
      <c r="L239">
        <v>158</v>
      </c>
      <c r="M239" t="s">
        <v>63</v>
      </c>
      <c r="N239" t="s">
        <v>49</v>
      </c>
      <c r="O239" t="s">
        <v>27</v>
      </c>
      <c r="P239">
        <v>18</v>
      </c>
      <c r="Q239">
        <v>3.8</v>
      </c>
      <c r="R239" t="b">
        <v>0</v>
      </c>
      <c r="S239" t="s">
        <v>28</v>
      </c>
      <c r="T239">
        <v>2234</v>
      </c>
      <c r="U239" t="s">
        <v>51</v>
      </c>
      <c r="V239" t="s">
        <v>52</v>
      </c>
      <c r="W239" t="s">
        <v>75</v>
      </c>
      <c r="X239" s="2" t="str">
        <f t="shared" si="18"/>
        <v>Jun-2023</v>
      </c>
      <c r="Y239">
        <f t="shared" si="19"/>
        <v>7.99</v>
      </c>
      <c r="Z239" s="7">
        <f t="shared" si="20"/>
        <v>7.3170731707317069E-2</v>
      </c>
      <c r="AA239">
        <f t="shared" si="21"/>
        <v>246</v>
      </c>
      <c r="AB239">
        <f t="shared" ca="1" si="22"/>
        <v>229</v>
      </c>
      <c r="AC239">
        <f t="shared" si="23"/>
        <v>0</v>
      </c>
    </row>
    <row r="240" spans="1:29" x14ac:dyDescent="0.3">
      <c r="A240">
        <v>2808</v>
      </c>
      <c r="B240" t="s">
        <v>120</v>
      </c>
      <c r="C240" s="2">
        <v>45242</v>
      </c>
      <c r="D240" s="2">
        <v>45640</v>
      </c>
      <c r="E240">
        <v>15.99</v>
      </c>
      <c r="F240">
        <v>91</v>
      </c>
      <c r="G240" t="s">
        <v>55</v>
      </c>
      <c r="H240">
        <v>3</v>
      </c>
      <c r="I240">
        <v>6</v>
      </c>
      <c r="J240" t="b">
        <v>0</v>
      </c>
      <c r="K240">
        <v>961</v>
      </c>
      <c r="L240">
        <v>170</v>
      </c>
      <c r="M240" t="s">
        <v>25</v>
      </c>
      <c r="N240" t="s">
        <v>26</v>
      </c>
      <c r="O240" t="s">
        <v>41</v>
      </c>
      <c r="P240">
        <v>87</v>
      </c>
      <c r="Q240">
        <v>4.2</v>
      </c>
      <c r="R240" t="b">
        <v>0</v>
      </c>
      <c r="S240" t="s">
        <v>28</v>
      </c>
      <c r="T240">
        <v>718</v>
      </c>
      <c r="U240" t="s">
        <v>51</v>
      </c>
      <c r="V240" t="s">
        <v>36</v>
      </c>
      <c r="W240" t="s">
        <v>75</v>
      </c>
      <c r="X240" s="2" t="str">
        <f t="shared" si="18"/>
        <v>Nov-2023</v>
      </c>
      <c r="Y240">
        <f t="shared" si="19"/>
        <v>15.99</v>
      </c>
      <c r="Z240" s="7">
        <f t="shared" si="20"/>
        <v>0.95604395604395609</v>
      </c>
      <c r="AA240">
        <f t="shared" si="21"/>
        <v>91</v>
      </c>
      <c r="AB240">
        <f t="shared" ca="1" si="22"/>
        <v>229</v>
      </c>
      <c r="AC240">
        <f t="shared" si="23"/>
        <v>0</v>
      </c>
    </row>
    <row r="241" spans="1:29" x14ac:dyDescent="0.3">
      <c r="A241">
        <v>7484</v>
      </c>
      <c r="B241" t="s">
        <v>211</v>
      </c>
      <c r="C241" s="2">
        <v>45634</v>
      </c>
      <c r="D241" s="2">
        <v>45617</v>
      </c>
      <c r="E241">
        <v>11.99</v>
      </c>
      <c r="F241">
        <v>152</v>
      </c>
      <c r="G241" t="s">
        <v>79</v>
      </c>
      <c r="H241">
        <v>5</v>
      </c>
      <c r="I241">
        <v>1</v>
      </c>
      <c r="J241" t="b">
        <v>0</v>
      </c>
      <c r="K241">
        <v>623</v>
      </c>
      <c r="L241">
        <v>180</v>
      </c>
      <c r="M241" t="s">
        <v>39</v>
      </c>
      <c r="N241" t="s">
        <v>64</v>
      </c>
      <c r="O241" t="s">
        <v>67</v>
      </c>
      <c r="P241">
        <v>89</v>
      </c>
      <c r="Q241">
        <v>4.5</v>
      </c>
      <c r="R241" t="b">
        <v>1</v>
      </c>
      <c r="S241" t="s">
        <v>28</v>
      </c>
      <c r="T241">
        <v>1594</v>
      </c>
      <c r="U241" t="s">
        <v>29</v>
      </c>
      <c r="V241" t="s">
        <v>36</v>
      </c>
      <c r="W241" t="s">
        <v>31</v>
      </c>
      <c r="X241" s="2" t="str">
        <f t="shared" si="18"/>
        <v>Dec-2024</v>
      </c>
      <c r="Y241">
        <f t="shared" si="19"/>
        <v>11.99</v>
      </c>
      <c r="Z241" s="7">
        <f t="shared" si="20"/>
        <v>0.58552631578947367</v>
      </c>
      <c r="AA241">
        <f t="shared" si="21"/>
        <v>152</v>
      </c>
      <c r="AB241">
        <f t="shared" ca="1" si="22"/>
        <v>252</v>
      </c>
      <c r="AC241">
        <f t="shared" si="23"/>
        <v>1</v>
      </c>
    </row>
    <row r="242" spans="1:29" x14ac:dyDescent="0.3">
      <c r="A242">
        <v>2396</v>
      </c>
      <c r="B242" t="s">
        <v>176</v>
      </c>
      <c r="C242" s="2">
        <v>45262</v>
      </c>
      <c r="D242" s="2">
        <v>45621</v>
      </c>
      <c r="E242">
        <v>11.99</v>
      </c>
      <c r="F242">
        <v>283</v>
      </c>
      <c r="G242" t="s">
        <v>24</v>
      </c>
      <c r="H242">
        <v>3</v>
      </c>
      <c r="I242">
        <v>5</v>
      </c>
      <c r="J242" t="b">
        <v>0</v>
      </c>
      <c r="K242">
        <v>466</v>
      </c>
      <c r="L242">
        <v>139</v>
      </c>
      <c r="M242" t="s">
        <v>44</v>
      </c>
      <c r="N242" t="s">
        <v>26</v>
      </c>
      <c r="O242" t="s">
        <v>27</v>
      </c>
      <c r="P242">
        <v>62</v>
      </c>
      <c r="Q242">
        <v>4</v>
      </c>
      <c r="R242" t="b">
        <v>1</v>
      </c>
      <c r="S242" t="s">
        <v>28</v>
      </c>
      <c r="T242">
        <v>681</v>
      </c>
      <c r="U242" t="s">
        <v>57</v>
      </c>
      <c r="V242" t="s">
        <v>30</v>
      </c>
      <c r="W242" t="s">
        <v>37</v>
      </c>
      <c r="X242" s="2" t="str">
        <f t="shared" si="18"/>
        <v>Dec-2023</v>
      </c>
      <c r="Y242">
        <f t="shared" si="19"/>
        <v>11.99</v>
      </c>
      <c r="Z242" s="7">
        <f t="shared" si="20"/>
        <v>0.21908127208480566</v>
      </c>
      <c r="AA242">
        <f t="shared" si="21"/>
        <v>283</v>
      </c>
      <c r="AB242">
        <f t="shared" ca="1" si="22"/>
        <v>248</v>
      </c>
      <c r="AC242">
        <f t="shared" si="23"/>
        <v>1</v>
      </c>
    </row>
    <row r="243" spans="1:29" x14ac:dyDescent="0.3">
      <c r="A243">
        <v>2472</v>
      </c>
      <c r="B243" t="s">
        <v>203</v>
      </c>
      <c r="C243" s="2">
        <v>45248</v>
      </c>
      <c r="D243" s="2">
        <v>45621</v>
      </c>
      <c r="E243">
        <v>7.99</v>
      </c>
      <c r="F243">
        <v>61</v>
      </c>
      <c r="G243" t="s">
        <v>62</v>
      </c>
      <c r="H243">
        <v>3</v>
      </c>
      <c r="I243">
        <v>4</v>
      </c>
      <c r="J243" t="b">
        <v>0</v>
      </c>
      <c r="K243">
        <v>860</v>
      </c>
      <c r="L243">
        <v>145</v>
      </c>
      <c r="M243" t="s">
        <v>48</v>
      </c>
      <c r="N243" t="s">
        <v>40</v>
      </c>
      <c r="O243" t="s">
        <v>50</v>
      </c>
      <c r="P243">
        <v>82</v>
      </c>
      <c r="Q243">
        <v>4.7</v>
      </c>
      <c r="R243" t="b">
        <v>1</v>
      </c>
      <c r="S243" t="s">
        <v>28</v>
      </c>
      <c r="T243">
        <v>428</v>
      </c>
      <c r="U243" t="s">
        <v>65</v>
      </c>
      <c r="V243" t="s">
        <v>68</v>
      </c>
      <c r="W243" t="s">
        <v>31</v>
      </c>
      <c r="X243" s="2" t="str">
        <f t="shared" si="18"/>
        <v>Nov-2023</v>
      </c>
      <c r="Y243">
        <f t="shared" si="19"/>
        <v>7.99</v>
      </c>
      <c r="Z243" s="7">
        <f t="shared" si="20"/>
        <v>1.3442622950819672</v>
      </c>
      <c r="AA243">
        <f t="shared" si="21"/>
        <v>61</v>
      </c>
      <c r="AB243">
        <f t="shared" ca="1" si="22"/>
        <v>248</v>
      </c>
      <c r="AC243">
        <f t="shared" si="23"/>
        <v>1</v>
      </c>
    </row>
    <row r="244" spans="1:29" x14ac:dyDescent="0.3">
      <c r="A244">
        <v>7939</v>
      </c>
      <c r="B244" t="s">
        <v>220</v>
      </c>
      <c r="C244" s="2">
        <v>45177</v>
      </c>
      <c r="D244" s="2">
        <v>45621</v>
      </c>
      <c r="E244">
        <v>11.99</v>
      </c>
      <c r="F244">
        <v>410</v>
      </c>
      <c r="G244" t="s">
        <v>62</v>
      </c>
      <c r="H244">
        <v>5</v>
      </c>
      <c r="I244">
        <v>6</v>
      </c>
      <c r="J244" t="b">
        <v>0</v>
      </c>
      <c r="K244">
        <v>410</v>
      </c>
      <c r="L244">
        <v>125</v>
      </c>
      <c r="M244" t="s">
        <v>74</v>
      </c>
      <c r="N244" t="s">
        <v>26</v>
      </c>
      <c r="O244" t="s">
        <v>34</v>
      </c>
      <c r="P244">
        <v>68</v>
      </c>
      <c r="Q244">
        <v>4.7</v>
      </c>
      <c r="R244" t="b">
        <v>0</v>
      </c>
      <c r="S244" t="s">
        <v>28</v>
      </c>
      <c r="T244">
        <v>2542</v>
      </c>
      <c r="U244" t="s">
        <v>35</v>
      </c>
      <c r="V244" t="s">
        <v>36</v>
      </c>
      <c r="W244" t="s">
        <v>53</v>
      </c>
      <c r="X244" s="2" t="str">
        <f t="shared" si="18"/>
        <v>Sep-2023</v>
      </c>
      <c r="Y244">
        <f t="shared" si="19"/>
        <v>11.99</v>
      </c>
      <c r="Z244" s="7">
        <f t="shared" si="20"/>
        <v>0.16585365853658537</v>
      </c>
      <c r="AA244">
        <f t="shared" si="21"/>
        <v>410</v>
      </c>
      <c r="AB244">
        <f t="shared" ca="1" si="22"/>
        <v>248</v>
      </c>
      <c r="AC244">
        <f t="shared" si="23"/>
        <v>0</v>
      </c>
    </row>
    <row r="245" spans="1:29" x14ac:dyDescent="0.3">
      <c r="A245">
        <v>8269</v>
      </c>
      <c r="B245" t="s">
        <v>72</v>
      </c>
      <c r="C245" s="2">
        <v>45348</v>
      </c>
      <c r="D245" s="2">
        <v>45643</v>
      </c>
      <c r="E245">
        <v>7.99</v>
      </c>
      <c r="F245">
        <v>88</v>
      </c>
      <c r="G245" t="s">
        <v>24</v>
      </c>
      <c r="H245">
        <v>3</v>
      </c>
      <c r="I245">
        <v>1</v>
      </c>
      <c r="J245" t="b">
        <v>0</v>
      </c>
      <c r="K245">
        <v>69</v>
      </c>
      <c r="L245">
        <v>75</v>
      </c>
      <c r="M245" t="s">
        <v>48</v>
      </c>
      <c r="N245" t="s">
        <v>49</v>
      </c>
      <c r="O245" t="s">
        <v>34</v>
      </c>
      <c r="P245">
        <v>80</v>
      </c>
      <c r="Q245">
        <v>4.0999999999999996</v>
      </c>
      <c r="R245" t="b">
        <v>0</v>
      </c>
      <c r="S245" t="s">
        <v>28</v>
      </c>
      <c r="T245">
        <v>4763</v>
      </c>
      <c r="U245" t="s">
        <v>51</v>
      </c>
      <c r="V245" t="s">
        <v>68</v>
      </c>
      <c r="W245" t="s">
        <v>37</v>
      </c>
      <c r="X245" s="2" t="str">
        <f t="shared" si="18"/>
        <v>Feb-2024</v>
      </c>
      <c r="Y245">
        <f t="shared" si="19"/>
        <v>7.99</v>
      </c>
      <c r="Z245" s="7">
        <f t="shared" si="20"/>
        <v>0.90909090909090906</v>
      </c>
      <c r="AA245">
        <f t="shared" si="21"/>
        <v>88</v>
      </c>
      <c r="AB245">
        <f t="shared" ca="1" si="22"/>
        <v>226</v>
      </c>
      <c r="AC245">
        <f t="shared" si="23"/>
        <v>0</v>
      </c>
    </row>
    <row r="246" spans="1:29" x14ac:dyDescent="0.3">
      <c r="A246">
        <v>9073</v>
      </c>
      <c r="B246" t="s">
        <v>81</v>
      </c>
      <c r="C246" s="2">
        <v>45118</v>
      </c>
      <c r="D246" s="2">
        <v>45635</v>
      </c>
      <c r="E246">
        <v>15.99</v>
      </c>
      <c r="F246">
        <v>322</v>
      </c>
      <c r="G246" t="s">
        <v>46</v>
      </c>
      <c r="H246">
        <v>3</v>
      </c>
      <c r="I246">
        <v>4</v>
      </c>
      <c r="J246" t="b">
        <v>1</v>
      </c>
      <c r="K246">
        <v>424</v>
      </c>
      <c r="L246">
        <v>74</v>
      </c>
      <c r="M246" t="s">
        <v>59</v>
      </c>
      <c r="N246" t="s">
        <v>49</v>
      </c>
      <c r="O246" t="s">
        <v>67</v>
      </c>
      <c r="P246">
        <v>3</v>
      </c>
      <c r="Q246">
        <v>3</v>
      </c>
      <c r="R246" t="b">
        <v>0</v>
      </c>
      <c r="S246" t="s">
        <v>28</v>
      </c>
      <c r="T246">
        <v>486</v>
      </c>
      <c r="U246" t="s">
        <v>65</v>
      </c>
      <c r="V246" t="s">
        <v>60</v>
      </c>
      <c r="W246" t="s">
        <v>37</v>
      </c>
      <c r="X246" s="2" t="str">
        <f t="shared" si="18"/>
        <v>Jul-2023</v>
      </c>
      <c r="Y246">
        <f t="shared" si="19"/>
        <v>15.99</v>
      </c>
      <c r="Z246" s="7">
        <f t="shared" si="20"/>
        <v>9.316770186335404E-3</v>
      </c>
      <c r="AA246">
        <f t="shared" si="21"/>
        <v>322</v>
      </c>
      <c r="AB246">
        <f t="shared" ca="1" si="22"/>
        <v>234</v>
      </c>
      <c r="AC246">
        <f t="shared" si="23"/>
        <v>0</v>
      </c>
    </row>
    <row r="247" spans="1:29" x14ac:dyDescent="0.3">
      <c r="A247">
        <v>9879</v>
      </c>
      <c r="B247" t="s">
        <v>102</v>
      </c>
      <c r="C247" s="2">
        <v>44959</v>
      </c>
      <c r="D247" s="2">
        <v>45630</v>
      </c>
      <c r="E247">
        <v>7.99</v>
      </c>
      <c r="F247">
        <v>217</v>
      </c>
      <c r="G247" t="s">
        <v>55</v>
      </c>
      <c r="H247">
        <v>3</v>
      </c>
      <c r="I247">
        <v>3</v>
      </c>
      <c r="J247" t="b">
        <v>0</v>
      </c>
      <c r="K247">
        <v>377</v>
      </c>
      <c r="L247">
        <v>136</v>
      </c>
      <c r="M247" t="s">
        <v>39</v>
      </c>
      <c r="N247" t="s">
        <v>26</v>
      </c>
      <c r="O247" t="s">
        <v>41</v>
      </c>
      <c r="P247">
        <v>8</v>
      </c>
      <c r="Q247">
        <v>4.2</v>
      </c>
      <c r="R247" t="b">
        <v>1</v>
      </c>
      <c r="S247" t="s">
        <v>28</v>
      </c>
      <c r="T247">
        <v>4327</v>
      </c>
      <c r="U247" t="s">
        <v>65</v>
      </c>
      <c r="V247" t="s">
        <v>36</v>
      </c>
      <c r="W247" t="s">
        <v>31</v>
      </c>
      <c r="X247" s="2" t="str">
        <f t="shared" si="18"/>
        <v>Feb-2023</v>
      </c>
      <c r="Y247">
        <f t="shared" si="19"/>
        <v>7.99</v>
      </c>
      <c r="Z247" s="7">
        <f t="shared" si="20"/>
        <v>3.6866359447004608E-2</v>
      </c>
      <c r="AA247">
        <f t="shared" si="21"/>
        <v>217</v>
      </c>
      <c r="AB247">
        <f t="shared" ca="1" si="22"/>
        <v>239</v>
      </c>
      <c r="AC247">
        <f t="shared" si="23"/>
        <v>1</v>
      </c>
    </row>
    <row r="248" spans="1:29" x14ac:dyDescent="0.3">
      <c r="A248">
        <v>3822</v>
      </c>
      <c r="B248" t="s">
        <v>221</v>
      </c>
      <c r="C248" s="2">
        <v>45141</v>
      </c>
      <c r="D248" s="2">
        <v>45630</v>
      </c>
      <c r="E248">
        <v>15.99</v>
      </c>
      <c r="F248">
        <v>180</v>
      </c>
      <c r="G248" t="s">
        <v>24</v>
      </c>
      <c r="H248">
        <v>3</v>
      </c>
      <c r="I248">
        <v>4</v>
      </c>
      <c r="J248" t="b">
        <v>0</v>
      </c>
      <c r="K248">
        <v>132</v>
      </c>
      <c r="L248">
        <v>127</v>
      </c>
      <c r="M248" t="s">
        <v>25</v>
      </c>
      <c r="N248" t="s">
        <v>49</v>
      </c>
      <c r="O248" t="s">
        <v>56</v>
      </c>
      <c r="P248">
        <v>79</v>
      </c>
      <c r="Q248">
        <v>4.8</v>
      </c>
      <c r="R248" t="b">
        <v>1</v>
      </c>
      <c r="S248" t="s">
        <v>28</v>
      </c>
      <c r="T248">
        <v>2938</v>
      </c>
      <c r="U248" t="s">
        <v>29</v>
      </c>
      <c r="V248" t="s">
        <v>30</v>
      </c>
      <c r="W248" t="s">
        <v>75</v>
      </c>
      <c r="X248" s="2" t="str">
        <f t="shared" si="18"/>
        <v>Aug-2023</v>
      </c>
      <c r="Y248">
        <f t="shared" si="19"/>
        <v>15.99</v>
      </c>
      <c r="Z248" s="7">
        <f t="shared" si="20"/>
        <v>0.43888888888888888</v>
      </c>
      <c r="AA248">
        <f t="shared" si="21"/>
        <v>180</v>
      </c>
      <c r="AB248">
        <f t="shared" ca="1" si="22"/>
        <v>239</v>
      </c>
      <c r="AC248">
        <f t="shared" si="23"/>
        <v>1</v>
      </c>
    </row>
    <row r="249" spans="1:29" x14ac:dyDescent="0.3">
      <c r="A249">
        <v>9183</v>
      </c>
      <c r="B249" t="s">
        <v>80</v>
      </c>
      <c r="C249" s="2">
        <v>45042</v>
      </c>
      <c r="D249" s="2">
        <v>45635</v>
      </c>
      <c r="E249">
        <v>15.99</v>
      </c>
      <c r="F249">
        <v>11</v>
      </c>
      <c r="G249" t="s">
        <v>43</v>
      </c>
      <c r="H249">
        <v>1</v>
      </c>
      <c r="I249">
        <v>1</v>
      </c>
      <c r="J249" t="b">
        <v>0</v>
      </c>
      <c r="K249">
        <v>818</v>
      </c>
      <c r="L249">
        <v>45</v>
      </c>
      <c r="M249" t="s">
        <v>63</v>
      </c>
      <c r="N249" t="s">
        <v>26</v>
      </c>
      <c r="O249" t="s">
        <v>50</v>
      </c>
      <c r="P249">
        <v>97</v>
      </c>
      <c r="Q249">
        <v>4.9000000000000004</v>
      </c>
      <c r="R249" t="b">
        <v>0</v>
      </c>
      <c r="S249" t="s">
        <v>28</v>
      </c>
      <c r="T249">
        <v>1429</v>
      </c>
      <c r="U249" t="s">
        <v>35</v>
      </c>
      <c r="V249" t="s">
        <v>52</v>
      </c>
      <c r="W249" t="s">
        <v>75</v>
      </c>
      <c r="X249" s="2" t="str">
        <f t="shared" si="18"/>
        <v>Apr-2023</v>
      </c>
      <c r="Y249">
        <f t="shared" si="19"/>
        <v>15.99</v>
      </c>
      <c r="Z249" s="7">
        <f t="shared" si="20"/>
        <v>8.8181818181818183</v>
      </c>
      <c r="AA249">
        <f t="shared" si="21"/>
        <v>11</v>
      </c>
      <c r="AB249">
        <f t="shared" ca="1" si="22"/>
        <v>234</v>
      </c>
      <c r="AC249">
        <f t="shared" si="23"/>
        <v>0</v>
      </c>
    </row>
    <row r="250" spans="1:29" x14ac:dyDescent="0.3">
      <c r="A250">
        <v>8674</v>
      </c>
      <c r="B250" t="s">
        <v>222</v>
      </c>
      <c r="C250" s="2">
        <v>44927</v>
      </c>
      <c r="D250" s="2">
        <v>45616</v>
      </c>
      <c r="E250">
        <v>15.99</v>
      </c>
      <c r="F250">
        <v>455</v>
      </c>
      <c r="G250" t="s">
        <v>62</v>
      </c>
      <c r="H250">
        <v>5</v>
      </c>
      <c r="I250">
        <v>6</v>
      </c>
      <c r="J250" t="b">
        <v>1</v>
      </c>
      <c r="K250">
        <v>813</v>
      </c>
      <c r="L250">
        <v>155</v>
      </c>
      <c r="M250" t="s">
        <v>39</v>
      </c>
      <c r="N250" t="s">
        <v>64</v>
      </c>
      <c r="O250" t="s">
        <v>67</v>
      </c>
      <c r="P250">
        <v>85</v>
      </c>
      <c r="Q250">
        <v>3.6</v>
      </c>
      <c r="R250" t="b">
        <v>1</v>
      </c>
      <c r="S250" t="s">
        <v>28</v>
      </c>
      <c r="T250">
        <v>2897</v>
      </c>
      <c r="U250" t="s">
        <v>51</v>
      </c>
      <c r="V250" t="s">
        <v>36</v>
      </c>
      <c r="W250" t="s">
        <v>53</v>
      </c>
      <c r="X250" s="2" t="str">
        <f t="shared" si="18"/>
        <v>Jan-2023</v>
      </c>
      <c r="Y250">
        <f t="shared" si="19"/>
        <v>15.99</v>
      </c>
      <c r="Z250" s="7">
        <f t="shared" si="20"/>
        <v>0.18681318681318682</v>
      </c>
      <c r="AA250">
        <f t="shared" si="21"/>
        <v>455</v>
      </c>
      <c r="AB250">
        <f t="shared" ca="1" si="22"/>
        <v>253</v>
      </c>
      <c r="AC250">
        <f t="shared" si="23"/>
        <v>1</v>
      </c>
    </row>
    <row r="251" spans="1:29" x14ac:dyDescent="0.3">
      <c r="A251">
        <v>2481</v>
      </c>
      <c r="B251" t="s">
        <v>223</v>
      </c>
      <c r="C251" s="2">
        <v>45374</v>
      </c>
      <c r="D251" s="2">
        <v>45616</v>
      </c>
      <c r="E251">
        <v>7.99</v>
      </c>
      <c r="F251">
        <v>487</v>
      </c>
      <c r="G251" t="s">
        <v>79</v>
      </c>
      <c r="H251">
        <v>2</v>
      </c>
      <c r="I251">
        <v>6</v>
      </c>
      <c r="J251" t="b">
        <v>0</v>
      </c>
      <c r="K251">
        <v>362</v>
      </c>
      <c r="L251">
        <v>130</v>
      </c>
      <c r="M251" t="s">
        <v>74</v>
      </c>
      <c r="N251" t="s">
        <v>64</v>
      </c>
      <c r="O251" t="s">
        <v>56</v>
      </c>
      <c r="P251">
        <v>36</v>
      </c>
      <c r="Q251">
        <v>3.3</v>
      </c>
      <c r="R251" t="b">
        <v>1</v>
      </c>
      <c r="S251" t="s">
        <v>28</v>
      </c>
      <c r="T251">
        <v>274</v>
      </c>
      <c r="U251" t="s">
        <v>51</v>
      </c>
      <c r="V251" t="s">
        <v>60</v>
      </c>
      <c r="W251" t="s">
        <v>53</v>
      </c>
      <c r="X251" s="2" t="str">
        <f t="shared" si="18"/>
        <v>Mar-2024</v>
      </c>
      <c r="Y251">
        <f t="shared" si="19"/>
        <v>7.99</v>
      </c>
      <c r="Z251" s="7">
        <f t="shared" si="20"/>
        <v>7.3921971252566734E-2</v>
      </c>
      <c r="AA251">
        <f t="shared" si="21"/>
        <v>487</v>
      </c>
      <c r="AB251">
        <f t="shared" ca="1" si="22"/>
        <v>253</v>
      </c>
      <c r="AC251">
        <f t="shared" si="23"/>
        <v>1</v>
      </c>
    </row>
    <row r="252" spans="1:29" x14ac:dyDescent="0.3">
      <c r="A252">
        <v>8729</v>
      </c>
      <c r="B252" t="s">
        <v>224</v>
      </c>
      <c r="C252" s="2">
        <v>45300</v>
      </c>
      <c r="D252" s="2">
        <v>45639</v>
      </c>
      <c r="E252">
        <v>7.99</v>
      </c>
      <c r="F252">
        <v>459</v>
      </c>
      <c r="G252" t="s">
        <v>46</v>
      </c>
      <c r="H252">
        <v>2</v>
      </c>
      <c r="I252">
        <v>4</v>
      </c>
      <c r="J252" t="b">
        <v>0</v>
      </c>
      <c r="K252">
        <v>573</v>
      </c>
      <c r="L252">
        <v>190</v>
      </c>
      <c r="M252" t="s">
        <v>59</v>
      </c>
      <c r="N252" t="s">
        <v>26</v>
      </c>
      <c r="O252" t="s">
        <v>50</v>
      </c>
      <c r="P252">
        <v>81</v>
      </c>
      <c r="Q252">
        <v>4.3</v>
      </c>
      <c r="R252" t="b">
        <v>0</v>
      </c>
      <c r="S252" t="s">
        <v>28</v>
      </c>
      <c r="T252">
        <v>3910</v>
      </c>
      <c r="U252" t="s">
        <v>57</v>
      </c>
      <c r="V252" t="s">
        <v>60</v>
      </c>
      <c r="W252" t="s">
        <v>53</v>
      </c>
      <c r="X252" s="2" t="str">
        <f t="shared" si="18"/>
        <v>Jan-2024</v>
      </c>
      <c r="Y252">
        <f t="shared" si="19"/>
        <v>7.99</v>
      </c>
      <c r="Z252" s="7">
        <f t="shared" si="20"/>
        <v>0.17647058823529413</v>
      </c>
      <c r="AA252">
        <f t="shared" si="21"/>
        <v>459</v>
      </c>
      <c r="AB252">
        <f t="shared" ca="1" si="22"/>
        <v>230</v>
      </c>
      <c r="AC252">
        <f t="shared" si="23"/>
        <v>0</v>
      </c>
    </row>
    <row r="253" spans="1:29" x14ac:dyDescent="0.3">
      <c r="A253">
        <v>5534</v>
      </c>
      <c r="B253" t="s">
        <v>225</v>
      </c>
      <c r="C253" s="2">
        <v>44989</v>
      </c>
      <c r="D253" s="2">
        <v>45639</v>
      </c>
      <c r="E253">
        <v>7.99</v>
      </c>
      <c r="F253">
        <v>74</v>
      </c>
      <c r="G253" t="s">
        <v>33</v>
      </c>
      <c r="H253">
        <v>2</v>
      </c>
      <c r="I253">
        <v>1</v>
      </c>
      <c r="J253" t="b">
        <v>0</v>
      </c>
      <c r="K253">
        <v>657</v>
      </c>
      <c r="L253">
        <v>88</v>
      </c>
      <c r="M253" t="s">
        <v>39</v>
      </c>
      <c r="N253" t="s">
        <v>40</v>
      </c>
      <c r="O253" t="s">
        <v>41</v>
      </c>
      <c r="P253">
        <v>40</v>
      </c>
      <c r="Q253">
        <v>3.8</v>
      </c>
      <c r="R253" t="b">
        <v>0</v>
      </c>
      <c r="S253" t="s">
        <v>28</v>
      </c>
      <c r="T253">
        <v>130</v>
      </c>
      <c r="U253" t="s">
        <v>35</v>
      </c>
      <c r="V253" t="s">
        <v>52</v>
      </c>
      <c r="W253" t="s">
        <v>53</v>
      </c>
      <c r="X253" s="2" t="str">
        <f t="shared" si="18"/>
        <v>Mar-2023</v>
      </c>
      <c r="Y253">
        <f t="shared" si="19"/>
        <v>7.99</v>
      </c>
      <c r="Z253" s="7">
        <f t="shared" si="20"/>
        <v>0.54054054054054057</v>
      </c>
      <c r="AA253">
        <f t="shared" si="21"/>
        <v>74</v>
      </c>
      <c r="AB253">
        <f t="shared" ca="1" si="22"/>
        <v>230</v>
      </c>
      <c r="AC253">
        <f t="shared" si="23"/>
        <v>0</v>
      </c>
    </row>
    <row r="254" spans="1:29" x14ac:dyDescent="0.3">
      <c r="A254">
        <v>9785</v>
      </c>
      <c r="B254" t="s">
        <v>168</v>
      </c>
      <c r="C254" s="2">
        <v>45295</v>
      </c>
      <c r="D254" s="2">
        <v>45644</v>
      </c>
      <c r="E254">
        <v>11.99</v>
      </c>
      <c r="F254">
        <v>54</v>
      </c>
      <c r="G254" t="s">
        <v>24</v>
      </c>
      <c r="H254">
        <v>5</v>
      </c>
      <c r="I254">
        <v>4</v>
      </c>
      <c r="J254" t="b">
        <v>0</v>
      </c>
      <c r="K254">
        <v>659</v>
      </c>
      <c r="L254">
        <v>2</v>
      </c>
      <c r="M254" t="s">
        <v>63</v>
      </c>
      <c r="N254" t="s">
        <v>26</v>
      </c>
      <c r="O254" t="s">
        <v>41</v>
      </c>
      <c r="P254">
        <v>82</v>
      </c>
      <c r="Q254">
        <v>4.3</v>
      </c>
      <c r="R254" t="b">
        <v>1</v>
      </c>
      <c r="S254" t="s">
        <v>28</v>
      </c>
      <c r="T254">
        <v>2557</v>
      </c>
      <c r="U254" t="s">
        <v>35</v>
      </c>
      <c r="V254" t="s">
        <v>30</v>
      </c>
      <c r="W254" t="s">
        <v>53</v>
      </c>
      <c r="X254" s="2" t="str">
        <f t="shared" si="18"/>
        <v>Jan-2024</v>
      </c>
      <c r="Y254">
        <f t="shared" si="19"/>
        <v>11.99</v>
      </c>
      <c r="Z254" s="7">
        <f t="shared" si="20"/>
        <v>1.5185185185185186</v>
      </c>
      <c r="AA254">
        <f t="shared" si="21"/>
        <v>54</v>
      </c>
      <c r="AB254">
        <f t="shared" ca="1" si="22"/>
        <v>225</v>
      </c>
      <c r="AC254">
        <f t="shared" si="23"/>
        <v>1</v>
      </c>
    </row>
    <row r="255" spans="1:29" x14ac:dyDescent="0.3">
      <c r="A255">
        <v>9609</v>
      </c>
      <c r="B255" t="s">
        <v>213</v>
      </c>
      <c r="C255" s="2">
        <v>45172</v>
      </c>
      <c r="D255" s="2">
        <v>45623</v>
      </c>
      <c r="E255">
        <v>11.99</v>
      </c>
      <c r="F255">
        <v>292</v>
      </c>
      <c r="G255" t="s">
        <v>79</v>
      </c>
      <c r="H255">
        <v>3</v>
      </c>
      <c r="I255">
        <v>4</v>
      </c>
      <c r="J255" t="b">
        <v>1</v>
      </c>
      <c r="K255">
        <v>653</v>
      </c>
      <c r="L255">
        <v>173</v>
      </c>
      <c r="M255" t="s">
        <v>59</v>
      </c>
      <c r="N255" t="s">
        <v>40</v>
      </c>
      <c r="O255" t="s">
        <v>27</v>
      </c>
      <c r="P255">
        <v>8</v>
      </c>
      <c r="Q255">
        <v>3.5</v>
      </c>
      <c r="R255" t="b">
        <v>0</v>
      </c>
      <c r="S255" t="s">
        <v>28</v>
      </c>
      <c r="T255">
        <v>3823</v>
      </c>
      <c r="U255" t="s">
        <v>35</v>
      </c>
      <c r="V255" t="s">
        <v>60</v>
      </c>
      <c r="W255" t="s">
        <v>37</v>
      </c>
      <c r="X255" s="2" t="str">
        <f t="shared" si="18"/>
        <v>Sep-2023</v>
      </c>
      <c r="Y255">
        <f t="shared" si="19"/>
        <v>11.99</v>
      </c>
      <c r="Z255" s="7">
        <f t="shared" si="20"/>
        <v>2.7397260273972601E-2</v>
      </c>
      <c r="AA255">
        <f t="shared" si="21"/>
        <v>292</v>
      </c>
      <c r="AB255">
        <f t="shared" ca="1" si="22"/>
        <v>246</v>
      </c>
      <c r="AC255">
        <f t="shared" si="23"/>
        <v>0</v>
      </c>
    </row>
    <row r="256" spans="1:29" x14ac:dyDescent="0.3">
      <c r="A256">
        <v>2829</v>
      </c>
      <c r="B256" t="s">
        <v>226</v>
      </c>
      <c r="C256" s="2">
        <v>45558</v>
      </c>
      <c r="D256" s="2">
        <v>45635</v>
      </c>
      <c r="E256">
        <v>15.99</v>
      </c>
      <c r="F256">
        <v>23</v>
      </c>
      <c r="G256" t="s">
        <v>24</v>
      </c>
      <c r="H256">
        <v>2</v>
      </c>
      <c r="I256">
        <v>2</v>
      </c>
      <c r="J256" t="b">
        <v>0</v>
      </c>
      <c r="K256">
        <v>577</v>
      </c>
      <c r="L256">
        <v>131</v>
      </c>
      <c r="M256" t="s">
        <v>74</v>
      </c>
      <c r="N256" t="s">
        <v>49</v>
      </c>
      <c r="O256" t="s">
        <v>34</v>
      </c>
      <c r="P256">
        <v>14</v>
      </c>
      <c r="Q256">
        <v>3.9</v>
      </c>
      <c r="R256" t="b">
        <v>0</v>
      </c>
      <c r="S256" t="s">
        <v>28</v>
      </c>
      <c r="T256">
        <v>4048</v>
      </c>
      <c r="U256" t="s">
        <v>57</v>
      </c>
      <c r="V256" t="s">
        <v>36</v>
      </c>
      <c r="W256" t="s">
        <v>75</v>
      </c>
      <c r="X256" s="2" t="str">
        <f t="shared" si="18"/>
        <v>Sep-2024</v>
      </c>
      <c r="Y256">
        <f t="shared" si="19"/>
        <v>15.99</v>
      </c>
      <c r="Z256" s="7">
        <f t="shared" si="20"/>
        <v>0.60869565217391308</v>
      </c>
      <c r="AA256">
        <f t="shared" si="21"/>
        <v>23</v>
      </c>
      <c r="AB256">
        <f t="shared" ca="1" si="22"/>
        <v>234</v>
      </c>
      <c r="AC256">
        <f t="shared" si="23"/>
        <v>0</v>
      </c>
    </row>
    <row r="257" spans="1:29" x14ac:dyDescent="0.3">
      <c r="A257">
        <v>1714</v>
      </c>
      <c r="B257" t="s">
        <v>227</v>
      </c>
      <c r="C257" s="2">
        <v>45167</v>
      </c>
      <c r="D257" s="2">
        <v>45622</v>
      </c>
      <c r="E257">
        <v>11.99</v>
      </c>
      <c r="F257">
        <v>147</v>
      </c>
      <c r="G257" t="s">
        <v>55</v>
      </c>
      <c r="H257">
        <v>3</v>
      </c>
      <c r="I257">
        <v>1</v>
      </c>
      <c r="J257" t="b">
        <v>1</v>
      </c>
      <c r="K257">
        <v>802</v>
      </c>
      <c r="L257">
        <v>177</v>
      </c>
      <c r="M257" t="s">
        <v>74</v>
      </c>
      <c r="N257" t="s">
        <v>49</v>
      </c>
      <c r="O257" t="s">
        <v>34</v>
      </c>
      <c r="P257">
        <v>21</v>
      </c>
      <c r="Q257">
        <v>3.5</v>
      </c>
      <c r="R257" t="b">
        <v>1</v>
      </c>
      <c r="S257" t="s">
        <v>28</v>
      </c>
      <c r="T257">
        <v>3173</v>
      </c>
      <c r="U257" t="s">
        <v>51</v>
      </c>
      <c r="V257" t="s">
        <v>30</v>
      </c>
      <c r="W257" t="s">
        <v>53</v>
      </c>
      <c r="X257" s="2" t="str">
        <f t="shared" si="18"/>
        <v>Aug-2023</v>
      </c>
      <c r="Y257">
        <f t="shared" si="19"/>
        <v>11.99</v>
      </c>
      <c r="Z257" s="7">
        <f t="shared" si="20"/>
        <v>0.14285714285714285</v>
      </c>
      <c r="AA257">
        <f t="shared" si="21"/>
        <v>147</v>
      </c>
      <c r="AB257">
        <f t="shared" ca="1" si="22"/>
        <v>247</v>
      </c>
      <c r="AC257">
        <f t="shared" si="23"/>
        <v>1</v>
      </c>
    </row>
    <row r="258" spans="1:29" x14ac:dyDescent="0.3">
      <c r="A258">
        <v>4475</v>
      </c>
      <c r="B258" t="s">
        <v>228</v>
      </c>
      <c r="C258" s="2">
        <v>45286</v>
      </c>
      <c r="D258" s="2">
        <v>45638</v>
      </c>
      <c r="E258">
        <v>7.99</v>
      </c>
      <c r="F258">
        <v>221</v>
      </c>
      <c r="G258" t="s">
        <v>24</v>
      </c>
      <c r="H258">
        <v>2</v>
      </c>
      <c r="I258">
        <v>4</v>
      </c>
      <c r="J258" t="b">
        <v>0</v>
      </c>
      <c r="K258">
        <v>702</v>
      </c>
      <c r="L258">
        <v>130</v>
      </c>
      <c r="M258" t="s">
        <v>39</v>
      </c>
      <c r="N258" t="s">
        <v>26</v>
      </c>
      <c r="O258" t="s">
        <v>67</v>
      </c>
      <c r="P258">
        <v>36</v>
      </c>
      <c r="Q258">
        <v>4.3</v>
      </c>
      <c r="R258" t="b">
        <v>0</v>
      </c>
      <c r="S258" t="s">
        <v>28</v>
      </c>
      <c r="T258">
        <v>3289</v>
      </c>
      <c r="U258" t="s">
        <v>57</v>
      </c>
      <c r="V258" t="s">
        <v>36</v>
      </c>
      <c r="W258" t="s">
        <v>37</v>
      </c>
      <c r="X258" s="2" t="str">
        <f t="shared" si="18"/>
        <v>Dec-2023</v>
      </c>
      <c r="Y258">
        <f t="shared" si="19"/>
        <v>7.99</v>
      </c>
      <c r="Z258" s="7">
        <f t="shared" si="20"/>
        <v>0.16289592760180996</v>
      </c>
      <c r="AA258">
        <f t="shared" si="21"/>
        <v>221</v>
      </c>
      <c r="AB258">
        <f t="shared" ca="1" si="22"/>
        <v>231</v>
      </c>
      <c r="AC258">
        <f t="shared" si="23"/>
        <v>0</v>
      </c>
    </row>
    <row r="259" spans="1:29" x14ac:dyDescent="0.3">
      <c r="A259">
        <v>9820</v>
      </c>
      <c r="B259" t="s">
        <v>108</v>
      </c>
      <c r="C259" s="2">
        <v>45586</v>
      </c>
      <c r="D259" s="2">
        <v>45623</v>
      </c>
      <c r="E259">
        <v>7.99</v>
      </c>
      <c r="F259">
        <v>40</v>
      </c>
      <c r="G259" t="s">
        <v>46</v>
      </c>
      <c r="H259">
        <v>2</v>
      </c>
      <c r="I259">
        <v>1</v>
      </c>
      <c r="J259" t="b">
        <v>1</v>
      </c>
      <c r="K259">
        <v>92</v>
      </c>
      <c r="L259">
        <v>184</v>
      </c>
      <c r="M259" t="s">
        <v>44</v>
      </c>
      <c r="N259" t="s">
        <v>49</v>
      </c>
      <c r="O259" t="s">
        <v>41</v>
      </c>
      <c r="P259">
        <v>66</v>
      </c>
      <c r="Q259">
        <v>4.0999999999999996</v>
      </c>
      <c r="R259" t="b">
        <v>1</v>
      </c>
      <c r="S259" t="s">
        <v>28</v>
      </c>
      <c r="T259">
        <v>4377</v>
      </c>
      <c r="U259" t="s">
        <v>51</v>
      </c>
      <c r="V259" t="s">
        <v>36</v>
      </c>
      <c r="W259" t="s">
        <v>75</v>
      </c>
      <c r="X259" s="2" t="str">
        <f t="shared" ref="X259:X322" si="24">TEXT(C259,"MMM-YYYY")</f>
        <v>Oct-2024</v>
      </c>
      <c r="Y259">
        <f t="shared" ref="Y259:Y322" si="25">E259</f>
        <v>7.99</v>
      </c>
      <c r="Z259" s="7">
        <f t="shared" ref="Z259:Z322" si="26">P259/F259</f>
        <v>1.65</v>
      </c>
      <c r="AA259">
        <f t="shared" ref="AA259:AA322" si="27">AVERAGE(F259)</f>
        <v>40</v>
      </c>
      <c r="AB259">
        <f t="shared" ref="AB259:AB322" ca="1" si="28">TODAY()-D259</f>
        <v>246</v>
      </c>
      <c r="AC259">
        <f t="shared" ref="AC259:AC322" si="29">IF(R259=TRUE,1,0)</f>
        <v>1</v>
      </c>
    </row>
    <row r="260" spans="1:29" x14ac:dyDescent="0.3">
      <c r="A260">
        <v>3261</v>
      </c>
      <c r="B260" t="s">
        <v>121</v>
      </c>
      <c r="C260" s="2">
        <v>44926</v>
      </c>
      <c r="D260" s="2">
        <v>45639</v>
      </c>
      <c r="E260">
        <v>11.99</v>
      </c>
      <c r="F260">
        <v>365</v>
      </c>
      <c r="G260" t="s">
        <v>43</v>
      </c>
      <c r="H260">
        <v>1</v>
      </c>
      <c r="I260">
        <v>5</v>
      </c>
      <c r="J260" t="b">
        <v>1</v>
      </c>
      <c r="K260">
        <v>582</v>
      </c>
      <c r="L260">
        <v>162</v>
      </c>
      <c r="M260" t="s">
        <v>59</v>
      </c>
      <c r="N260" t="s">
        <v>64</v>
      </c>
      <c r="O260" t="s">
        <v>27</v>
      </c>
      <c r="P260">
        <v>8</v>
      </c>
      <c r="Q260">
        <v>3.3</v>
      </c>
      <c r="R260" t="b">
        <v>0</v>
      </c>
      <c r="S260" t="s">
        <v>28</v>
      </c>
      <c r="T260">
        <v>995</v>
      </c>
      <c r="U260" t="s">
        <v>57</v>
      </c>
      <c r="V260" t="s">
        <v>36</v>
      </c>
      <c r="W260" t="s">
        <v>37</v>
      </c>
      <c r="X260" s="2" t="str">
        <f t="shared" si="24"/>
        <v>Dec-2022</v>
      </c>
      <c r="Y260">
        <f t="shared" si="25"/>
        <v>11.99</v>
      </c>
      <c r="Z260" s="7">
        <f t="shared" si="26"/>
        <v>2.1917808219178082E-2</v>
      </c>
      <c r="AA260">
        <f t="shared" si="27"/>
        <v>365</v>
      </c>
      <c r="AB260">
        <f t="shared" ca="1" si="28"/>
        <v>230</v>
      </c>
      <c r="AC260">
        <f t="shared" si="29"/>
        <v>0</v>
      </c>
    </row>
    <row r="261" spans="1:29" x14ac:dyDescent="0.3">
      <c r="A261">
        <v>6130</v>
      </c>
      <c r="B261" t="s">
        <v>109</v>
      </c>
      <c r="C261" s="2">
        <v>45407</v>
      </c>
      <c r="D261" s="2">
        <v>45642</v>
      </c>
      <c r="E261">
        <v>11.99</v>
      </c>
      <c r="F261">
        <v>360</v>
      </c>
      <c r="G261" t="s">
        <v>79</v>
      </c>
      <c r="H261">
        <v>1</v>
      </c>
      <c r="I261">
        <v>2</v>
      </c>
      <c r="J261" t="b">
        <v>1</v>
      </c>
      <c r="K261">
        <v>161</v>
      </c>
      <c r="L261">
        <v>93</v>
      </c>
      <c r="M261" t="s">
        <v>48</v>
      </c>
      <c r="N261" t="s">
        <v>40</v>
      </c>
      <c r="O261" t="s">
        <v>50</v>
      </c>
      <c r="P261">
        <v>30</v>
      </c>
      <c r="Q261">
        <v>3.3</v>
      </c>
      <c r="R261" t="b">
        <v>1</v>
      </c>
      <c r="S261" t="s">
        <v>28</v>
      </c>
      <c r="T261">
        <v>2299</v>
      </c>
      <c r="U261" t="s">
        <v>35</v>
      </c>
      <c r="V261" t="s">
        <v>68</v>
      </c>
      <c r="W261" t="s">
        <v>75</v>
      </c>
      <c r="X261" s="2" t="str">
        <f t="shared" si="24"/>
        <v>Apr-2024</v>
      </c>
      <c r="Y261">
        <f t="shared" si="25"/>
        <v>11.99</v>
      </c>
      <c r="Z261" s="7">
        <f t="shared" si="26"/>
        <v>8.3333333333333329E-2</v>
      </c>
      <c r="AA261">
        <f t="shared" si="27"/>
        <v>360</v>
      </c>
      <c r="AB261">
        <f t="shared" ca="1" si="28"/>
        <v>227</v>
      </c>
      <c r="AC261">
        <f t="shared" si="29"/>
        <v>1</v>
      </c>
    </row>
    <row r="262" spans="1:29" x14ac:dyDescent="0.3">
      <c r="A262">
        <v>9399</v>
      </c>
      <c r="B262" t="s">
        <v>123</v>
      </c>
      <c r="C262" s="2">
        <v>45040</v>
      </c>
      <c r="D262" s="2">
        <v>45624</v>
      </c>
      <c r="E262">
        <v>7.99</v>
      </c>
      <c r="F262">
        <v>127</v>
      </c>
      <c r="G262" t="s">
        <v>24</v>
      </c>
      <c r="H262">
        <v>2</v>
      </c>
      <c r="I262">
        <v>2</v>
      </c>
      <c r="J262" t="b">
        <v>0</v>
      </c>
      <c r="K262">
        <v>842</v>
      </c>
      <c r="L262">
        <v>24</v>
      </c>
      <c r="M262" t="s">
        <v>39</v>
      </c>
      <c r="N262" t="s">
        <v>64</v>
      </c>
      <c r="O262" t="s">
        <v>50</v>
      </c>
      <c r="P262">
        <v>72</v>
      </c>
      <c r="Q262">
        <v>3.2</v>
      </c>
      <c r="R262" t="b">
        <v>1</v>
      </c>
      <c r="S262" t="s">
        <v>28</v>
      </c>
      <c r="T262">
        <v>4644</v>
      </c>
      <c r="U262" t="s">
        <v>29</v>
      </c>
      <c r="V262" t="s">
        <v>36</v>
      </c>
      <c r="W262" t="s">
        <v>31</v>
      </c>
      <c r="X262" s="2" t="str">
        <f t="shared" si="24"/>
        <v>Apr-2023</v>
      </c>
      <c r="Y262">
        <f t="shared" si="25"/>
        <v>7.99</v>
      </c>
      <c r="Z262" s="7">
        <f t="shared" si="26"/>
        <v>0.56692913385826771</v>
      </c>
      <c r="AA262">
        <f t="shared" si="27"/>
        <v>127</v>
      </c>
      <c r="AB262">
        <f t="shared" ca="1" si="28"/>
        <v>245</v>
      </c>
      <c r="AC262">
        <f t="shared" si="29"/>
        <v>1</v>
      </c>
    </row>
    <row r="263" spans="1:29" x14ac:dyDescent="0.3">
      <c r="A263">
        <v>6047</v>
      </c>
      <c r="B263" t="s">
        <v>184</v>
      </c>
      <c r="C263" s="2">
        <v>45619</v>
      </c>
      <c r="D263" s="2">
        <v>45628</v>
      </c>
      <c r="E263">
        <v>15.99</v>
      </c>
      <c r="F263">
        <v>30</v>
      </c>
      <c r="G263" t="s">
        <v>55</v>
      </c>
      <c r="H263">
        <v>3</v>
      </c>
      <c r="I263">
        <v>2</v>
      </c>
      <c r="J263" t="b">
        <v>1</v>
      </c>
      <c r="K263">
        <v>609</v>
      </c>
      <c r="L263">
        <v>6</v>
      </c>
      <c r="M263" t="s">
        <v>39</v>
      </c>
      <c r="N263" t="s">
        <v>26</v>
      </c>
      <c r="O263" t="s">
        <v>41</v>
      </c>
      <c r="P263">
        <v>57</v>
      </c>
      <c r="Q263">
        <v>3</v>
      </c>
      <c r="R263" t="b">
        <v>1</v>
      </c>
      <c r="S263" t="s">
        <v>28</v>
      </c>
      <c r="T263">
        <v>746</v>
      </c>
      <c r="U263" t="s">
        <v>65</v>
      </c>
      <c r="V263" t="s">
        <v>68</v>
      </c>
      <c r="W263" t="s">
        <v>31</v>
      </c>
      <c r="X263" s="2" t="str">
        <f t="shared" si="24"/>
        <v>Nov-2024</v>
      </c>
      <c r="Y263">
        <f t="shared" si="25"/>
        <v>15.99</v>
      </c>
      <c r="Z263" s="7">
        <f t="shared" si="26"/>
        <v>1.9</v>
      </c>
      <c r="AA263">
        <f t="shared" si="27"/>
        <v>30</v>
      </c>
      <c r="AB263">
        <f t="shared" ca="1" si="28"/>
        <v>241</v>
      </c>
      <c r="AC263">
        <f t="shared" si="29"/>
        <v>1</v>
      </c>
    </row>
    <row r="264" spans="1:29" x14ac:dyDescent="0.3">
      <c r="A264">
        <v>7789</v>
      </c>
      <c r="B264" t="s">
        <v>88</v>
      </c>
      <c r="C264" s="2">
        <v>45134</v>
      </c>
      <c r="D264" s="2">
        <v>45620</v>
      </c>
      <c r="E264">
        <v>7.99</v>
      </c>
      <c r="F264">
        <v>222</v>
      </c>
      <c r="G264" t="s">
        <v>33</v>
      </c>
      <c r="H264">
        <v>1</v>
      </c>
      <c r="I264">
        <v>6</v>
      </c>
      <c r="J264" t="b">
        <v>0</v>
      </c>
      <c r="K264">
        <v>391</v>
      </c>
      <c r="L264">
        <v>17</v>
      </c>
      <c r="M264" t="s">
        <v>25</v>
      </c>
      <c r="N264" t="s">
        <v>64</v>
      </c>
      <c r="O264" t="s">
        <v>27</v>
      </c>
      <c r="P264">
        <v>21</v>
      </c>
      <c r="Q264">
        <v>3.4</v>
      </c>
      <c r="R264" t="b">
        <v>1</v>
      </c>
      <c r="S264" t="s">
        <v>28</v>
      </c>
      <c r="T264">
        <v>2835</v>
      </c>
      <c r="U264" t="s">
        <v>65</v>
      </c>
      <c r="V264" t="s">
        <v>60</v>
      </c>
      <c r="W264" t="s">
        <v>37</v>
      </c>
      <c r="X264" s="2" t="str">
        <f t="shared" si="24"/>
        <v>Jul-2023</v>
      </c>
      <c r="Y264">
        <f t="shared" si="25"/>
        <v>7.99</v>
      </c>
      <c r="Z264" s="7">
        <f t="shared" si="26"/>
        <v>9.45945945945946E-2</v>
      </c>
      <c r="AA264">
        <f t="shared" si="27"/>
        <v>222</v>
      </c>
      <c r="AB264">
        <f t="shared" ca="1" si="28"/>
        <v>249</v>
      </c>
      <c r="AC264">
        <f t="shared" si="29"/>
        <v>1</v>
      </c>
    </row>
    <row r="265" spans="1:29" x14ac:dyDescent="0.3">
      <c r="A265">
        <v>6111</v>
      </c>
      <c r="B265" t="s">
        <v>119</v>
      </c>
      <c r="C265" s="2">
        <v>45241</v>
      </c>
      <c r="D265" s="2">
        <v>45639</v>
      </c>
      <c r="E265">
        <v>11.99</v>
      </c>
      <c r="F265">
        <v>168</v>
      </c>
      <c r="G265" t="s">
        <v>79</v>
      </c>
      <c r="H265">
        <v>1</v>
      </c>
      <c r="I265">
        <v>2</v>
      </c>
      <c r="J265" t="b">
        <v>0</v>
      </c>
      <c r="K265">
        <v>247</v>
      </c>
      <c r="L265">
        <v>172</v>
      </c>
      <c r="M265" t="s">
        <v>74</v>
      </c>
      <c r="N265" t="s">
        <v>64</v>
      </c>
      <c r="O265" t="s">
        <v>67</v>
      </c>
      <c r="P265">
        <v>98</v>
      </c>
      <c r="Q265">
        <v>3.5</v>
      </c>
      <c r="R265" t="b">
        <v>0</v>
      </c>
      <c r="S265" t="s">
        <v>28</v>
      </c>
      <c r="T265">
        <v>3626</v>
      </c>
      <c r="U265" t="s">
        <v>51</v>
      </c>
      <c r="V265" t="s">
        <v>30</v>
      </c>
      <c r="W265" t="s">
        <v>37</v>
      </c>
      <c r="X265" s="2" t="str">
        <f t="shared" si="24"/>
        <v>Nov-2023</v>
      </c>
      <c r="Y265">
        <f t="shared" si="25"/>
        <v>11.99</v>
      </c>
      <c r="Z265" s="7">
        <f t="shared" si="26"/>
        <v>0.58333333333333337</v>
      </c>
      <c r="AA265">
        <f t="shared" si="27"/>
        <v>168</v>
      </c>
      <c r="AB265">
        <f t="shared" ca="1" si="28"/>
        <v>230</v>
      </c>
      <c r="AC265">
        <f t="shared" si="29"/>
        <v>0</v>
      </c>
    </row>
    <row r="266" spans="1:29" x14ac:dyDescent="0.3">
      <c r="A266">
        <v>4968</v>
      </c>
      <c r="B266" t="s">
        <v>229</v>
      </c>
      <c r="C266" s="2">
        <v>45393</v>
      </c>
      <c r="D266" s="2">
        <v>45622</v>
      </c>
      <c r="E266">
        <v>7.99</v>
      </c>
      <c r="F266">
        <v>317</v>
      </c>
      <c r="G266" t="s">
        <v>62</v>
      </c>
      <c r="H266">
        <v>5</v>
      </c>
      <c r="I266">
        <v>1</v>
      </c>
      <c r="J266" t="b">
        <v>0</v>
      </c>
      <c r="K266">
        <v>559</v>
      </c>
      <c r="L266">
        <v>113</v>
      </c>
      <c r="M266" t="s">
        <v>48</v>
      </c>
      <c r="N266" t="s">
        <v>49</v>
      </c>
      <c r="O266" t="s">
        <v>56</v>
      </c>
      <c r="P266">
        <v>92</v>
      </c>
      <c r="Q266">
        <v>4.5999999999999996</v>
      </c>
      <c r="R266" t="b">
        <v>0</v>
      </c>
      <c r="S266" t="s">
        <v>28</v>
      </c>
      <c r="T266">
        <v>1000</v>
      </c>
      <c r="U266" t="s">
        <v>57</v>
      </c>
      <c r="V266" t="s">
        <v>68</v>
      </c>
      <c r="W266" t="s">
        <v>37</v>
      </c>
      <c r="X266" s="2" t="str">
        <f t="shared" si="24"/>
        <v>Apr-2024</v>
      </c>
      <c r="Y266">
        <f t="shared" si="25"/>
        <v>7.99</v>
      </c>
      <c r="Z266" s="7">
        <f t="shared" si="26"/>
        <v>0.29022082018927448</v>
      </c>
      <c r="AA266">
        <f t="shared" si="27"/>
        <v>317</v>
      </c>
      <c r="AB266">
        <f t="shared" ca="1" si="28"/>
        <v>247</v>
      </c>
      <c r="AC266">
        <f t="shared" si="29"/>
        <v>0</v>
      </c>
    </row>
    <row r="267" spans="1:29" x14ac:dyDescent="0.3">
      <c r="A267">
        <v>2739</v>
      </c>
      <c r="B267" t="s">
        <v>230</v>
      </c>
      <c r="C267" s="2">
        <v>45040</v>
      </c>
      <c r="D267" s="2">
        <v>45616</v>
      </c>
      <c r="E267">
        <v>15.99</v>
      </c>
      <c r="F267">
        <v>285</v>
      </c>
      <c r="G267" t="s">
        <v>46</v>
      </c>
      <c r="H267">
        <v>1</v>
      </c>
      <c r="I267">
        <v>3</v>
      </c>
      <c r="J267" t="b">
        <v>0</v>
      </c>
      <c r="K267">
        <v>706</v>
      </c>
      <c r="L267">
        <v>22</v>
      </c>
      <c r="M267" t="s">
        <v>44</v>
      </c>
      <c r="N267" t="s">
        <v>26</v>
      </c>
      <c r="O267" t="s">
        <v>41</v>
      </c>
      <c r="P267">
        <v>4</v>
      </c>
      <c r="Q267">
        <v>3.4</v>
      </c>
      <c r="R267" t="b">
        <v>1</v>
      </c>
      <c r="S267" t="s">
        <v>28</v>
      </c>
      <c r="T267">
        <v>368</v>
      </c>
      <c r="U267" t="s">
        <v>35</v>
      </c>
      <c r="V267" t="s">
        <v>36</v>
      </c>
      <c r="W267" t="s">
        <v>31</v>
      </c>
      <c r="X267" s="2" t="str">
        <f t="shared" si="24"/>
        <v>Apr-2023</v>
      </c>
      <c r="Y267">
        <f t="shared" si="25"/>
        <v>15.99</v>
      </c>
      <c r="Z267" s="7">
        <f t="shared" si="26"/>
        <v>1.4035087719298246E-2</v>
      </c>
      <c r="AA267">
        <f t="shared" si="27"/>
        <v>285</v>
      </c>
      <c r="AB267">
        <f t="shared" ca="1" si="28"/>
        <v>253</v>
      </c>
      <c r="AC267">
        <f t="shared" si="29"/>
        <v>1</v>
      </c>
    </row>
    <row r="268" spans="1:29" x14ac:dyDescent="0.3">
      <c r="A268">
        <v>6974</v>
      </c>
      <c r="B268" t="s">
        <v>66</v>
      </c>
      <c r="C268" s="2">
        <v>45168</v>
      </c>
      <c r="D268" s="2">
        <v>45624</v>
      </c>
      <c r="E268">
        <v>11.99</v>
      </c>
      <c r="F268">
        <v>420</v>
      </c>
      <c r="G268" t="s">
        <v>62</v>
      </c>
      <c r="H268">
        <v>1</v>
      </c>
      <c r="I268">
        <v>2</v>
      </c>
      <c r="J268" t="b">
        <v>0</v>
      </c>
      <c r="K268">
        <v>1000</v>
      </c>
      <c r="L268">
        <v>159</v>
      </c>
      <c r="M268" t="s">
        <v>48</v>
      </c>
      <c r="N268" t="s">
        <v>64</v>
      </c>
      <c r="O268" t="s">
        <v>34</v>
      </c>
      <c r="P268">
        <v>22</v>
      </c>
      <c r="Q268">
        <v>4.8</v>
      </c>
      <c r="R268" t="b">
        <v>0</v>
      </c>
      <c r="S268" t="s">
        <v>28</v>
      </c>
      <c r="T268">
        <v>2229</v>
      </c>
      <c r="U268" t="s">
        <v>51</v>
      </c>
      <c r="V268" t="s">
        <v>36</v>
      </c>
      <c r="W268" t="s">
        <v>53</v>
      </c>
      <c r="X268" s="2" t="str">
        <f t="shared" si="24"/>
        <v>Aug-2023</v>
      </c>
      <c r="Y268">
        <f t="shared" si="25"/>
        <v>11.99</v>
      </c>
      <c r="Z268" s="7">
        <f t="shared" si="26"/>
        <v>5.2380952380952382E-2</v>
      </c>
      <c r="AA268">
        <f t="shared" si="27"/>
        <v>420</v>
      </c>
      <c r="AB268">
        <f t="shared" ca="1" si="28"/>
        <v>245</v>
      </c>
      <c r="AC268">
        <f t="shared" si="29"/>
        <v>0</v>
      </c>
    </row>
    <row r="269" spans="1:29" x14ac:dyDescent="0.3">
      <c r="A269">
        <v>1784</v>
      </c>
      <c r="B269" t="s">
        <v>157</v>
      </c>
      <c r="C269" s="2">
        <v>45088</v>
      </c>
      <c r="D269" s="2">
        <v>45642</v>
      </c>
      <c r="E269">
        <v>15.99</v>
      </c>
      <c r="F269">
        <v>100</v>
      </c>
      <c r="G269" t="s">
        <v>33</v>
      </c>
      <c r="H269">
        <v>5</v>
      </c>
      <c r="I269">
        <v>1</v>
      </c>
      <c r="J269" t="b">
        <v>1</v>
      </c>
      <c r="K269">
        <v>586</v>
      </c>
      <c r="L269">
        <v>32</v>
      </c>
      <c r="M269" t="s">
        <v>74</v>
      </c>
      <c r="N269" t="s">
        <v>49</v>
      </c>
      <c r="O269" t="s">
        <v>27</v>
      </c>
      <c r="P269">
        <v>100</v>
      </c>
      <c r="Q269">
        <v>3.6</v>
      </c>
      <c r="R269" t="b">
        <v>1</v>
      </c>
      <c r="S269" t="s">
        <v>28</v>
      </c>
      <c r="T269">
        <v>2643</v>
      </c>
      <c r="U269" t="s">
        <v>35</v>
      </c>
      <c r="V269" t="s">
        <v>36</v>
      </c>
      <c r="W269" t="s">
        <v>75</v>
      </c>
      <c r="X269" s="2" t="str">
        <f t="shared" si="24"/>
        <v>Jun-2023</v>
      </c>
      <c r="Y269">
        <f t="shared" si="25"/>
        <v>15.99</v>
      </c>
      <c r="Z269" s="7">
        <f t="shared" si="26"/>
        <v>1</v>
      </c>
      <c r="AA269">
        <f t="shared" si="27"/>
        <v>100</v>
      </c>
      <c r="AB269">
        <f t="shared" ca="1" si="28"/>
        <v>227</v>
      </c>
      <c r="AC269">
        <f t="shared" si="29"/>
        <v>1</v>
      </c>
    </row>
    <row r="270" spans="1:29" x14ac:dyDescent="0.3">
      <c r="A270">
        <v>8077</v>
      </c>
      <c r="B270" t="s">
        <v>93</v>
      </c>
      <c r="C270" s="2">
        <v>45446</v>
      </c>
      <c r="D270" s="2">
        <v>45644</v>
      </c>
      <c r="E270">
        <v>11.99</v>
      </c>
      <c r="F270">
        <v>426</v>
      </c>
      <c r="G270" t="s">
        <v>46</v>
      </c>
      <c r="H270">
        <v>4</v>
      </c>
      <c r="I270">
        <v>6</v>
      </c>
      <c r="J270" t="b">
        <v>0</v>
      </c>
      <c r="K270">
        <v>450</v>
      </c>
      <c r="L270">
        <v>92</v>
      </c>
      <c r="M270" t="s">
        <v>63</v>
      </c>
      <c r="N270" t="s">
        <v>40</v>
      </c>
      <c r="O270" t="s">
        <v>27</v>
      </c>
      <c r="P270">
        <v>71</v>
      </c>
      <c r="Q270">
        <v>4.0999999999999996</v>
      </c>
      <c r="R270" t="b">
        <v>0</v>
      </c>
      <c r="S270" t="s">
        <v>28</v>
      </c>
      <c r="T270">
        <v>2647</v>
      </c>
      <c r="U270" t="s">
        <v>29</v>
      </c>
      <c r="V270" t="s">
        <v>36</v>
      </c>
      <c r="W270" t="s">
        <v>53</v>
      </c>
      <c r="X270" s="2" t="str">
        <f t="shared" si="24"/>
        <v>Jun-2024</v>
      </c>
      <c r="Y270">
        <f t="shared" si="25"/>
        <v>11.99</v>
      </c>
      <c r="Z270" s="7">
        <f t="shared" si="26"/>
        <v>0.16666666666666666</v>
      </c>
      <c r="AA270">
        <f t="shared" si="27"/>
        <v>426</v>
      </c>
      <c r="AB270">
        <f t="shared" ca="1" si="28"/>
        <v>225</v>
      </c>
      <c r="AC270">
        <f t="shared" si="29"/>
        <v>0</v>
      </c>
    </row>
    <row r="271" spans="1:29" x14ac:dyDescent="0.3">
      <c r="A271">
        <v>2727</v>
      </c>
      <c r="B271" t="s">
        <v>231</v>
      </c>
      <c r="C271" s="2">
        <v>45320</v>
      </c>
      <c r="D271" s="2">
        <v>45634</v>
      </c>
      <c r="E271">
        <v>7.99</v>
      </c>
      <c r="F271">
        <v>263</v>
      </c>
      <c r="G271" t="s">
        <v>79</v>
      </c>
      <c r="H271">
        <v>1</v>
      </c>
      <c r="I271">
        <v>4</v>
      </c>
      <c r="J271" t="b">
        <v>1</v>
      </c>
      <c r="K271">
        <v>468</v>
      </c>
      <c r="L271">
        <v>95</v>
      </c>
      <c r="M271" t="s">
        <v>48</v>
      </c>
      <c r="N271" t="s">
        <v>40</v>
      </c>
      <c r="O271" t="s">
        <v>56</v>
      </c>
      <c r="P271">
        <v>87</v>
      </c>
      <c r="Q271">
        <v>3.5</v>
      </c>
      <c r="R271" t="b">
        <v>0</v>
      </c>
      <c r="S271" t="s">
        <v>28</v>
      </c>
      <c r="T271">
        <v>4497</v>
      </c>
      <c r="U271" t="s">
        <v>65</v>
      </c>
      <c r="V271" t="s">
        <v>36</v>
      </c>
      <c r="W271" t="s">
        <v>37</v>
      </c>
      <c r="X271" s="2" t="str">
        <f t="shared" si="24"/>
        <v>Jan-2024</v>
      </c>
      <c r="Y271">
        <f t="shared" si="25"/>
        <v>7.99</v>
      </c>
      <c r="Z271" s="7">
        <f t="shared" si="26"/>
        <v>0.33079847908745247</v>
      </c>
      <c r="AA271">
        <f t="shared" si="27"/>
        <v>263</v>
      </c>
      <c r="AB271">
        <f t="shared" ca="1" si="28"/>
        <v>235</v>
      </c>
      <c r="AC271">
        <f t="shared" si="29"/>
        <v>0</v>
      </c>
    </row>
    <row r="272" spans="1:29" x14ac:dyDescent="0.3">
      <c r="A272">
        <v>7661</v>
      </c>
      <c r="B272" t="s">
        <v>232</v>
      </c>
      <c r="C272" s="2">
        <v>45158</v>
      </c>
      <c r="D272" s="2">
        <v>45640</v>
      </c>
      <c r="E272">
        <v>11.99</v>
      </c>
      <c r="F272">
        <v>162</v>
      </c>
      <c r="G272" t="s">
        <v>24</v>
      </c>
      <c r="H272">
        <v>1</v>
      </c>
      <c r="I272">
        <v>1</v>
      </c>
      <c r="J272" t="b">
        <v>0</v>
      </c>
      <c r="K272">
        <v>370</v>
      </c>
      <c r="L272">
        <v>130</v>
      </c>
      <c r="M272" t="s">
        <v>25</v>
      </c>
      <c r="N272" t="s">
        <v>40</v>
      </c>
      <c r="O272" t="s">
        <v>27</v>
      </c>
      <c r="P272">
        <v>49</v>
      </c>
      <c r="Q272">
        <v>4.0999999999999996</v>
      </c>
      <c r="R272" t="b">
        <v>1</v>
      </c>
      <c r="S272" t="s">
        <v>28</v>
      </c>
      <c r="T272">
        <v>1121</v>
      </c>
      <c r="U272" t="s">
        <v>51</v>
      </c>
      <c r="V272" t="s">
        <v>60</v>
      </c>
      <c r="W272" t="s">
        <v>75</v>
      </c>
      <c r="X272" s="2" t="str">
        <f t="shared" si="24"/>
        <v>Aug-2023</v>
      </c>
      <c r="Y272">
        <f t="shared" si="25"/>
        <v>11.99</v>
      </c>
      <c r="Z272" s="7">
        <f t="shared" si="26"/>
        <v>0.30246913580246915</v>
      </c>
      <c r="AA272">
        <f t="shared" si="27"/>
        <v>162</v>
      </c>
      <c r="AB272">
        <f t="shared" ca="1" si="28"/>
        <v>229</v>
      </c>
      <c r="AC272">
        <f t="shared" si="29"/>
        <v>1</v>
      </c>
    </row>
    <row r="273" spans="1:29" x14ac:dyDescent="0.3">
      <c r="A273">
        <v>5083</v>
      </c>
      <c r="B273" t="s">
        <v>105</v>
      </c>
      <c r="C273" s="2">
        <v>45620</v>
      </c>
      <c r="D273" s="2">
        <v>45619</v>
      </c>
      <c r="E273">
        <v>15.99</v>
      </c>
      <c r="F273">
        <v>19</v>
      </c>
      <c r="G273" t="s">
        <v>79</v>
      </c>
      <c r="H273">
        <v>3</v>
      </c>
      <c r="I273">
        <v>2</v>
      </c>
      <c r="J273" t="b">
        <v>1</v>
      </c>
      <c r="K273">
        <v>781</v>
      </c>
      <c r="L273">
        <v>179</v>
      </c>
      <c r="M273" t="s">
        <v>39</v>
      </c>
      <c r="N273" t="s">
        <v>40</v>
      </c>
      <c r="O273" t="s">
        <v>34</v>
      </c>
      <c r="P273">
        <v>8</v>
      </c>
      <c r="Q273">
        <v>4.3</v>
      </c>
      <c r="R273" t="b">
        <v>0</v>
      </c>
      <c r="S273" t="s">
        <v>28</v>
      </c>
      <c r="T273">
        <v>1525</v>
      </c>
      <c r="U273" t="s">
        <v>57</v>
      </c>
      <c r="V273" t="s">
        <v>60</v>
      </c>
      <c r="W273" t="s">
        <v>37</v>
      </c>
      <c r="X273" s="2" t="str">
        <f t="shared" si="24"/>
        <v>Nov-2024</v>
      </c>
      <c r="Y273">
        <f t="shared" si="25"/>
        <v>15.99</v>
      </c>
      <c r="Z273" s="7">
        <f t="shared" si="26"/>
        <v>0.42105263157894735</v>
      </c>
      <c r="AA273">
        <f t="shared" si="27"/>
        <v>19</v>
      </c>
      <c r="AB273">
        <f t="shared" ca="1" si="28"/>
        <v>250</v>
      </c>
      <c r="AC273">
        <f t="shared" si="29"/>
        <v>0</v>
      </c>
    </row>
    <row r="274" spans="1:29" x14ac:dyDescent="0.3">
      <c r="A274">
        <v>7275</v>
      </c>
      <c r="B274" t="s">
        <v>233</v>
      </c>
      <c r="C274" s="2">
        <v>45540</v>
      </c>
      <c r="D274" s="2">
        <v>45633</v>
      </c>
      <c r="E274">
        <v>11.99</v>
      </c>
      <c r="F274">
        <v>358</v>
      </c>
      <c r="G274" t="s">
        <v>79</v>
      </c>
      <c r="H274">
        <v>5</v>
      </c>
      <c r="I274">
        <v>4</v>
      </c>
      <c r="J274" t="b">
        <v>1</v>
      </c>
      <c r="K274">
        <v>829</v>
      </c>
      <c r="L274">
        <v>62</v>
      </c>
      <c r="M274" t="s">
        <v>63</v>
      </c>
      <c r="N274" t="s">
        <v>26</v>
      </c>
      <c r="O274" t="s">
        <v>34</v>
      </c>
      <c r="P274">
        <v>65</v>
      </c>
      <c r="Q274">
        <v>3.4</v>
      </c>
      <c r="R274" t="b">
        <v>0</v>
      </c>
      <c r="S274" t="s">
        <v>28</v>
      </c>
      <c r="T274">
        <v>3488</v>
      </c>
      <c r="U274" t="s">
        <v>51</v>
      </c>
      <c r="V274" t="s">
        <v>68</v>
      </c>
      <c r="W274" t="s">
        <v>31</v>
      </c>
      <c r="X274" s="2" t="str">
        <f t="shared" si="24"/>
        <v>Sep-2024</v>
      </c>
      <c r="Y274">
        <f t="shared" si="25"/>
        <v>11.99</v>
      </c>
      <c r="Z274" s="7">
        <f t="shared" si="26"/>
        <v>0.18156424581005587</v>
      </c>
      <c r="AA274">
        <f t="shared" si="27"/>
        <v>358</v>
      </c>
      <c r="AB274">
        <f t="shared" ca="1" si="28"/>
        <v>236</v>
      </c>
      <c r="AC274">
        <f t="shared" si="29"/>
        <v>0</v>
      </c>
    </row>
    <row r="275" spans="1:29" x14ac:dyDescent="0.3">
      <c r="A275">
        <v>7316</v>
      </c>
      <c r="B275" t="s">
        <v>234</v>
      </c>
      <c r="C275" s="2">
        <v>44981</v>
      </c>
      <c r="D275" s="2">
        <v>45641</v>
      </c>
      <c r="E275">
        <v>11.99</v>
      </c>
      <c r="F275">
        <v>183</v>
      </c>
      <c r="G275" t="s">
        <v>33</v>
      </c>
      <c r="H275">
        <v>3</v>
      </c>
      <c r="I275">
        <v>5</v>
      </c>
      <c r="J275" t="b">
        <v>0</v>
      </c>
      <c r="K275">
        <v>944</v>
      </c>
      <c r="L275">
        <v>94</v>
      </c>
      <c r="M275" t="s">
        <v>39</v>
      </c>
      <c r="N275" t="s">
        <v>26</v>
      </c>
      <c r="O275" t="s">
        <v>56</v>
      </c>
      <c r="P275">
        <v>72</v>
      </c>
      <c r="Q275">
        <v>4.7</v>
      </c>
      <c r="R275" t="b">
        <v>0</v>
      </c>
      <c r="S275" t="s">
        <v>28</v>
      </c>
      <c r="T275">
        <v>3009</v>
      </c>
      <c r="U275" t="s">
        <v>51</v>
      </c>
      <c r="V275" t="s">
        <v>60</v>
      </c>
      <c r="W275" t="s">
        <v>31</v>
      </c>
      <c r="X275" s="2" t="str">
        <f t="shared" si="24"/>
        <v>Feb-2023</v>
      </c>
      <c r="Y275">
        <f t="shared" si="25"/>
        <v>11.99</v>
      </c>
      <c r="Z275" s="7">
        <f t="shared" si="26"/>
        <v>0.39344262295081966</v>
      </c>
      <c r="AA275">
        <f t="shared" si="27"/>
        <v>183</v>
      </c>
      <c r="AB275">
        <f t="shared" ca="1" si="28"/>
        <v>228</v>
      </c>
      <c r="AC275">
        <f t="shared" si="29"/>
        <v>0</v>
      </c>
    </row>
    <row r="276" spans="1:29" x14ac:dyDescent="0.3">
      <c r="A276">
        <v>4497</v>
      </c>
      <c r="B276" t="s">
        <v>235</v>
      </c>
      <c r="C276" s="2">
        <v>44929</v>
      </c>
      <c r="D276" s="2">
        <v>45641</v>
      </c>
      <c r="E276">
        <v>15.99</v>
      </c>
      <c r="F276">
        <v>63</v>
      </c>
      <c r="G276" t="s">
        <v>24</v>
      </c>
      <c r="H276">
        <v>4</v>
      </c>
      <c r="I276">
        <v>4</v>
      </c>
      <c r="J276" t="b">
        <v>0</v>
      </c>
      <c r="K276">
        <v>670</v>
      </c>
      <c r="L276">
        <v>72</v>
      </c>
      <c r="M276" t="s">
        <v>25</v>
      </c>
      <c r="N276" t="s">
        <v>26</v>
      </c>
      <c r="O276" t="s">
        <v>50</v>
      </c>
      <c r="P276">
        <v>27</v>
      </c>
      <c r="Q276">
        <v>4.8</v>
      </c>
      <c r="R276" t="b">
        <v>0</v>
      </c>
      <c r="S276" t="s">
        <v>28</v>
      </c>
      <c r="T276">
        <v>15</v>
      </c>
      <c r="U276" t="s">
        <v>29</v>
      </c>
      <c r="V276" t="s">
        <v>30</v>
      </c>
      <c r="W276" t="s">
        <v>37</v>
      </c>
      <c r="X276" s="2" t="str">
        <f t="shared" si="24"/>
        <v>Jan-2023</v>
      </c>
      <c r="Y276">
        <f t="shared" si="25"/>
        <v>15.99</v>
      </c>
      <c r="Z276" s="7">
        <f t="shared" si="26"/>
        <v>0.42857142857142855</v>
      </c>
      <c r="AA276">
        <f t="shared" si="27"/>
        <v>63</v>
      </c>
      <c r="AB276">
        <f t="shared" ca="1" si="28"/>
        <v>228</v>
      </c>
      <c r="AC276">
        <f t="shared" si="29"/>
        <v>0</v>
      </c>
    </row>
    <row r="277" spans="1:29" x14ac:dyDescent="0.3">
      <c r="A277">
        <v>8685</v>
      </c>
      <c r="B277" t="s">
        <v>99</v>
      </c>
      <c r="C277" s="2">
        <v>45360</v>
      </c>
      <c r="D277" s="2">
        <v>45616</v>
      </c>
      <c r="E277">
        <v>11.99</v>
      </c>
      <c r="F277">
        <v>446</v>
      </c>
      <c r="G277" t="s">
        <v>46</v>
      </c>
      <c r="H277">
        <v>5</v>
      </c>
      <c r="I277">
        <v>3</v>
      </c>
      <c r="J277" t="b">
        <v>1</v>
      </c>
      <c r="K277">
        <v>831</v>
      </c>
      <c r="L277">
        <v>37</v>
      </c>
      <c r="M277" t="s">
        <v>74</v>
      </c>
      <c r="N277" t="s">
        <v>26</v>
      </c>
      <c r="O277" t="s">
        <v>56</v>
      </c>
      <c r="P277">
        <v>54</v>
      </c>
      <c r="Q277">
        <v>3.3</v>
      </c>
      <c r="R277" t="b">
        <v>1</v>
      </c>
      <c r="S277" t="s">
        <v>28</v>
      </c>
      <c r="T277">
        <v>3007</v>
      </c>
      <c r="U277" t="s">
        <v>51</v>
      </c>
      <c r="V277" t="s">
        <v>60</v>
      </c>
      <c r="W277" t="s">
        <v>37</v>
      </c>
      <c r="X277" s="2" t="str">
        <f t="shared" si="24"/>
        <v>Mar-2024</v>
      </c>
      <c r="Y277">
        <f t="shared" si="25"/>
        <v>11.99</v>
      </c>
      <c r="Z277" s="7">
        <f t="shared" si="26"/>
        <v>0.1210762331838565</v>
      </c>
      <c r="AA277">
        <f t="shared" si="27"/>
        <v>446</v>
      </c>
      <c r="AB277">
        <f t="shared" ca="1" si="28"/>
        <v>253</v>
      </c>
      <c r="AC277">
        <f t="shared" si="29"/>
        <v>1</v>
      </c>
    </row>
    <row r="278" spans="1:29" x14ac:dyDescent="0.3">
      <c r="A278">
        <v>8583</v>
      </c>
      <c r="B278" t="s">
        <v>87</v>
      </c>
      <c r="C278" s="2">
        <v>45612</v>
      </c>
      <c r="D278" s="2">
        <v>45623</v>
      </c>
      <c r="E278">
        <v>15.99</v>
      </c>
      <c r="F278">
        <v>352</v>
      </c>
      <c r="G278" t="s">
        <v>43</v>
      </c>
      <c r="H278">
        <v>3</v>
      </c>
      <c r="I278">
        <v>3</v>
      </c>
      <c r="J278" t="b">
        <v>0</v>
      </c>
      <c r="K278">
        <v>154</v>
      </c>
      <c r="L278">
        <v>148</v>
      </c>
      <c r="M278" t="s">
        <v>74</v>
      </c>
      <c r="N278" t="s">
        <v>40</v>
      </c>
      <c r="O278" t="s">
        <v>56</v>
      </c>
      <c r="P278">
        <v>39</v>
      </c>
      <c r="Q278">
        <v>4.7</v>
      </c>
      <c r="R278" t="b">
        <v>1</v>
      </c>
      <c r="S278" t="s">
        <v>28</v>
      </c>
      <c r="T278">
        <v>4588</v>
      </c>
      <c r="U278" t="s">
        <v>57</v>
      </c>
      <c r="V278" t="s">
        <v>30</v>
      </c>
      <c r="W278" t="s">
        <v>53</v>
      </c>
      <c r="X278" s="2" t="str">
        <f t="shared" si="24"/>
        <v>Nov-2024</v>
      </c>
      <c r="Y278">
        <f t="shared" si="25"/>
        <v>15.99</v>
      </c>
      <c r="Z278" s="7">
        <f t="shared" si="26"/>
        <v>0.11079545454545454</v>
      </c>
      <c r="AA278">
        <f t="shared" si="27"/>
        <v>352</v>
      </c>
      <c r="AB278">
        <f t="shared" ca="1" si="28"/>
        <v>246</v>
      </c>
      <c r="AC278">
        <f t="shared" si="29"/>
        <v>1</v>
      </c>
    </row>
    <row r="279" spans="1:29" x14ac:dyDescent="0.3">
      <c r="A279">
        <v>1062</v>
      </c>
      <c r="B279" t="s">
        <v>121</v>
      </c>
      <c r="C279" s="2">
        <v>45568</v>
      </c>
      <c r="D279" s="2">
        <v>45639</v>
      </c>
      <c r="E279">
        <v>7.99</v>
      </c>
      <c r="F279">
        <v>209</v>
      </c>
      <c r="G279" t="s">
        <v>43</v>
      </c>
      <c r="H279">
        <v>2</v>
      </c>
      <c r="I279">
        <v>6</v>
      </c>
      <c r="J279" t="b">
        <v>0</v>
      </c>
      <c r="K279">
        <v>707</v>
      </c>
      <c r="L279">
        <v>162</v>
      </c>
      <c r="M279" t="s">
        <v>25</v>
      </c>
      <c r="N279" t="s">
        <v>40</v>
      </c>
      <c r="O279" t="s">
        <v>34</v>
      </c>
      <c r="P279">
        <v>95</v>
      </c>
      <c r="Q279">
        <v>3.5</v>
      </c>
      <c r="R279" t="b">
        <v>1</v>
      </c>
      <c r="S279" t="s">
        <v>28</v>
      </c>
      <c r="T279">
        <v>73</v>
      </c>
      <c r="U279" t="s">
        <v>29</v>
      </c>
      <c r="V279" t="s">
        <v>68</v>
      </c>
      <c r="W279" t="s">
        <v>31</v>
      </c>
      <c r="X279" s="2" t="str">
        <f t="shared" si="24"/>
        <v>Oct-2024</v>
      </c>
      <c r="Y279">
        <f t="shared" si="25"/>
        <v>7.99</v>
      </c>
      <c r="Z279" s="7">
        <f t="shared" si="26"/>
        <v>0.45454545454545453</v>
      </c>
      <c r="AA279">
        <f t="shared" si="27"/>
        <v>209</v>
      </c>
      <c r="AB279">
        <f t="shared" ca="1" si="28"/>
        <v>230</v>
      </c>
      <c r="AC279">
        <f t="shared" si="29"/>
        <v>1</v>
      </c>
    </row>
    <row r="280" spans="1:29" x14ac:dyDescent="0.3">
      <c r="A280">
        <v>2593</v>
      </c>
      <c r="B280" t="s">
        <v>94</v>
      </c>
      <c r="C280" s="2">
        <v>44916</v>
      </c>
      <c r="D280" s="2">
        <v>45637</v>
      </c>
      <c r="E280">
        <v>7.99</v>
      </c>
      <c r="F280">
        <v>311</v>
      </c>
      <c r="G280" t="s">
        <v>55</v>
      </c>
      <c r="H280">
        <v>5</v>
      </c>
      <c r="I280">
        <v>6</v>
      </c>
      <c r="J280" t="b">
        <v>0</v>
      </c>
      <c r="K280">
        <v>587</v>
      </c>
      <c r="L280">
        <v>140</v>
      </c>
      <c r="M280" t="s">
        <v>48</v>
      </c>
      <c r="N280" t="s">
        <v>26</v>
      </c>
      <c r="O280" t="s">
        <v>41</v>
      </c>
      <c r="P280">
        <v>43</v>
      </c>
      <c r="Q280">
        <v>3.6</v>
      </c>
      <c r="R280" t="b">
        <v>1</v>
      </c>
      <c r="S280" t="s">
        <v>28</v>
      </c>
      <c r="T280">
        <v>4635</v>
      </c>
      <c r="U280" t="s">
        <v>29</v>
      </c>
      <c r="V280" t="s">
        <v>52</v>
      </c>
      <c r="W280" t="s">
        <v>75</v>
      </c>
      <c r="X280" s="2" t="str">
        <f t="shared" si="24"/>
        <v>Dec-2022</v>
      </c>
      <c r="Y280">
        <f t="shared" si="25"/>
        <v>7.99</v>
      </c>
      <c r="Z280" s="7">
        <f t="shared" si="26"/>
        <v>0.13826366559485531</v>
      </c>
      <c r="AA280">
        <f t="shared" si="27"/>
        <v>311</v>
      </c>
      <c r="AB280">
        <f t="shared" ca="1" si="28"/>
        <v>232</v>
      </c>
      <c r="AC280">
        <f t="shared" si="29"/>
        <v>1</v>
      </c>
    </row>
    <row r="281" spans="1:29" x14ac:dyDescent="0.3">
      <c r="A281">
        <v>3951</v>
      </c>
      <c r="B281" t="s">
        <v>236</v>
      </c>
      <c r="C281" s="2">
        <v>45103</v>
      </c>
      <c r="D281" s="2">
        <v>45632</v>
      </c>
      <c r="E281">
        <v>11.99</v>
      </c>
      <c r="F281">
        <v>293</v>
      </c>
      <c r="G281" t="s">
        <v>43</v>
      </c>
      <c r="H281">
        <v>3</v>
      </c>
      <c r="I281">
        <v>6</v>
      </c>
      <c r="J281" t="b">
        <v>1</v>
      </c>
      <c r="K281">
        <v>158</v>
      </c>
      <c r="L281">
        <v>119</v>
      </c>
      <c r="M281" t="s">
        <v>48</v>
      </c>
      <c r="N281" t="s">
        <v>49</v>
      </c>
      <c r="O281" t="s">
        <v>50</v>
      </c>
      <c r="P281">
        <v>60</v>
      </c>
      <c r="Q281">
        <v>3.7</v>
      </c>
      <c r="R281" t="b">
        <v>0</v>
      </c>
      <c r="S281" t="s">
        <v>28</v>
      </c>
      <c r="T281">
        <v>1882</v>
      </c>
      <c r="U281" t="s">
        <v>65</v>
      </c>
      <c r="V281" t="s">
        <v>60</v>
      </c>
      <c r="W281" t="s">
        <v>31</v>
      </c>
      <c r="X281" s="2" t="str">
        <f t="shared" si="24"/>
        <v>Jun-2023</v>
      </c>
      <c r="Y281">
        <f t="shared" si="25"/>
        <v>11.99</v>
      </c>
      <c r="Z281" s="7">
        <f t="shared" si="26"/>
        <v>0.20477815699658702</v>
      </c>
      <c r="AA281">
        <f t="shared" si="27"/>
        <v>293</v>
      </c>
      <c r="AB281">
        <f t="shared" ca="1" si="28"/>
        <v>237</v>
      </c>
      <c r="AC281">
        <f t="shared" si="29"/>
        <v>0</v>
      </c>
    </row>
    <row r="282" spans="1:29" x14ac:dyDescent="0.3">
      <c r="A282">
        <v>8580</v>
      </c>
      <c r="B282" t="s">
        <v>237</v>
      </c>
      <c r="C282" s="2">
        <v>45445</v>
      </c>
      <c r="D282" s="2">
        <v>45636</v>
      </c>
      <c r="E282">
        <v>15.99</v>
      </c>
      <c r="F282">
        <v>119</v>
      </c>
      <c r="G282" t="s">
        <v>79</v>
      </c>
      <c r="H282">
        <v>4</v>
      </c>
      <c r="I282">
        <v>2</v>
      </c>
      <c r="J282" t="b">
        <v>0</v>
      </c>
      <c r="K282">
        <v>936</v>
      </c>
      <c r="L282">
        <v>188</v>
      </c>
      <c r="M282" t="s">
        <v>25</v>
      </c>
      <c r="N282" t="s">
        <v>64</v>
      </c>
      <c r="O282" t="s">
        <v>41</v>
      </c>
      <c r="P282">
        <v>59</v>
      </c>
      <c r="Q282">
        <v>4.0999999999999996</v>
      </c>
      <c r="R282" t="b">
        <v>1</v>
      </c>
      <c r="S282" t="s">
        <v>28</v>
      </c>
      <c r="T282">
        <v>1690</v>
      </c>
      <c r="U282" t="s">
        <v>35</v>
      </c>
      <c r="V282" t="s">
        <v>36</v>
      </c>
      <c r="W282" t="s">
        <v>75</v>
      </c>
      <c r="X282" s="2" t="str">
        <f t="shared" si="24"/>
        <v>Jun-2024</v>
      </c>
      <c r="Y282">
        <f t="shared" si="25"/>
        <v>15.99</v>
      </c>
      <c r="Z282" s="7">
        <f t="shared" si="26"/>
        <v>0.49579831932773111</v>
      </c>
      <c r="AA282">
        <f t="shared" si="27"/>
        <v>119</v>
      </c>
      <c r="AB282">
        <f t="shared" ca="1" si="28"/>
        <v>233</v>
      </c>
      <c r="AC282">
        <f t="shared" si="29"/>
        <v>1</v>
      </c>
    </row>
    <row r="283" spans="1:29" x14ac:dyDescent="0.3">
      <c r="A283">
        <v>4372</v>
      </c>
      <c r="B283" t="s">
        <v>109</v>
      </c>
      <c r="C283" s="2">
        <v>44944</v>
      </c>
      <c r="D283" s="2">
        <v>45631</v>
      </c>
      <c r="E283">
        <v>15.99</v>
      </c>
      <c r="F283">
        <v>329</v>
      </c>
      <c r="G283" t="s">
        <v>43</v>
      </c>
      <c r="H283">
        <v>2</v>
      </c>
      <c r="I283">
        <v>1</v>
      </c>
      <c r="J283" t="b">
        <v>0</v>
      </c>
      <c r="K283">
        <v>670</v>
      </c>
      <c r="L283">
        <v>94</v>
      </c>
      <c r="M283" t="s">
        <v>44</v>
      </c>
      <c r="N283" t="s">
        <v>26</v>
      </c>
      <c r="O283" t="s">
        <v>27</v>
      </c>
      <c r="P283">
        <v>61</v>
      </c>
      <c r="Q283">
        <v>3</v>
      </c>
      <c r="R283" t="b">
        <v>0</v>
      </c>
      <c r="S283" t="s">
        <v>28</v>
      </c>
      <c r="T283">
        <v>2572</v>
      </c>
      <c r="U283" t="s">
        <v>57</v>
      </c>
      <c r="V283" t="s">
        <v>30</v>
      </c>
      <c r="W283" t="s">
        <v>53</v>
      </c>
      <c r="X283" s="2" t="str">
        <f t="shared" si="24"/>
        <v>Jan-2023</v>
      </c>
      <c r="Y283">
        <f t="shared" si="25"/>
        <v>15.99</v>
      </c>
      <c r="Z283" s="7">
        <f t="shared" si="26"/>
        <v>0.18541033434650456</v>
      </c>
      <c r="AA283">
        <f t="shared" si="27"/>
        <v>329</v>
      </c>
      <c r="AB283">
        <f t="shared" ca="1" si="28"/>
        <v>238</v>
      </c>
      <c r="AC283">
        <f t="shared" si="29"/>
        <v>0</v>
      </c>
    </row>
    <row r="284" spans="1:29" x14ac:dyDescent="0.3">
      <c r="A284">
        <v>4463</v>
      </c>
      <c r="B284" t="s">
        <v>238</v>
      </c>
      <c r="C284" s="2">
        <v>45214</v>
      </c>
      <c r="D284" s="2">
        <v>45620</v>
      </c>
      <c r="E284">
        <v>15.99</v>
      </c>
      <c r="F284">
        <v>141</v>
      </c>
      <c r="G284" t="s">
        <v>55</v>
      </c>
      <c r="H284">
        <v>5</v>
      </c>
      <c r="I284">
        <v>5</v>
      </c>
      <c r="J284" t="b">
        <v>1</v>
      </c>
      <c r="K284">
        <v>636</v>
      </c>
      <c r="L284">
        <v>186</v>
      </c>
      <c r="M284" t="s">
        <v>44</v>
      </c>
      <c r="N284" t="s">
        <v>49</v>
      </c>
      <c r="O284" t="s">
        <v>41</v>
      </c>
      <c r="P284">
        <v>95</v>
      </c>
      <c r="Q284">
        <v>3.6</v>
      </c>
      <c r="R284" t="b">
        <v>0</v>
      </c>
      <c r="S284" t="s">
        <v>28</v>
      </c>
      <c r="T284">
        <v>3865</v>
      </c>
      <c r="U284" t="s">
        <v>57</v>
      </c>
      <c r="V284" t="s">
        <v>52</v>
      </c>
      <c r="W284" t="s">
        <v>31</v>
      </c>
      <c r="X284" s="2" t="str">
        <f t="shared" si="24"/>
        <v>Oct-2023</v>
      </c>
      <c r="Y284">
        <f t="shared" si="25"/>
        <v>15.99</v>
      </c>
      <c r="Z284" s="7">
        <f t="shared" si="26"/>
        <v>0.67375886524822692</v>
      </c>
      <c r="AA284">
        <f t="shared" si="27"/>
        <v>141</v>
      </c>
      <c r="AB284">
        <f t="shared" ca="1" si="28"/>
        <v>249</v>
      </c>
      <c r="AC284">
        <f t="shared" si="29"/>
        <v>0</v>
      </c>
    </row>
    <row r="285" spans="1:29" x14ac:dyDescent="0.3">
      <c r="A285">
        <v>7498</v>
      </c>
      <c r="B285" t="s">
        <v>239</v>
      </c>
      <c r="C285" s="2">
        <v>44966</v>
      </c>
      <c r="D285" s="2">
        <v>45620</v>
      </c>
      <c r="E285">
        <v>11.99</v>
      </c>
      <c r="F285">
        <v>15</v>
      </c>
      <c r="G285" t="s">
        <v>46</v>
      </c>
      <c r="H285">
        <v>1</v>
      </c>
      <c r="I285">
        <v>3</v>
      </c>
      <c r="J285" t="b">
        <v>1</v>
      </c>
      <c r="K285">
        <v>700</v>
      </c>
      <c r="L285">
        <v>64</v>
      </c>
      <c r="M285" t="s">
        <v>59</v>
      </c>
      <c r="N285" t="s">
        <v>64</v>
      </c>
      <c r="O285" t="s">
        <v>50</v>
      </c>
      <c r="P285">
        <v>35</v>
      </c>
      <c r="Q285">
        <v>4.7</v>
      </c>
      <c r="R285" t="b">
        <v>0</v>
      </c>
      <c r="S285" t="s">
        <v>28</v>
      </c>
      <c r="T285">
        <v>380</v>
      </c>
      <c r="U285" t="s">
        <v>57</v>
      </c>
      <c r="V285" t="s">
        <v>36</v>
      </c>
      <c r="W285" t="s">
        <v>31</v>
      </c>
      <c r="X285" s="2" t="str">
        <f t="shared" si="24"/>
        <v>Feb-2023</v>
      </c>
      <c r="Y285">
        <f t="shared" si="25"/>
        <v>11.99</v>
      </c>
      <c r="Z285" s="7">
        <f t="shared" si="26"/>
        <v>2.3333333333333335</v>
      </c>
      <c r="AA285">
        <f t="shared" si="27"/>
        <v>15</v>
      </c>
      <c r="AB285">
        <f t="shared" ca="1" si="28"/>
        <v>249</v>
      </c>
      <c r="AC285">
        <f t="shared" si="29"/>
        <v>0</v>
      </c>
    </row>
    <row r="286" spans="1:29" x14ac:dyDescent="0.3">
      <c r="A286">
        <v>9618</v>
      </c>
      <c r="B286" t="s">
        <v>151</v>
      </c>
      <c r="C286" s="2">
        <v>45613</v>
      </c>
      <c r="D286" s="2">
        <v>45626</v>
      </c>
      <c r="E286">
        <v>11.99</v>
      </c>
      <c r="F286">
        <v>30</v>
      </c>
      <c r="G286" t="s">
        <v>62</v>
      </c>
      <c r="H286">
        <v>5</v>
      </c>
      <c r="I286">
        <v>4</v>
      </c>
      <c r="J286" t="b">
        <v>1</v>
      </c>
      <c r="K286">
        <v>310</v>
      </c>
      <c r="L286">
        <v>162</v>
      </c>
      <c r="M286" t="s">
        <v>59</v>
      </c>
      <c r="N286" t="s">
        <v>40</v>
      </c>
      <c r="O286" t="s">
        <v>34</v>
      </c>
      <c r="P286">
        <v>30</v>
      </c>
      <c r="Q286">
        <v>3.1</v>
      </c>
      <c r="R286" t="b">
        <v>1</v>
      </c>
      <c r="S286" t="s">
        <v>28</v>
      </c>
      <c r="T286">
        <v>3566</v>
      </c>
      <c r="U286" t="s">
        <v>51</v>
      </c>
      <c r="V286" t="s">
        <v>36</v>
      </c>
      <c r="W286" t="s">
        <v>37</v>
      </c>
      <c r="X286" s="2" t="str">
        <f t="shared" si="24"/>
        <v>Nov-2024</v>
      </c>
      <c r="Y286">
        <f t="shared" si="25"/>
        <v>11.99</v>
      </c>
      <c r="Z286" s="7">
        <f t="shared" si="26"/>
        <v>1</v>
      </c>
      <c r="AA286">
        <f t="shared" si="27"/>
        <v>30</v>
      </c>
      <c r="AB286">
        <f t="shared" ca="1" si="28"/>
        <v>243</v>
      </c>
      <c r="AC286">
        <f t="shared" si="29"/>
        <v>1</v>
      </c>
    </row>
    <row r="287" spans="1:29" x14ac:dyDescent="0.3">
      <c r="A287">
        <v>1813</v>
      </c>
      <c r="B287" t="s">
        <v>240</v>
      </c>
      <c r="C287" s="2">
        <v>45464</v>
      </c>
      <c r="D287" s="2">
        <v>45625</v>
      </c>
      <c r="E287">
        <v>11.99</v>
      </c>
      <c r="F287">
        <v>145</v>
      </c>
      <c r="G287" t="s">
        <v>55</v>
      </c>
      <c r="H287">
        <v>2</v>
      </c>
      <c r="I287">
        <v>4</v>
      </c>
      <c r="J287" t="b">
        <v>0</v>
      </c>
      <c r="K287">
        <v>237</v>
      </c>
      <c r="L287">
        <v>32</v>
      </c>
      <c r="M287" t="s">
        <v>59</v>
      </c>
      <c r="N287" t="s">
        <v>64</v>
      </c>
      <c r="O287" t="s">
        <v>67</v>
      </c>
      <c r="P287">
        <v>39</v>
      </c>
      <c r="Q287">
        <v>4.8</v>
      </c>
      <c r="R287" t="b">
        <v>0</v>
      </c>
      <c r="S287" t="s">
        <v>28</v>
      </c>
      <c r="T287">
        <v>1835</v>
      </c>
      <c r="U287" t="s">
        <v>35</v>
      </c>
      <c r="V287" t="s">
        <v>60</v>
      </c>
      <c r="W287" t="s">
        <v>53</v>
      </c>
      <c r="X287" s="2" t="str">
        <f t="shared" si="24"/>
        <v>Jun-2024</v>
      </c>
      <c r="Y287">
        <f t="shared" si="25"/>
        <v>11.99</v>
      </c>
      <c r="Z287" s="7">
        <f t="shared" si="26"/>
        <v>0.26896551724137929</v>
      </c>
      <c r="AA287">
        <f t="shared" si="27"/>
        <v>145</v>
      </c>
      <c r="AB287">
        <f t="shared" ca="1" si="28"/>
        <v>244</v>
      </c>
      <c r="AC287">
        <f t="shared" si="29"/>
        <v>0</v>
      </c>
    </row>
    <row r="288" spans="1:29" x14ac:dyDescent="0.3">
      <c r="A288">
        <v>3009</v>
      </c>
      <c r="B288" t="s">
        <v>241</v>
      </c>
      <c r="C288" s="2">
        <v>45559</v>
      </c>
      <c r="D288" s="2">
        <v>45639</v>
      </c>
      <c r="E288">
        <v>15.99</v>
      </c>
      <c r="F288">
        <v>250</v>
      </c>
      <c r="G288" t="s">
        <v>46</v>
      </c>
      <c r="H288">
        <v>4</v>
      </c>
      <c r="I288">
        <v>3</v>
      </c>
      <c r="J288" t="b">
        <v>0</v>
      </c>
      <c r="K288">
        <v>774</v>
      </c>
      <c r="L288">
        <v>88</v>
      </c>
      <c r="M288" t="s">
        <v>59</v>
      </c>
      <c r="N288" t="s">
        <v>40</v>
      </c>
      <c r="O288" t="s">
        <v>41</v>
      </c>
      <c r="P288">
        <v>64</v>
      </c>
      <c r="Q288">
        <v>3.3</v>
      </c>
      <c r="R288" t="b">
        <v>0</v>
      </c>
      <c r="S288" t="s">
        <v>28</v>
      </c>
      <c r="T288">
        <v>1882</v>
      </c>
      <c r="U288" t="s">
        <v>35</v>
      </c>
      <c r="V288" t="s">
        <v>52</v>
      </c>
      <c r="W288" t="s">
        <v>53</v>
      </c>
      <c r="X288" s="2" t="str">
        <f t="shared" si="24"/>
        <v>Sep-2024</v>
      </c>
      <c r="Y288">
        <f t="shared" si="25"/>
        <v>15.99</v>
      </c>
      <c r="Z288" s="7">
        <f t="shared" si="26"/>
        <v>0.25600000000000001</v>
      </c>
      <c r="AA288">
        <f t="shared" si="27"/>
        <v>250</v>
      </c>
      <c r="AB288">
        <f t="shared" ca="1" si="28"/>
        <v>230</v>
      </c>
      <c r="AC288">
        <f t="shared" si="29"/>
        <v>0</v>
      </c>
    </row>
    <row r="289" spans="1:29" x14ac:dyDescent="0.3">
      <c r="A289">
        <v>8210</v>
      </c>
      <c r="B289" t="s">
        <v>85</v>
      </c>
      <c r="C289" s="2">
        <v>44931</v>
      </c>
      <c r="D289" s="2">
        <v>45618</v>
      </c>
      <c r="E289">
        <v>15.99</v>
      </c>
      <c r="F289">
        <v>243</v>
      </c>
      <c r="G289" t="s">
        <v>55</v>
      </c>
      <c r="H289">
        <v>2</v>
      </c>
      <c r="I289">
        <v>6</v>
      </c>
      <c r="J289" t="b">
        <v>1</v>
      </c>
      <c r="K289">
        <v>532</v>
      </c>
      <c r="L289">
        <v>110</v>
      </c>
      <c r="M289" t="s">
        <v>63</v>
      </c>
      <c r="N289" t="s">
        <v>26</v>
      </c>
      <c r="O289" t="s">
        <v>50</v>
      </c>
      <c r="P289">
        <v>73</v>
      </c>
      <c r="Q289">
        <v>4.7</v>
      </c>
      <c r="R289" t="b">
        <v>0</v>
      </c>
      <c r="S289" t="s">
        <v>28</v>
      </c>
      <c r="T289">
        <v>525</v>
      </c>
      <c r="U289" t="s">
        <v>29</v>
      </c>
      <c r="V289" t="s">
        <v>60</v>
      </c>
      <c r="W289" t="s">
        <v>75</v>
      </c>
      <c r="X289" s="2" t="str">
        <f t="shared" si="24"/>
        <v>Jan-2023</v>
      </c>
      <c r="Y289">
        <f t="shared" si="25"/>
        <v>15.99</v>
      </c>
      <c r="Z289" s="7">
        <f t="shared" si="26"/>
        <v>0.30041152263374488</v>
      </c>
      <c r="AA289">
        <f t="shared" si="27"/>
        <v>243</v>
      </c>
      <c r="AB289">
        <f t="shared" ca="1" si="28"/>
        <v>251</v>
      </c>
      <c r="AC289">
        <f t="shared" si="29"/>
        <v>0</v>
      </c>
    </row>
    <row r="290" spans="1:29" x14ac:dyDescent="0.3">
      <c r="A290">
        <v>8439</v>
      </c>
      <c r="B290" t="s">
        <v>242</v>
      </c>
      <c r="C290" s="2">
        <v>45133</v>
      </c>
      <c r="D290" s="2">
        <v>45617</v>
      </c>
      <c r="E290">
        <v>11.99</v>
      </c>
      <c r="F290">
        <v>392</v>
      </c>
      <c r="G290" t="s">
        <v>55</v>
      </c>
      <c r="H290">
        <v>4</v>
      </c>
      <c r="I290">
        <v>1</v>
      </c>
      <c r="J290" t="b">
        <v>1</v>
      </c>
      <c r="K290">
        <v>813</v>
      </c>
      <c r="L290">
        <v>2</v>
      </c>
      <c r="M290" t="s">
        <v>44</v>
      </c>
      <c r="N290" t="s">
        <v>64</v>
      </c>
      <c r="O290" t="s">
        <v>56</v>
      </c>
      <c r="P290">
        <v>57</v>
      </c>
      <c r="Q290">
        <v>3</v>
      </c>
      <c r="R290" t="b">
        <v>1</v>
      </c>
      <c r="S290" t="s">
        <v>28</v>
      </c>
      <c r="T290">
        <v>1025</v>
      </c>
      <c r="U290" t="s">
        <v>35</v>
      </c>
      <c r="V290" t="s">
        <v>52</v>
      </c>
      <c r="W290" t="s">
        <v>75</v>
      </c>
      <c r="X290" s="2" t="str">
        <f t="shared" si="24"/>
        <v>Jul-2023</v>
      </c>
      <c r="Y290">
        <f t="shared" si="25"/>
        <v>11.99</v>
      </c>
      <c r="Z290" s="7">
        <f t="shared" si="26"/>
        <v>0.14540816326530612</v>
      </c>
      <c r="AA290">
        <f t="shared" si="27"/>
        <v>392</v>
      </c>
      <c r="AB290">
        <f t="shared" ca="1" si="28"/>
        <v>252</v>
      </c>
      <c r="AC290">
        <f t="shared" si="29"/>
        <v>1</v>
      </c>
    </row>
    <row r="291" spans="1:29" x14ac:dyDescent="0.3">
      <c r="A291">
        <v>8310</v>
      </c>
      <c r="B291" t="s">
        <v>213</v>
      </c>
      <c r="C291" s="2">
        <v>45075</v>
      </c>
      <c r="D291" s="2">
        <v>45637</v>
      </c>
      <c r="E291">
        <v>11.99</v>
      </c>
      <c r="F291">
        <v>389</v>
      </c>
      <c r="G291" t="s">
        <v>33</v>
      </c>
      <c r="H291">
        <v>5</v>
      </c>
      <c r="I291">
        <v>4</v>
      </c>
      <c r="J291" t="b">
        <v>0</v>
      </c>
      <c r="K291">
        <v>727</v>
      </c>
      <c r="L291">
        <v>26</v>
      </c>
      <c r="M291" t="s">
        <v>63</v>
      </c>
      <c r="N291" t="s">
        <v>26</v>
      </c>
      <c r="O291" t="s">
        <v>56</v>
      </c>
      <c r="P291">
        <v>67</v>
      </c>
      <c r="Q291">
        <v>3.4</v>
      </c>
      <c r="R291" t="b">
        <v>0</v>
      </c>
      <c r="S291" t="s">
        <v>28</v>
      </c>
      <c r="T291">
        <v>2508</v>
      </c>
      <c r="U291" t="s">
        <v>29</v>
      </c>
      <c r="V291" t="s">
        <v>60</v>
      </c>
      <c r="W291" t="s">
        <v>75</v>
      </c>
      <c r="X291" s="2" t="str">
        <f t="shared" si="24"/>
        <v>May-2023</v>
      </c>
      <c r="Y291">
        <f t="shared" si="25"/>
        <v>11.99</v>
      </c>
      <c r="Z291" s="7">
        <f t="shared" si="26"/>
        <v>0.17223650385604114</v>
      </c>
      <c r="AA291">
        <f t="shared" si="27"/>
        <v>389</v>
      </c>
      <c r="AB291">
        <f t="shared" ca="1" si="28"/>
        <v>232</v>
      </c>
      <c r="AC291">
        <f t="shared" si="29"/>
        <v>0</v>
      </c>
    </row>
    <row r="292" spans="1:29" x14ac:dyDescent="0.3">
      <c r="A292">
        <v>6369</v>
      </c>
      <c r="B292" t="s">
        <v>102</v>
      </c>
      <c r="C292" s="2">
        <v>45222</v>
      </c>
      <c r="D292" s="2">
        <v>45623</v>
      </c>
      <c r="E292">
        <v>7.99</v>
      </c>
      <c r="F292">
        <v>414</v>
      </c>
      <c r="G292" t="s">
        <v>55</v>
      </c>
      <c r="H292">
        <v>4</v>
      </c>
      <c r="I292">
        <v>6</v>
      </c>
      <c r="J292" t="b">
        <v>1</v>
      </c>
      <c r="K292">
        <v>271</v>
      </c>
      <c r="L292">
        <v>51</v>
      </c>
      <c r="M292" t="s">
        <v>48</v>
      </c>
      <c r="N292" t="s">
        <v>26</v>
      </c>
      <c r="O292" t="s">
        <v>34</v>
      </c>
      <c r="P292">
        <v>8</v>
      </c>
      <c r="Q292">
        <v>4.3</v>
      </c>
      <c r="R292" t="b">
        <v>0</v>
      </c>
      <c r="S292" t="s">
        <v>28</v>
      </c>
      <c r="T292">
        <v>1546</v>
      </c>
      <c r="U292" t="s">
        <v>35</v>
      </c>
      <c r="V292" t="s">
        <v>36</v>
      </c>
      <c r="W292" t="s">
        <v>37</v>
      </c>
      <c r="X292" s="2" t="str">
        <f t="shared" si="24"/>
        <v>Oct-2023</v>
      </c>
      <c r="Y292">
        <f t="shared" si="25"/>
        <v>7.99</v>
      </c>
      <c r="Z292" s="7">
        <f t="shared" si="26"/>
        <v>1.932367149758454E-2</v>
      </c>
      <c r="AA292">
        <f t="shared" si="27"/>
        <v>414</v>
      </c>
      <c r="AB292">
        <f t="shared" ca="1" si="28"/>
        <v>246</v>
      </c>
      <c r="AC292">
        <f t="shared" si="29"/>
        <v>0</v>
      </c>
    </row>
    <row r="293" spans="1:29" x14ac:dyDescent="0.3">
      <c r="A293">
        <v>5721</v>
      </c>
      <c r="B293" t="s">
        <v>243</v>
      </c>
      <c r="C293" s="2">
        <v>45088</v>
      </c>
      <c r="D293" s="2">
        <v>45638</v>
      </c>
      <c r="E293">
        <v>15.99</v>
      </c>
      <c r="F293">
        <v>415</v>
      </c>
      <c r="G293" t="s">
        <v>46</v>
      </c>
      <c r="H293">
        <v>2</v>
      </c>
      <c r="I293">
        <v>1</v>
      </c>
      <c r="J293" t="b">
        <v>0</v>
      </c>
      <c r="K293">
        <v>958</v>
      </c>
      <c r="L293">
        <v>192</v>
      </c>
      <c r="M293" t="s">
        <v>25</v>
      </c>
      <c r="N293" t="s">
        <v>49</v>
      </c>
      <c r="O293" t="s">
        <v>34</v>
      </c>
      <c r="P293">
        <v>22</v>
      </c>
      <c r="Q293">
        <v>4.8</v>
      </c>
      <c r="R293" t="b">
        <v>1</v>
      </c>
      <c r="S293" t="s">
        <v>28</v>
      </c>
      <c r="T293">
        <v>1955</v>
      </c>
      <c r="U293" t="s">
        <v>65</v>
      </c>
      <c r="V293" t="s">
        <v>30</v>
      </c>
      <c r="W293" t="s">
        <v>75</v>
      </c>
      <c r="X293" s="2" t="str">
        <f t="shared" si="24"/>
        <v>Jun-2023</v>
      </c>
      <c r="Y293">
        <f t="shared" si="25"/>
        <v>15.99</v>
      </c>
      <c r="Z293" s="7">
        <f t="shared" si="26"/>
        <v>5.3012048192771083E-2</v>
      </c>
      <c r="AA293">
        <f t="shared" si="27"/>
        <v>415</v>
      </c>
      <c r="AB293">
        <f t="shared" ca="1" si="28"/>
        <v>231</v>
      </c>
      <c r="AC293">
        <f t="shared" si="29"/>
        <v>1</v>
      </c>
    </row>
    <row r="294" spans="1:29" x14ac:dyDescent="0.3">
      <c r="A294">
        <v>4204</v>
      </c>
      <c r="B294" t="s">
        <v>114</v>
      </c>
      <c r="C294" s="2">
        <v>45242</v>
      </c>
      <c r="D294" s="2">
        <v>45640</v>
      </c>
      <c r="E294">
        <v>11.99</v>
      </c>
      <c r="F294">
        <v>494</v>
      </c>
      <c r="G294" t="s">
        <v>55</v>
      </c>
      <c r="H294">
        <v>5</v>
      </c>
      <c r="I294">
        <v>6</v>
      </c>
      <c r="J294" t="b">
        <v>1</v>
      </c>
      <c r="K294">
        <v>202</v>
      </c>
      <c r="L294">
        <v>163</v>
      </c>
      <c r="M294" t="s">
        <v>44</v>
      </c>
      <c r="N294" t="s">
        <v>40</v>
      </c>
      <c r="O294" t="s">
        <v>50</v>
      </c>
      <c r="P294">
        <v>61</v>
      </c>
      <c r="Q294">
        <v>4</v>
      </c>
      <c r="R294" t="b">
        <v>1</v>
      </c>
      <c r="S294" t="s">
        <v>28</v>
      </c>
      <c r="T294">
        <v>4889</v>
      </c>
      <c r="U294" t="s">
        <v>65</v>
      </c>
      <c r="V294" t="s">
        <v>30</v>
      </c>
      <c r="W294" t="s">
        <v>53</v>
      </c>
      <c r="X294" s="2" t="str">
        <f t="shared" si="24"/>
        <v>Nov-2023</v>
      </c>
      <c r="Y294">
        <f t="shared" si="25"/>
        <v>11.99</v>
      </c>
      <c r="Z294" s="7">
        <f t="shared" si="26"/>
        <v>0.12348178137651822</v>
      </c>
      <c r="AA294">
        <f t="shared" si="27"/>
        <v>494</v>
      </c>
      <c r="AB294">
        <f t="shared" ca="1" si="28"/>
        <v>229</v>
      </c>
      <c r="AC294">
        <f t="shared" si="29"/>
        <v>1</v>
      </c>
    </row>
    <row r="295" spans="1:29" x14ac:dyDescent="0.3">
      <c r="A295">
        <v>5666</v>
      </c>
      <c r="B295" t="s">
        <v>176</v>
      </c>
      <c r="C295" s="2">
        <v>45038</v>
      </c>
      <c r="D295" s="2">
        <v>45616</v>
      </c>
      <c r="E295">
        <v>7.99</v>
      </c>
      <c r="F295">
        <v>109</v>
      </c>
      <c r="G295" t="s">
        <v>33</v>
      </c>
      <c r="H295">
        <v>4</v>
      </c>
      <c r="I295">
        <v>4</v>
      </c>
      <c r="J295" t="b">
        <v>1</v>
      </c>
      <c r="K295">
        <v>899</v>
      </c>
      <c r="L295">
        <v>11</v>
      </c>
      <c r="M295" t="s">
        <v>44</v>
      </c>
      <c r="N295" t="s">
        <v>49</v>
      </c>
      <c r="O295" t="s">
        <v>34</v>
      </c>
      <c r="P295">
        <v>63</v>
      </c>
      <c r="Q295">
        <v>4.3</v>
      </c>
      <c r="R295" t="b">
        <v>0</v>
      </c>
      <c r="S295" t="s">
        <v>28</v>
      </c>
      <c r="T295">
        <v>1185</v>
      </c>
      <c r="U295" t="s">
        <v>57</v>
      </c>
      <c r="V295" t="s">
        <v>52</v>
      </c>
      <c r="W295" t="s">
        <v>31</v>
      </c>
      <c r="X295" s="2" t="str">
        <f t="shared" si="24"/>
        <v>Apr-2023</v>
      </c>
      <c r="Y295">
        <f t="shared" si="25"/>
        <v>7.99</v>
      </c>
      <c r="Z295" s="7">
        <f t="shared" si="26"/>
        <v>0.57798165137614677</v>
      </c>
      <c r="AA295">
        <f t="shared" si="27"/>
        <v>109</v>
      </c>
      <c r="AB295">
        <f t="shared" ca="1" si="28"/>
        <v>253</v>
      </c>
      <c r="AC295">
        <f t="shared" si="29"/>
        <v>0</v>
      </c>
    </row>
    <row r="296" spans="1:29" x14ac:dyDescent="0.3">
      <c r="A296">
        <v>5943</v>
      </c>
      <c r="B296" t="s">
        <v>244</v>
      </c>
      <c r="C296" s="2">
        <v>45278</v>
      </c>
      <c r="D296" s="2">
        <v>45633</v>
      </c>
      <c r="E296">
        <v>7.99</v>
      </c>
      <c r="F296">
        <v>200</v>
      </c>
      <c r="G296" t="s">
        <v>79</v>
      </c>
      <c r="H296">
        <v>1</v>
      </c>
      <c r="I296">
        <v>2</v>
      </c>
      <c r="J296" t="b">
        <v>0</v>
      </c>
      <c r="K296">
        <v>465</v>
      </c>
      <c r="L296">
        <v>35</v>
      </c>
      <c r="M296" t="s">
        <v>48</v>
      </c>
      <c r="N296" t="s">
        <v>64</v>
      </c>
      <c r="O296" t="s">
        <v>41</v>
      </c>
      <c r="P296">
        <v>29</v>
      </c>
      <c r="Q296">
        <v>4.7</v>
      </c>
      <c r="R296" t="b">
        <v>1</v>
      </c>
      <c r="S296" t="s">
        <v>28</v>
      </c>
      <c r="T296">
        <v>3040</v>
      </c>
      <c r="U296" t="s">
        <v>35</v>
      </c>
      <c r="V296" t="s">
        <v>68</v>
      </c>
      <c r="W296" t="s">
        <v>37</v>
      </c>
      <c r="X296" s="2" t="str">
        <f t="shared" si="24"/>
        <v>Dec-2023</v>
      </c>
      <c r="Y296">
        <f t="shared" si="25"/>
        <v>7.99</v>
      </c>
      <c r="Z296" s="7">
        <f t="shared" si="26"/>
        <v>0.14499999999999999</v>
      </c>
      <c r="AA296">
        <f t="shared" si="27"/>
        <v>200</v>
      </c>
      <c r="AB296">
        <f t="shared" ca="1" si="28"/>
        <v>236</v>
      </c>
      <c r="AC296">
        <f t="shared" si="29"/>
        <v>1</v>
      </c>
    </row>
    <row r="297" spans="1:29" x14ac:dyDescent="0.3">
      <c r="A297">
        <v>3202</v>
      </c>
      <c r="B297" t="s">
        <v>47</v>
      </c>
      <c r="C297" s="2">
        <v>45345</v>
      </c>
      <c r="D297" s="2">
        <v>45630</v>
      </c>
      <c r="E297">
        <v>11.99</v>
      </c>
      <c r="F297">
        <v>134</v>
      </c>
      <c r="G297" t="s">
        <v>43</v>
      </c>
      <c r="H297">
        <v>4</v>
      </c>
      <c r="I297">
        <v>1</v>
      </c>
      <c r="J297" t="b">
        <v>1</v>
      </c>
      <c r="K297">
        <v>459</v>
      </c>
      <c r="L297">
        <v>105</v>
      </c>
      <c r="M297" t="s">
        <v>44</v>
      </c>
      <c r="N297" t="s">
        <v>64</v>
      </c>
      <c r="O297" t="s">
        <v>34</v>
      </c>
      <c r="P297">
        <v>3</v>
      </c>
      <c r="Q297">
        <v>3.7</v>
      </c>
      <c r="R297" t="b">
        <v>1</v>
      </c>
      <c r="S297" t="s">
        <v>28</v>
      </c>
      <c r="T297">
        <v>4729</v>
      </c>
      <c r="U297" t="s">
        <v>29</v>
      </c>
      <c r="V297" t="s">
        <v>60</v>
      </c>
      <c r="W297" t="s">
        <v>75</v>
      </c>
      <c r="X297" s="2" t="str">
        <f t="shared" si="24"/>
        <v>Feb-2024</v>
      </c>
      <c r="Y297">
        <f t="shared" si="25"/>
        <v>11.99</v>
      </c>
      <c r="Z297" s="7">
        <f t="shared" si="26"/>
        <v>2.2388059701492536E-2</v>
      </c>
      <c r="AA297">
        <f t="shared" si="27"/>
        <v>134</v>
      </c>
      <c r="AB297">
        <f t="shared" ca="1" si="28"/>
        <v>239</v>
      </c>
      <c r="AC297">
        <f t="shared" si="29"/>
        <v>1</v>
      </c>
    </row>
    <row r="298" spans="1:29" x14ac:dyDescent="0.3">
      <c r="A298">
        <v>4512</v>
      </c>
      <c r="B298" t="s">
        <v>168</v>
      </c>
      <c r="C298" s="2">
        <v>44978</v>
      </c>
      <c r="D298" s="2">
        <v>45626</v>
      </c>
      <c r="E298">
        <v>11.99</v>
      </c>
      <c r="F298">
        <v>250</v>
      </c>
      <c r="G298" t="s">
        <v>46</v>
      </c>
      <c r="H298">
        <v>5</v>
      </c>
      <c r="I298">
        <v>2</v>
      </c>
      <c r="J298" t="b">
        <v>0</v>
      </c>
      <c r="K298">
        <v>611</v>
      </c>
      <c r="L298">
        <v>170</v>
      </c>
      <c r="M298" t="s">
        <v>44</v>
      </c>
      <c r="N298" t="s">
        <v>49</v>
      </c>
      <c r="O298" t="s">
        <v>56</v>
      </c>
      <c r="P298">
        <v>71</v>
      </c>
      <c r="Q298">
        <v>3.9</v>
      </c>
      <c r="R298" t="b">
        <v>0</v>
      </c>
      <c r="S298" t="s">
        <v>28</v>
      </c>
      <c r="T298">
        <v>4193</v>
      </c>
      <c r="U298" t="s">
        <v>29</v>
      </c>
      <c r="V298" t="s">
        <v>36</v>
      </c>
      <c r="W298" t="s">
        <v>37</v>
      </c>
      <c r="X298" s="2" t="str">
        <f t="shared" si="24"/>
        <v>Feb-2023</v>
      </c>
      <c r="Y298">
        <f t="shared" si="25"/>
        <v>11.99</v>
      </c>
      <c r="Z298" s="7">
        <f t="shared" si="26"/>
        <v>0.28399999999999997</v>
      </c>
      <c r="AA298">
        <f t="shared" si="27"/>
        <v>250</v>
      </c>
      <c r="AB298">
        <f t="shared" ca="1" si="28"/>
        <v>243</v>
      </c>
      <c r="AC298">
        <f t="shared" si="29"/>
        <v>0</v>
      </c>
    </row>
    <row r="299" spans="1:29" x14ac:dyDescent="0.3">
      <c r="A299">
        <v>2075</v>
      </c>
      <c r="B299" t="s">
        <v>215</v>
      </c>
      <c r="C299" s="2">
        <v>45593</v>
      </c>
      <c r="D299" s="2">
        <v>45635</v>
      </c>
      <c r="E299">
        <v>7.99</v>
      </c>
      <c r="F299">
        <v>305</v>
      </c>
      <c r="G299" t="s">
        <v>33</v>
      </c>
      <c r="H299">
        <v>2</v>
      </c>
      <c r="I299">
        <v>3</v>
      </c>
      <c r="J299" t="b">
        <v>1</v>
      </c>
      <c r="K299">
        <v>49</v>
      </c>
      <c r="L299">
        <v>146</v>
      </c>
      <c r="M299" t="s">
        <v>25</v>
      </c>
      <c r="N299" t="s">
        <v>40</v>
      </c>
      <c r="O299" t="s">
        <v>41</v>
      </c>
      <c r="P299">
        <v>48</v>
      </c>
      <c r="Q299">
        <v>4.5999999999999996</v>
      </c>
      <c r="R299" t="b">
        <v>0</v>
      </c>
      <c r="S299" t="s">
        <v>28</v>
      </c>
      <c r="T299">
        <v>4626</v>
      </c>
      <c r="U299" t="s">
        <v>51</v>
      </c>
      <c r="V299" t="s">
        <v>68</v>
      </c>
      <c r="W299" t="s">
        <v>53</v>
      </c>
      <c r="X299" s="2" t="str">
        <f t="shared" si="24"/>
        <v>Oct-2024</v>
      </c>
      <c r="Y299">
        <f t="shared" si="25"/>
        <v>7.99</v>
      </c>
      <c r="Z299" s="7">
        <f t="shared" si="26"/>
        <v>0.15737704918032788</v>
      </c>
      <c r="AA299">
        <f t="shared" si="27"/>
        <v>305</v>
      </c>
      <c r="AB299">
        <f t="shared" ca="1" si="28"/>
        <v>234</v>
      </c>
      <c r="AC299">
        <f t="shared" si="29"/>
        <v>0</v>
      </c>
    </row>
    <row r="300" spans="1:29" x14ac:dyDescent="0.3">
      <c r="A300">
        <v>4057</v>
      </c>
      <c r="B300" t="s">
        <v>245</v>
      </c>
      <c r="C300" s="2">
        <v>45422</v>
      </c>
      <c r="D300" s="2">
        <v>45624</v>
      </c>
      <c r="E300">
        <v>15.99</v>
      </c>
      <c r="F300">
        <v>256</v>
      </c>
      <c r="G300" t="s">
        <v>62</v>
      </c>
      <c r="H300">
        <v>5</v>
      </c>
      <c r="I300">
        <v>3</v>
      </c>
      <c r="J300" t="b">
        <v>0</v>
      </c>
      <c r="K300">
        <v>929</v>
      </c>
      <c r="L300">
        <v>89</v>
      </c>
      <c r="M300" t="s">
        <v>39</v>
      </c>
      <c r="N300" t="s">
        <v>26</v>
      </c>
      <c r="O300" t="s">
        <v>50</v>
      </c>
      <c r="P300">
        <v>89</v>
      </c>
      <c r="Q300">
        <v>3.3</v>
      </c>
      <c r="R300" t="b">
        <v>0</v>
      </c>
      <c r="S300" t="s">
        <v>28</v>
      </c>
      <c r="T300">
        <v>60</v>
      </c>
      <c r="U300" t="s">
        <v>29</v>
      </c>
      <c r="V300" t="s">
        <v>68</v>
      </c>
      <c r="W300" t="s">
        <v>53</v>
      </c>
      <c r="X300" s="2" t="str">
        <f t="shared" si="24"/>
        <v>May-2024</v>
      </c>
      <c r="Y300">
        <f t="shared" si="25"/>
        <v>15.99</v>
      </c>
      <c r="Z300" s="7">
        <f t="shared" si="26"/>
        <v>0.34765625</v>
      </c>
      <c r="AA300">
        <f t="shared" si="27"/>
        <v>256</v>
      </c>
      <c r="AB300">
        <f t="shared" ca="1" si="28"/>
        <v>245</v>
      </c>
      <c r="AC300">
        <f t="shared" si="29"/>
        <v>0</v>
      </c>
    </row>
    <row r="301" spans="1:29" x14ac:dyDescent="0.3">
      <c r="A301">
        <v>5537</v>
      </c>
      <c r="B301" t="s">
        <v>140</v>
      </c>
      <c r="C301" s="2">
        <v>45547</v>
      </c>
      <c r="D301" s="2">
        <v>45615</v>
      </c>
      <c r="E301">
        <v>11.99</v>
      </c>
      <c r="F301">
        <v>214</v>
      </c>
      <c r="G301" t="s">
        <v>46</v>
      </c>
      <c r="H301">
        <v>1</v>
      </c>
      <c r="I301">
        <v>3</v>
      </c>
      <c r="J301" t="b">
        <v>0</v>
      </c>
      <c r="K301">
        <v>39</v>
      </c>
      <c r="L301">
        <v>89</v>
      </c>
      <c r="M301" t="s">
        <v>39</v>
      </c>
      <c r="N301" t="s">
        <v>40</v>
      </c>
      <c r="O301" t="s">
        <v>27</v>
      </c>
      <c r="P301">
        <v>37</v>
      </c>
      <c r="Q301">
        <v>3.5</v>
      </c>
      <c r="R301" t="b">
        <v>1</v>
      </c>
      <c r="S301" t="s">
        <v>28</v>
      </c>
      <c r="T301">
        <v>2597</v>
      </c>
      <c r="U301" t="s">
        <v>65</v>
      </c>
      <c r="V301" t="s">
        <v>60</v>
      </c>
      <c r="W301" t="s">
        <v>53</v>
      </c>
      <c r="X301" s="2" t="str">
        <f t="shared" si="24"/>
        <v>Sep-2024</v>
      </c>
      <c r="Y301">
        <f t="shared" si="25"/>
        <v>11.99</v>
      </c>
      <c r="Z301" s="7">
        <f t="shared" si="26"/>
        <v>0.17289719626168223</v>
      </c>
      <c r="AA301">
        <f t="shared" si="27"/>
        <v>214</v>
      </c>
      <c r="AB301">
        <f t="shared" ca="1" si="28"/>
        <v>254</v>
      </c>
      <c r="AC301">
        <f t="shared" si="29"/>
        <v>1</v>
      </c>
    </row>
    <row r="302" spans="1:29" x14ac:dyDescent="0.3">
      <c r="A302">
        <v>9520</v>
      </c>
      <c r="B302" t="s">
        <v>246</v>
      </c>
      <c r="C302" s="2">
        <v>45143</v>
      </c>
      <c r="D302" s="2">
        <v>45627</v>
      </c>
      <c r="E302">
        <v>11.99</v>
      </c>
      <c r="F302">
        <v>272</v>
      </c>
      <c r="G302" t="s">
        <v>79</v>
      </c>
      <c r="H302">
        <v>1</v>
      </c>
      <c r="I302">
        <v>2</v>
      </c>
      <c r="J302" t="b">
        <v>0</v>
      </c>
      <c r="K302">
        <v>520</v>
      </c>
      <c r="L302">
        <v>170</v>
      </c>
      <c r="M302" t="s">
        <v>63</v>
      </c>
      <c r="N302" t="s">
        <v>26</v>
      </c>
      <c r="O302" t="s">
        <v>34</v>
      </c>
      <c r="P302">
        <v>100</v>
      </c>
      <c r="Q302">
        <v>5</v>
      </c>
      <c r="R302" t="b">
        <v>0</v>
      </c>
      <c r="S302" t="s">
        <v>28</v>
      </c>
      <c r="T302">
        <v>260</v>
      </c>
      <c r="U302" t="s">
        <v>65</v>
      </c>
      <c r="V302" t="s">
        <v>68</v>
      </c>
      <c r="W302" t="s">
        <v>53</v>
      </c>
      <c r="X302" s="2" t="str">
        <f t="shared" si="24"/>
        <v>Aug-2023</v>
      </c>
      <c r="Y302">
        <f t="shared" si="25"/>
        <v>11.99</v>
      </c>
      <c r="Z302" s="7">
        <f t="shared" si="26"/>
        <v>0.36764705882352944</v>
      </c>
      <c r="AA302">
        <f t="shared" si="27"/>
        <v>272</v>
      </c>
      <c r="AB302">
        <f t="shared" ca="1" si="28"/>
        <v>242</v>
      </c>
      <c r="AC302">
        <f t="shared" si="29"/>
        <v>0</v>
      </c>
    </row>
    <row r="303" spans="1:29" x14ac:dyDescent="0.3">
      <c r="A303">
        <v>1081</v>
      </c>
      <c r="B303" t="s">
        <v>247</v>
      </c>
      <c r="C303" s="2">
        <v>45501</v>
      </c>
      <c r="D303" s="2">
        <v>45625</v>
      </c>
      <c r="E303">
        <v>15.99</v>
      </c>
      <c r="F303">
        <v>144</v>
      </c>
      <c r="G303" t="s">
        <v>33</v>
      </c>
      <c r="H303">
        <v>3</v>
      </c>
      <c r="I303">
        <v>4</v>
      </c>
      <c r="J303" t="b">
        <v>0</v>
      </c>
      <c r="K303">
        <v>501</v>
      </c>
      <c r="L303">
        <v>64</v>
      </c>
      <c r="M303" t="s">
        <v>39</v>
      </c>
      <c r="N303" t="s">
        <v>40</v>
      </c>
      <c r="O303" t="s">
        <v>56</v>
      </c>
      <c r="P303">
        <v>98</v>
      </c>
      <c r="Q303">
        <v>3.3</v>
      </c>
      <c r="R303" t="b">
        <v>0</v>
      </c>
      <c r="S303" t="s">
        <v>28</v>
      </c>
      <c r="T303">
        <v>1544</v>
      </c>
      <c r="U303" t="s">
        <v>65</v>
      </c>
      <c r="V303" t="s">
        <v>30</v>
      </c>
      <c r="W303" t="s">
        <v>31</v>
      </c>
      <c r="X303" s="2" t="str">
        <f t="shared" si="24"/>
        <v>Jul-2024</v>
      </c>
      <c r="Y303">
        <f t="shared" si="25"/>
        <v>15.99</v>
      </c>
      <c r="Z303" s="7">
        <f t="shared" si="26"/>
        <v>0.68055555555555558</v>
      </c>
      <c r="AA303">
        <f t="shared" si="27"/>
        <v>144</v>
      </c>
      <c r="AB303">
        <f t="shared" ca="1" si="28"/>
        <v>244</v>
      </c>
      <c r="AC303">
        <f t="shared" si="29"/>
        <v>0</v>
      </c>
    </row>
    <row r="304" spans="1:29" x14ac:dyDescent="0.3">
      <c r="A304">
        <v>7621</v>
      </c>
      <c r="B304" t="s">
        <v>246</v>
      </c>
      <c r="C304" s="2">
        <v>45175</v>
      </c>
      <c r="D304" s="2">
        <v>45632</v>
      </c>
      <c r="E304">
        <v>7.99</v>
      </c>
      <c r="F304">
        <v>381</v>
      </c>
      <c r="G304" t="s">
        <v>33</v>
      </c>
      <c r="H304">
        <v>5</v>
      </c>
      <c r="I304">
        <v>6</v>
      </c>
      <c r="J304" t="b">
        <v>0</v>
      </c>
      <c r="K304">
        <v>593</v>
      </c>
      <c r="L304">
        <v>46</v>
      </c>
      <c r="M304" t="s">
        <v>59</v>
      </c>
      <c r="N304" t="s">
        <v>40</v>
      </c>
      <c r="O304" t="s">
        <v>56</v>
      </c>
      <c r="P304">
        <v>10</v>
      </c>
      <c r="Q304">
        <v>4.5999999999999996</v>
      </c>
      <c r="R304" t="b">
        <v>1</v>
      </c>
      <c r="S304" t="s">
        <v>28</v>
      </c>
      <c r="T304">
        <v>4528</v>
      </c>
      <c r="U304" t="s">
        <v>65</v>
      </c>
      <c r="V304" t="s">
        <v>68</v>
      </c>
      <c r="W304" t="s">
        <v>37</v>
      </c>
      <c r="X304" s="2" t="str">
        <f t="shared" si="24"/>
        <v>Sep-2023</v>
      </c>
      <c r="Y304">
        <f t="shared" si="25"/>
        <v>7.99</v>
      </c>
      <c r="Z304" s="7">
        <f t="shared" si="26"/>
        <v>2.6246719160104987E-2</v>
      </c>
      <c r="AA304">
        <f t="shared" si="27"/>
        <v>381</v>
      </c>
      <c r="AB304">
        <f t="shared" ca="1" si="28"/>
        <v>237</v>
      </c>
      <c r="AC304">
        <f t="shared" si="29"/>
        <v>1</v>
      </c>
    </row>
    <row r="305" spans="1:29" x14ac:dyDescent="0.3">
      <c r="A305">
        <v>4558</v>
      </c>
      <c r="B305" t="s">
        <v>136</v>
      </c>
      <c r="C305" s="2">
        <v>44944</v>
      </c>
      <c r="D305" s="2">
        <v>45616</v>
      </c>
      <c r="E305">
        <v>11.99</v>
      </c>
      <c r="F305">
        <v>292</v>
      </c>
      <c r="G305" t="s">
        <v>33</v>
      </c>
      <c r="H305">
        <v>4</v>
      </c>
      <c r="I305">
        <v>2</v>
      </c>
      <c r="J305" t="b">
        <v>1</v>
      </c>
      <c r="K305">
        <v>109</v>
      </c>
      <c r="L305">
        <v>68</v>
      </c>
      <c r="M305" t="s">
        <v>63</v>
      </c>
      <c r="N305" t="s">
        <v>49</v>
      </c>
      <c r="O305" t="s">
        <v>56</v>
      </c>
      <c r="P305">
        <v>95</v>
      </c>
      <c r="Q305">
        <v>4.3</v>
      </c>
      <c r="R305" t="b">
        <v>0</v>
      </c>
      <c r="S305" t="s">
        <v>28</v>
      </c>
      <c r="T305">
        <v>1127</v>
      </c>
      <c r="U305" t="s">
        <v>57</v>
      </c>
      <c r="V305" t="s">
        <v>68</v>
      </c>
      <c r="W305" t="s">
        <v>37</v>
      </c>
      <c r="X305" s="2" t="str">
        <f t="shared" si="24"/>
        <v>Jan-2023</v>
      </c>
      <c r="Y305">
        <f t="shared" si="25"/>
        <v>11.99</v>
      </c>
      <c r="Z305" s="7">
        <f t="shared" si="26"/>
        <v>0.32534246575342468</v>
      </c>
      <c r="AA305">
        <f t="shared" si="27"/>
        <v>292</v>
      </c>
      <c r="AB305">
        <f t="shared" ca="1" si="28"/>
        <v>253</v>
      </c>
      <c r="AC305">
        <f t="shared" si="29"/>
        <v>0</v>
      </c>
    </row>
    <row r="306" spans="1:29" x14ac:dyDescent="0.3">
      <c r="A306">
        <v>6628</v>
      </c>
      <c r="B306" t="s">
        <v>220</v>
      </c>
      <c r="C306" s="2">
        <v>45013</v>
      </c>
      <c r="D306" s="2">
        <v>45641</v>
      </c>
      <c r="E306">
        <v>11.99</v>
      </c>
      <c r="F306">
        <v>358</v>
      </c>
      <c r="G306" t="s">
        <v>79</v>
      </c>
      <c r="H306">
        <v>4</v>
      </c>
      <c r="I306">
        <v>3</v>
      </c>
      <c r="J306" t="b">
        <v>0</v>
      </c>
      <c r="K306">
        <v>472</v>
      </c>
      <c r="L306">
        <v>65</v>
      </c>
      <c r="M306" t="s">
        <v>48</v>
      </c>
      <c r="N306" t="s">
        <v>40</v>
      </c>
      <c r="O306" t="s">
        <v>50</v>
      </c>
      <c r="P306">
        <v>92</v>
      </c>
      <c r="Q306">
        <v>4</v>
      </c>
      <c r="R306" t="b">
        <v>0</v>
      </c>
      <c r="S306" t="s">
        <v>28</v>
      </c>
      <c r="T306">
        <v>4542</v>
      </c>
      <c r="U306" t="s">
        <v>29</v>
      </c>
      <c r="V306" t="s">
        <v>60</v>
      </c>
      <c r="W306" t="s">
        <v>37</v>
      </c>
      <c r="X306" s="2" t="str">
        <f t="shared" si="24"/>
        <v>Mar-2023</v>
      </c>
      <c r="Y306">
        <f t="shared" si="25"/>
        <v>11.99</v>
      </c>
      <c r="Z306" s="7">
        <f t="shared" si="26"/>
        <v>0.25698324022346369</v>
      </c>
      <c r="AA306">
        <f t="shared" si="27"/>
        <v>358</v>
      </c>
      <c r="AB306">
        <f t="shared" ca="1" si="28"/>
        <v>228</v>
      </c>
      <c r="AC306">
        <f t="shared" si="29"/>
        <v>0</v>
      </c>
    </row>
    <row r="307" spans="1:29" x14ac:dyDescent="0.3">
      <c r="A307">
        <v>7643</v>
      </c>
      <c r="B307" t="s">
        <v>248</v>
      </c>
      <c r="C307" s="2">
        <v>45483</v>
      </c>
      <c r="D307" s="2">
        <v>45629</v>
      </c>
      <c r="E307">
        <v>15.99</v>
      </c>
      <c r="F307">
        <v>426</v>
      </c>
      <c r="G307" t="s">
        <v>43</v>
      </c>
      <c r="H307">
        <v>1</v>
      </c>
      <c r="I307">
        <v>6</v>
      </c>
      <c r="J307" t="b">
        <v>1</v>
      </c>
      <c r="K307">
        <v>229</v>
      </c>
      <c r="L307">
        <v>120</v>
      </c>
      <c r="M307" t="s">
        <v>25</v>
      </c>
      <c r="N307" t="s">
        <v>26</v>
      </c>
      <c r="O307" t="s">
        <v>67</v>
      </c>
      <c r="P307">
        <v>38</v>
      </c>
      <c r="Q307">
        <v>3.3</v>
      </c>
      <c r="R307" t="b">
        <v>1</v>
      </c>
      <c r="S307" t="s">
        <v>28</v>
      </c>
      <c r="T307">
        <v>1436</v>
      </c>
      <c r="U307" t="s">
        <v>29</v>
      </c>
      <c r="V307" t="s">
        <v>68</v>
      </c>
      <c r="W307" t="s">
        <v>53</v>
      </c>
      <c r="X307" s="2" t="str">
        <f t="shared" si="24"/>
        <v>Jul-2024</v>
      </c>
      <c r="Y307">
        <f t="shared" si="25"/>
        <v>15.99</v>
      </c>
      <c r="Z307" s="7">
        <f t="shared" si="26"/>
        <v>8.9201877934272297E-2</v>
      </c>
      <c r="AA307">
        <f t="shared" si="27"/>
        <v>426</v>
      </c>
      <c r="AB307">
        <f t="shared" ca="1" si="28"/>
        <v>240</v>
      </c>
      <c r="AC307">
        <f t="shared" si="29"/>
        <v>1</v>
      </c>
    </row>
    <row r="308" spans="1:29" x14ac:dyDescent="0.3">
      <c r="A308">
        <v>4709</v>
      </c>
      <c r="B308" t="s">
        <v>249</v>
      </c>
      <c r="C308" s="2">
        <v>45191</v>
      </c>
      <c r="D308" s="2">
        <v>45620</v>
      </c>
      <c r="E308">
        <v>11.99</v>
      </c>
      <c r="F308">
        <v>474</v>
      </c>
      <c r="G308" t="s">
        <v>62</v>
      </c>
      <c r="H308">
        <v>5</v>
      </c>
      <c r="I308">
        <v>1</v>
      </c>
      <c r="J308" t="b">
        <v>0</v>
      </c>
      <c r="K308">
        <v>487</v>
      </c>
      <c r="L308">
        <v>107</v>
      </c>
      <c r="M308" t="s">
        <v>59</v>
      </c>
      <c r="N308" t="s">
        <v>40</v>
      </c>
      <c r="O308" t="s">
        <v>34</v>
      </c>
      <c r="P308">
        <v>66</v>
      </c>
      <c r="Q308">
        <v>4</v>
      </c>
      <c r="R308" t="b">
        <v>0</v>
      </c>
      <c r="S308" t="s">
        <v>28</v>
      </c>
      <c r="T308">
        <v>4438</v>
      </c>
      <c r="U308" t="s">
        <v>35</v>
      </c>
      <c r="V308" t="s">
        <v>60</v>
      </c>
      <c r="W308" t="s">
        <v>31</v>
      </c>
      <c r="X308" s="2" t="str">
        <f t="shared" si="24"/>
        <v>Sep-2023</v>
      </c>
      <c r="Y308">
        <f t="shared" si="25"/>
        <v>11.99</v>
      </c>
      <c r="Z308" s="7">
        <f t="shared" si="26"/>
        <v>0.13924050632911392</v>
      </c>
      <c r="AA308">
        <f t="shared" si="27"/>
        <v>474</v>
      </c>
      <c r="AB308">
        <f t="shared" ca="1" si="28"/>
        <v>249</v>
      </c>
      <c r="AC308">
        <f t="shared" si="29"/>
        <v>0</v>
      </c>
    </row>
    <row r="309" spans="1:29" x14ac:dyDescent="0.3">
      <c r="A309">
        <v>8408</v>
      </c>
      <c r="B309" t="s">
        <v>119</v>
      </c>
      <c r="C309" s="2">
        <v>45135</v>
      </c>
      <c r="D309" s="2">
        <v>45638</v>
      </c>
      <c r="E309">
        <v>7.99</v>
      </c>
      <c r="F309">
        <v>286</v>
      </c>
      <c r="G309" t="s">
        <v>46</v>
      </c>
      <c r="H309">
        <v>2</v>
      </c>
      <c r="I309">
        <v>5</v>
      </c>
      <c r="J309" t="b">
        <v>1</v>
      </c>
      <c r="K309">
        <v>543</v>
      </c>
      <c r="L309">
        <v>16</v>
      </c>
      <c r="M309" t="s">
        <v>25</v>
      </c>
      <c r="N309" t="s">
        <v>49</v>
      </c>
      <c r="O309" t="s">
        <v>41</v>
      </c>
      <c r="P309">
        <v>8</v>
      </c>
      <c r="Q309">
        <v>3.7</v>
      </c>
      <c r="R309" t="b">
        <v>1</v>
      </c>
      <c r="S309" t="s">
        <v>28</v>
      </c>
      <c r="T309">
        <v>3130</v>
      </c>
      <c r="U309" t="s">
        <v>29</v>
      </c>
      <c r="V309" t="s">
        <v>30</v>
      </c>
      <c r="W309" t="s">
        <v>75</v>
      </c>
      <c r="X309" s="2" t="str">
        <f t="shared" si="24"/>
        <v>Jul-2023</v>
      </c>
      <c r="Y309">
        <f t="shared" si="25"/>
        <v>7.99</v>
      </c>
      <c r="Z309" s="7">
        <f t="shared" si="26"/>
        <v>2.7972027972027972E-2</v>
      </c>
      <c r="AA309">
        <f t="shared" si="27"/>
        <v>286</v>
      </c>
      <c r="AB309">
        <f t="shared" ca="1" si="28"/>
        <v>231</v>
      </c>
      <c r="AC309">
        <f t="shared" si="29"/>
        <v>1</v>
      </c>
    </row>
    <row r="310" spans="1:29" x14ac:dyDescent="0.3">
      <c r="A310">
        <v>3530</v>
      </c>
      <c r="B310" t="s">
        <v>250</v>
      </c>
      <c r="C310" s="2">
        <v>45575</v>
      </c>
      <c r="D310" s="2">
        <v>45632</v>
      </c>
      <c r="E310">
        <v>15.99</v>
      </c>
      <c r="F310">
        <v>498</v>
      </c>
      <c r="G310" t="s">
        <v>33</v>
      </c>
      <c r="H310">
        <v>5</v>
      </c>
      <c r="I310">
        <v>6</v>
      </c>
      <c r="J310" t="b">
        <v>0</v>
      </c>
      <c r="K310">
        <v>105</v>
      </c>
      <c r="L310">
        <v>35</v>
      </c>
      <c r="M310" t="s">
        <v>48</v>
      </c>
      <c r="N310" t="s">
        <v>40</v>
      </c>
      <c r="O310" t="s">
        <v>56</v>
      </c>
      <c r="P310">
        <v>6</v>
      </c>
      <c r="Q310">
        <v>3.9</v>
      </c>
      <c r="R310" t="b">
        <v>1</v>
      </c>
      <c r="S310" t="s">
        <v>28</v>
      </c>
      <c r="T310">
        <v>3379</v>
      </c>
      <c r="U310" t="s">
        <v>35</v>
      </c>
      <c r="V310" t="s">
        <v>36</v>
      </c>
      <c r="W310" t="s">
        <v>31</v>
      </c>
      <c r="X310" s="2" t="str">
        <f t="shared" si="24"/>
        <v>Oct-2024</v>
      </c>
      <c r="Y310">
        <f t="shared" si="25"/>
        <v>15.99</v>
      </c>
      <c r="Z310" s="7">
        <f t="shared" si="26"/>
        <v>1.2048192771084338E-2</v>
      </c>
      <c r="AA310">
        <f t="shared" si="27"/>
        <v>498</v>
      </c>
      <c r="AB310">
        <f t="shared" ca="1" si="28"/>
        <v>237</v>
      </c>
      <c r="AC310">
        <f t="shared" si="29"/>
        <v>1</v>
      </c>
    </row>
    <row r="311" spans="1:29" x14ac:dyDescent="0.3">
      <c r="A311">
        <v>3779</v>
      </c>
      <c r="B311" t="s">
        <v>188</v>
      </c>
      <c r="C311" s="2">
        <v>45464</v>
      </c>
      <c r="D311" s="2">
        <v>45641</v>
      </c>
      <c r="E311">
        <v>11.99</v>
      </c>
      <c r="F311">
        <v>32</v>
      </c>
      <c r="G311" t="s">
        <v>33</v>
      </c>
      <c r="H311">
        <v>2</v>
      </c>
      <c r="I311">
        <v>4</v>
      </c>
      <c r="J311" t="b">
        <v>0</v>
      </c>
      <c r="K311">
        <v>334</v>
      </c>
      <c r="L311">
        <v>151</v>
      </c>
      <c r="M311" t="s">
        <v>44</v>
      </c>
      <c r="N311" t="s">
        <v>64</v>
      </c>
      <c r="O311" t="s">
        <v>50</v>
      </c>
      <c r="P311">
        <v>88</v>
      </c>
      <c r="Q311">
        <v>3.4</v>
      </c>
      <c r="R311" t="b">
        <v>0</v>
      </c>
      <c r="S311" t="s">
        <v>28</v>
      </c>
      <c r="T311">
        <v>3696</v>
      </c>
      <c r="U311" t="s">
        <v>65</v>
      </c>
      <c r="V311" t="s">
        <v>36</v>
      </c>
      <c r="W311" t="s">
        <v>37</v>
      </c>
      <c r="X311" s="2" t="str">
        <f t="shared" si="24"/>
        <v>Jun-2024</v>
      </c>
      <c r="Y311">
        <f t="shared" si="25"/>
        <v>11.99</v>
      </c>
      <c r="Z311" s="7">
        <f t="shared" si="26"/>
        <v>2.75</v>
      </c>
      <c r="AA311">
        <f t="shared" si="27"/>
        <v>32</v>
      </c>
      <c r="AB311">
        <f t="shared" ca="1" si="28"/>
        <v>228</v>
      </c>
      <c r="AC311">
        <f t="shared" si="29"/>
        <v>0</v>
      </c>
    </row>
    <row r="312" spans="1:29" x14ac:dyDescent="0.3">
      <c r="A312">
        <v>8564</v>
      </c>
      <c r="B312" t="s">
        <v>135</v>
      </c>
      <c r="C312" s="2">
        <v>45033</v>
      </c>
      <c r="D312" s="2">
        <v>45627</v>
      </c>
      <c r="E312">
        <v>7.99</v>
      </c>
      <c r="F312">
        <v>84</v>
      </c>
      <c r="G312" t="s">
        <v>79</v>
      </c>
      <c r="H312">
        <v>1</v>
      </c>
      <c r="I312">
        <v>2</v>
      </c>
      <c r="J312" t="b">
        <v>1</v>
      </c>
      <c r="K312">
        <v>871</v>
      </c>
      <c r="L312">
        <v>187</v>
      </c>
      <c r="M312" t="s">
        <v>25</v>
      </c>
      <c r="N312" t="s">
        <v>40</v>
      </c>
      <c r="O312" t="s">
        <v>41</v>
      </c>
      <c r="P312">
        <v>96</v>
      </c>
      <c r="Q312">
        <v>4.5</v>
      </c>
      <c r="R312" t="b">
        <v>1</v>
      </c>
      <c r="S312" t="s">
        <v>28</v>
      </c>
      <c r="T312">
        <v>2416</v>
      </c>
      <c r="U312" t="s">
        <v>29</v>
      </c>
      <c r="V312" t="s">
        <v>60</v>
      </c>
      <c r="W312" t="s">
        <v>31</v>
      </c>
      <c r="X312" s="2" t="str">
        <f t="shared" si="24"/>
        <v>Apr-2023</v>
      </c>
      <c r="Y312">
        <f t="shared" si="25"/>
        <v>7.99</v>
      </c>
      <c r="Z312" s="7">
        <f t="shared" si="26"/>
        <v>1.1428571428571428</v>
      </c>
      <c r="AA312">
        <f t="shared" si="27"/>
        <v>84</v>
      </c>
      <c r="AB312">
        <f t="shared" ca="1" si="28"/>
        <v>242</v>
      </c>
      <c r="AC312">
        <f t="shared" si="29"/>
        <v>1</v>
      </c>
    </row>
    <row r="313" spans="1:29" x14ac:dyDescent="0.3">
      <c r="A313">
        <v>8731</v>
      </c>
      <c r="B313" t="s">
        <v>120</v>
      </c>
      <c r="C313" s="2">
        <v>45291</v>
      </c>
      <c r="D313" s="2">
        <v>45628</v>
      </c>
      <c r="E313">
        <v>15.99</v>
      </c>
      <c r="F313">
        <v>210</v>
      </c>
      <c r="G313" t="s">
        <v>79</v>
      </c>
      <c r="H313">
        <v>5</v>
      </c>
      <c r="I313">
        <v>5</v>
      </c>
      <c r="J313" t="b">
        <v>0</v>
      </c>
      <c r="K313">
        <v>206</v>
      </c>
      <c r="L313">
        <v>194</v>
      </c>
      <c r="M313" t="s">
        <v>39</v>
      </c>
      <c r="N313" t="s">
        <v>26</v>
      </c>
      <c r="O313" t="s">
        <v>27</v>
      </c>
      <c r="P313">
        <v>62</v>
      </c>
      <c r="Q313">
        <v>3.9</v>
      </c>
      <c r="R313" t="b">
        <v>0</v>
      </c>
      <c r="S313" t="s">
        <v>28</v>
      </c>
      <c r="T313">
        <v>2856</v>
      </c>
      <c r="U313" t="s">
        <v>29</v>
      </c>
      <c r="V313" t="s">
        <v>60</v>
      </c>
      <c r="W313" t="s">
        <v>37</v>
      </c>
      <c r="X313" s="2" t="str">
        <f t="shared" si="24"/>
        <v>Dec-2023</v>
      </c>
      <c r="Y313">
        <f t="shared" si="25"/>
        <v>15.99</v>
      </c>
      <c r="Z313" s="7">
        <f t="shared" si="26"/>
        <v>0.29523809523809524</v>
      </c>
      <c r="AA313">
        <f t="shared" si="27"/>
        <v>210</v>
      </c>
      <c r="AB313">
        <f t="shared" ca="1" si="28"/>
        <v>241</v>
      </c>
      <c r="AC313">
        <f t="shared" si="29"/>
        <v>0</v>
      </c>
    </row>
    <row r="314" spans="1:29" x14ac:dyDescent="0.3">
      <c r="A314">
        <v>5000</v>
      </c>
      <c r="B314" t="s">
        <v>106</v>
      </c>
      <c r="C314" s="2">
        <v>44972</v>
      </c>
      <c r="D314" s="2">
        <v>45620</v>
      </c>
      <c r="E314">
        <v>15.99</v>
      </c>
      <c r="F314">
        <v>231</v>
      </c>
      <c r="G314" t="s">
        <v>55</v>
      </c>
      <c r="H314">
        <v>3</v>
      </c>
      <c r="I314">
        <v>5</v>
      </c>
      <c r="J314" t="b">
        <v>1</v>
      </c>
      <c r="K314">
        <v>701</v>
      </c>
      <c r="L314">
        <v>173</v>
      </c>
      <c r="M314" t="s">
        <v>48</v>
      </c>
      <c r="N314" t="s">
        <v>49</v>
      </c>
      <c r="O314" t="s">
        <v>34</v>
      </c>
      <c r="P314">
        <v>65</v>
      </c>
      <c r="Q314">
        <v>3.4</v>
      </c>
      <c r="R314" t="b">
        <v>1</v>
      </c>
      <c r="S314" t="s">
        <v>28</v>
      </c>
      <c r="T314">
        <v>4177</v>
      </c>
      <c r="U314" t="s">
        <v>29</v>
      </c>
      <c r="V314" t="s">
        <v>52</v>
      </c>
      <c r="W314" t="s">
        <v>53</v>
      </c>
      <c r="X314" s="2" t="str">
        <f t="shared" si="24"/>
        <v>Feb-2023</v>
      </c>
      <c r="Y314">
        <f t="shared" si="25"/>
        <v>15.99</v>
      </c>
      <c r="Z314" s="7">
        <f t="shared" si="26"/>
        <v>0.2813852813852814</v>
      </c>
      <c r="AA314">
        <f t="shared" si="27"/>
        <v>231</v>
      </c>
      <c r="AB314">
        <f t="shared" ca="1" si="28"/>
        <v>249</v>
      </c>
      <c r="AC314">
        <f t="shared" si="29"/>
        <v>1</v>
      </c>
    </row>
    <row r="315" spans="1:29" x14ac:dyDescent="0.3">
      <c r="A315">
        <v>3882</v>
      </c>
      <c r="B315" t="s">
        <v>200</v>
      </c>
      <c r="C315" s="2">
        <v>45627</v>
      </c>
      <c r="D315" s="2">
        <v>45641</v>
      </c>
      <c r="E315">
        <v>15.99</v>
      </c>
      <c r="F315">
        <v>246</v>
      </c>
      <c r="G315" t="s">
        <v>33</v>
      </c>
      <c r="H315">
        <v>3</v>
      </c>
      <c r="I315">
        <v>3</v>
      </c>
      <c r="J315" t="b">
        <v>0</v>
      </c>
      <c r="K315">
        <v>505</v>
      </c>
      <c r="L315">
        <v>129</v>
      </c>
      <c r="M315" t="s">
        <v>39</v>
      </c>
      <c r="N315" t="s">
        <v>49</v>
      </c>
      <c r="O315" t="s">
        <v>56</v>
      </c>
      <c r="P315">
        <v>82</v>
      </c>
      <c r="Q315">
        <v>4.9000000000000004</v>
      </c>
      <c r="R315" t="b">
        <v>0</v>
      </c>
      <c r="S315" t="s">
        <v>28</v>
      </c>
      <c r="T315">
        <v>1912</v>
      </c>
      <c r="U315" t="s">
        <v>57</v>
      </c>
      <c r="V315" t="s">
        <v>52</v>
      </c>
      <c r="W315" t="s">
        <v>37</v>
      </c>
      <c r="X315" s="2" t="str">
        <f t="shared" si="24"/>
        <v>Dec-2024</v>
      </c>
      <c r="Y315">
        <f t="shared" si="25"/>
        <v>15.99</v>
      </c>
      <c r="Z315" s="7">
        <f t="shared" si="26"/>
        <v>0.33333333333333331</v>
      </c>
      <c r="AA315">
        <f t="shared" si="27"/>
        <v>246</v>
      </c>
      <c r="AB315">
        <f t="shared" ca="1" si="28"/>
        <v>228</v>
      </c>
      <c r="AC315">
        <f t="shared" si="29"/>
        <v>0</v>
      </c>
    </row>
    <row r="316" spans="1:29" x14ac:dyDescent="0.3">
      <c r="A316">
        <v>4551</v>
      </c>
      <c r="B316" t="s">
        <v>251</v>
      </c>
      <c r="C316" s="2">
        <v>45310</v>
      </c>
      <c r="D316" s="2">
        <v>45615</v>
      </c>
      <c r="E316">
        <v>11.99</v>
      </c>
      <c r="F316">
        <v>174</v>
      </c>
      <c r="G316" t="s">
        <v>79</v>
      </c>
      <c r="H316">
        <v>1</v>
      </c>
      <c r="I316">
        <v>6</v>
      </c>
      <c r="J316" t="b">
        <v>1</v>
      </c>
      <c r="K316">
        <v>239</v>
      </c>
      <c r="L316">
        <v>175</v>
      </c>
      <c r="M316" t="s">
        <v>25</v>
      </c>
      <c r="N316" t="s">
        <v>49</v>
      </c>
      <c r="O316" t="s">
        <v>56</v>
      </c>
      <c r="P316">
        <v>65</v>
      </c>
      <c r="Q316">
        <v>3.7</v>
      </c>
      <c r="R316" t="b">
        <v>0</v>
      </c>
      <c r="S316" t="s">
        <v>28</v>
      </c>
      <c r="T316">
        <v>2388</v>
      </c>
      <c r="U316" t="s">
        <v>65</v>
      </c>
      <c r="V316" t="s">
        <v>52</v>
      </c>
      <c r="W316" t="s">
        <v>53</v>
      </c>
      <c r="X316" s="2" t="str">
        <f t="shared" si="24"/>
        <v>Jan-2024</v>
      </c>
      <c r="Y316">
        <f t="shared" si="25"/>
        <v>11.99</v>
      </c>
      <c r="Z316" s="7">
        <f t="shared" si="26"/>
        <v>0.37356321839080459</v>
      </c>
      <c r="AA316">
        <f t="shared" si="27"/>
        <v>174</v>
      </c>
      <c r="AB316">
        <f t="shared" ca="1" si="28"/>
        <v>254</v>
      </c>
      <c r="AC316">
        <f t="shared" si="29"/>
        <v>0</v>
      </c>
    </row>
    <row r="317" spans="1:29" x14ac:dyDescent="0.3">
      <c r="A317">
        <v>7970</v>
      </c>
      <c r="B317" t="s">
        <v>114</v>
      </c>
      <c r="C317" s="2">
        <v>45128</v>
      </c>
      <c r="D317" s="2">
        <v>45615</v>
      </c>
      <c r="E317">
        <v>15.99</v>
      </c>
      <c r="F317">
        <v>298</v>
      </c>
      <c r="G317" t="s">
        <v>62</v>
      </c>
      <c r="H317">
        <v>3</v>
      </c>
      <c r="I317">
        <v>1</v>
      </c>
      <c r="J317" t="b">
        <v>1</v>
      </c>
      <c r="K317">
        <v>115</v>
      </c>
      <c r="L317">
        <v>168</v>
      </c>
      <c r="M317" t="s">
        <v>63</v>
      </c>
      <c r="N317" t="s">
        <v>26</v>
      </c>
      <c r="O317" t="s">
        <v>27</v>
      </c>
      <c r="P317">
        <v>27</v>
      </c>
      <c r="Q317">
        <v>3</v>
      </c>
      <c r="R317" t="b">
        <v>0</v>
      </c>
      <c r="S317" t="s">
        <v>28</v>
      </c>
      <c r="T317">
        <v>4216</v>
      </c>
      <c r="U317" t="s">
        <v>29</v>
      </c>
      <c r="V317" t="s">
        <v>68</v>
      </c>
      <c r="W317" t="s">
        <v>53</v>
      </c>
      <c r="X317" s="2" t="str">
        <f t="shared" si="24"/>
        <v>Jul-2023</v>
      </c>
      <c r="Y317">
        <f t="shared" si="25"/>
        <v>15.99</v>
      </c>
      <c r="Z317" s="7">
        <f t="shared" si="26"/>
        <v>9.0604026845637578E-2</v>
      </c>
      <c r="AA317">
        <f t="shared" si="27"/>
        <v>298</v>
      </c>
      <c r="AB317">
        <f t="shared" ca="1" si="28"/>
        <v>254</v>
      </c>
      <c r="AC317">
        <f t="shared" si="29"/>
        <v>0</v>
      </c>
    </row>
    <row r="318" spans="1:29" x14ac:dyDescent="0.3">
      <c r="A318">
        <v>2466</v>
      </c>
      <c r="B318" t="s">
        <v>252</v>
      </c>
      <c r="C318" s="2">
        <v>45594</v>
      </c>
      <c r="D318" s="2">
        <v>45629</v>
      </c>
      <c r="E318">
        <v>11.99</v>
      </c>
      <c r="F318">
        <v>344</v>
      </c>
      <c r="G318" t="s">
        <v>46</v>
      </c>
      <c r="H318">
        <v>5</v>
      </c>
      <c r="I318">
        <v>2</v>
      </c>
      <c r="J318" t="b">
        <v>0</v>
      </c>
      <c r="K318">
        <v>142</v>
      </c>
      <c r="L318">
        <v>113</v>
      </c>
      <c r="M318" t="s">
        <v>25</v>
      </c>
      <c r="N318" t="s">
        <v>26</v>
      </c>
      <c r="O318" t="s">
        <v>34</v>
      </c>
      <c r="P318">
        <v>100</v>
      </c>
      <c r="Q318">
        <v>4.5999999999999996</v>
      </c>
      <c r="R318" t="b">
        <v>1</v>
      </c>
      <c r="S318" t="s">
        <v>28</v>
      </c>
      <c r="T318">
        <v>599</v>
      </c>
      <c r="U318" t="s">
        <v>57</v>
      </c>
      <c r="V318" t="s">
        <v>36</v>
      </c>
      <c r="W318" t="s">
        <v>75</v>
      </c>
      <c r="X318" s="2" t="str">
        <f t="shared" si="24"/>
        <v>Oct-2024</v>
      </c>
      <c r="Y318">
        <f t="shared" si="25"/>
        <v>11.99</v>
      </c>
      <c r="Z318" s="7">
        <f t="shared" si="26"/>
        <v>0.29069767441860467</v>
      </c>
      <c r="AA318">
        <f t="shared" si="27"/>
        <v>344</v>
      </c>
      <c r="AB318">
        <f t="shared" ca="1" si="28"/>
        <v>240</v>
      </c>
      <c r="AC318">
        <f t="shared" si="29"/>
        <v>1</v>
      </c>
    </row>
    <row r="319" spans="1:29" x14ac:dyDescent="0.3">
      <c r="A319">
        <v>1303</v>
      </c>
      <c r="B319" t="s">
        <v>100</v>
      </c>
      <c r="C319" s="2">
        <v>45094</v>
      </c>
      <c r="D319" s="2">
        <v>45630</v>
      </c>
      <c r="E319">
        <v>11.99</v>
      </c>
      <c r="F319">
        <v>264</v>
      </c>
      <c r="G319" t="s">
        <v>79</v>
      </c>
      <c r="H319">
        <v>2</v>
      </c>
      <c r="I319">
        <v>1</v>
      </c>
      <c r="J319" t="b">
        <v>1</v>
      </c>
      <c r="K319">
        <v>744</v>
      </c>
      <c r="L319">
        <v>33</v>
      </c>
      <c r="M319" t="s">
        <v>59</v>
      </c>
      <c r="N319" t="s">
        <v>64</v>
      </c>
      <c r="O319" t="s">
        <v>56</v>
      </c>
      <c r="P319">
        <v>29</v>
      </c>
      <c r="Q319">
        <v>4.9000000000000004</v>
      </c>
      <c r="R319" t="b">
        <v>1</v>
      </c>
      <c r="S319" t="s">
        <v>28</v>
      </c>
      <c r="T319">
        <v>804</v>
      </c>
      <c r="U319" t="s">
        <v>35</v>
      </c>
      <c r="V319" t="s">
        <v>36</v>
      </c>
      <c r="W319" t="s">
        <v>37</v>
      </c>
      <c r="X319" s="2" t="str">
        <f t="shared" si="24"/>
        <v>Jun-2023</v>
      </c>
      <c r="Y319">
        <f t="shared" si="25"/>
        <v>11.99</v>
      </c>
      <c r="Z319" s="7">
        <f t="shared" si="26"/>
        <v>0.10984848484848485</v>
      </c>
      <c r="AA319">
        <f t="shared" si="27"/>
        <v>264</v>
      </c>
      <c r="AB319">
        <f t="shared" ca="1" si="28"/>
        <v>239</v>
      </c>
      <c r="AC319">
        <f t="shared" si="29"/>
        <v>1</v>
      </c>
    </row>
    <row r="320" spans="1:29" x14ac:dyDescent="0.3">
      <c r="A320">
        <v>9832</v>
      </c>
      <c r="B320" t="s">
        <v>197</v>
      </c>
      <c r="C320" s="2">
        <v>44916</v>
      </c>
      <c r="D320" s="2">
        <v>45617</v>
      </c>
      <c r="E320">
        <v>7.99</v>
      </c>
      <c r="F320">
        <v>380</v>
      </c>
      <c r="G320" t="s">
        <v>33</v>
      </c>
      <c r="H320">
        <v>2</v>
      </c>
      <c r="I320">
        <v>5</v>
      </c>
      <c r="J320" t="b">
        <v>1</v>
      </c>
      <c r="K320">
        <v>820</v>
      </c>
      <c r="L320">
        <v>17</v>
      </c>
      <c r="M320" t="s">
        <v>59</v>
      </c>
      <c r="N320" t="s">
        <v>26</v>
      </c>
      <c r="O320" t="s">
        <v>67</v>
      </c>
      <c r="P320">
        <v>93</v>
      </c>
      <c r="Q320">
        <v>3</v>
      </c>
      <c r="R320" t="b">
        <v>0</v>
      </c>
      <c r="S320" t="s">
        <v>28</v>
      </c>
      <c r="T320">
        <v>4565</v>
      </c>
      <c r="U320" t="s">
        <v>57</v>
      </c>
      <c r="V320" t="s">
        <v>36</v>
      </c>
      <c r="W320" t="s">
        <v>37</v>
      </c>
      <c r="X320" s="2" t="str">
        <f t="shared" si="24"/>
        <v>Dec-2022</v>
      </c>
      <c r="Y320">
        <f t="shared" si="25"/>
        <v>7.99</v>
      </c>
      <c r="Z320" s="7">
        <f t="shared" si="26"/>
        <v>0.24473684210526317</v>
      </c>
      <c r="AA320">
        <f t="shared" si="27"/>
        <v>380</v>
      </c>
      <c r="AB320">
        <f t="shared" ca="1" si="28"/>
        <v>252</v>
      </c>
      <c r="AC320">
        <f t="shared" si="29"/>
        <v>0</v>
      </c>
    </row>
    <row r="321" spans="1:29" x14ac:dyDescent="0.3">
      <c r="A321">
        <v>3618</v>
      </c>
      <c r="B321" t="s">
        <v>184</v>
      </c>
      <c r="C321" s="2">
        <v>45325</v>
      </c>
      <c r="D321" s="2">
        <v>45629</v>
      </c>
      <c r="E321">
        <v>11.99</v>
      </c>
      <c r="F321">
        <v>160</v>
      </c>
      <c r="G321" t="s">
        <v>24</v>
      </c>
      <c r="H321">
        <v>2</v>
      </c>
      <c r="I321">
        <v>1</v>
      </c>
      <c r="J321" t="b">
        <v>0</v>
      </c>
      <c r="K321">
        <v>940</v>
      </c>
      <c r="L321">
        <v>50</v>
      </c>
      <c r="M321" t="s">
        <v>59</v>
      </c>
      <c r="N321" t="s">
        <v>64</v>
      </c>
      <c r="O321" t="s">
        <v>34</v>
      </c>
      <c r="P321">
        <v>71</v>
      </c>
      <c r="Q321">
        <v>3</v>
      </c>
      <c r="R321" t="b">
        <v>0</v>
      </c>
      <c r="S321" t="s">
        <v>28</v>
      </c>
      <c r="T321">
        <v>1095</v>
      </c>
      <c r="U321" t="s">
        <v>35</v>
      </c>
      <c r="V321" t="s">
        <v>68</v>
      </c>
      <c r="W321" t="s">
        <v>31</v>
      </c>
      <c r="X321" s="2" t="str">
        <f t="shared" si="24"/>
        <v>Feb-2024</v>
      </c>
      <c r="Y321">
        <f t="shared" si="25"/>
        <v>11.99</v>
      </c>
      <c r="Z321" s="7">
        <f t="shared" si="26"/>
        <v>0.44374999999999998</v>
      </c>
      <c r="AA321">
        <f t="shared" si="27"/>
        <v>160</v>
      </c>
      <c r="AB321">
        <f t="shared" ca="1" si="28"/>
        <v>240</v>
      </c>
      <c r="AC321">
        <f t="shared" si="29"/>
        <v>0</v>
      </c>
    </row>
    <row r="322" spans="1:29" x14ac:dyDescent="0.3">
      <c r="A322">
        <v>7424</v>
      </c>
      <c r="B322" t="s">
        <v>105</v>
      </c>
      <c r="C322" s="2">
        <v>45146</v>
      </c>
      <c r="D322" s="2">
        <v>45639</v>
      </c>
      <c r="E322">
        <v>7.99</v>
      </c>
      <c r="F322">
        <v>55</v>
      </c>
      <c r="G322" t="s">
        <v>62</v>
      </c>
      <c r="H322">
        <v>4</v>
      </c>
      <c r="I322">
        <v>6</v>
      </c>
      <c r="J322" t="b">
        <v>1</v>
      </c>
      <c r="K322">
        <v>135</v>
      </c>
      <c r="L322">
        <v>138</v>
      </c>
      <c r="M322" t="s">
        <v>63</v>
      </c>
      <c r="N322" t="s">
        <v>49</v>
      </c>
      <c r="O322" t="s">
        <v>67</v>
      </c>
      <c r="P322">
        <v>5</v>
      </c>
      <c r="Q322">
        <v>3.4</v>
      </c>
      <c r="R322" t="b">
        <v>0</v>
      </c>
      <c r="S322" t="s">
        <v>28</v>
      </c>
      <c r="T322">
        <v>1512</v>
      </c>
      <c r="U322" t="s">
        <v>65</v>
      </c>
      <c r="V322" t="s">
        <v>60</v>
      </c>
      <c r="W322" t="s">
        <v>37</v>
      </c>
      <c r="X322" s="2" t="str">
        <f t="shared" si="24"/>
        <v>Aug-2023</v>
      </c>
      <c r="Y322">
        <f t="shared" si="25"/>
        <v>7.99</v>
      </c>
      <c r="Z322" s="7">
        <f t="shared" si="26"/>
        <v>9.0909090909090912E-2</v>
      </c>
      <c r="AA322">
        <f t="shared" si="27"/>
        <v>55</v>
      </c>
      <c r="AB322">
        <f t="shared" ca="1" si="28"/>
        <v>230</v>
      </c>
      <c r="AC322">
        <f t="shared" si="29"/>
        <v>0</v>
      </c>
    </row>
    <row r="323" spans="1:29" x14ac:dyDescent="0.3">
      <c r="A323">
        <v>8414</v>
      </c>
      <c r="B323" t="s">
        <v>105</v>
      </c>
      <c r="C323" s="2">
        <v>45304</v>
      </c>
      <c r="D323" s="2">
        <v>45618</v>
      </c>
      <c r="E323">
        <v>11.99</v>
      </c>
      <c r="F323">
        <v>70</v>
      </c>
      <c r="G323" t="s">
        <v>33</v>
      </c>
      <c r="H323">
        <v>2</v>
      </c>
      <c r="I323">
        <v>3</v>
      </c>
      <c r="J323" t="b">
        <v>1</v>
      </c>
      <c r="K323">
        <v>803</v>
      </c>
      <c r="L323">
        <v>51</v>
      </c>
      <c r="M323" t="s">
        <v>48</v>
      </c>
      <c r="N323" t="s">
        <v>64</v>
      </c>
      <c r="O323" t="s">
        <v>41</v>
      </c>
      <c r="P323">
        <v>24</v>
      </c>
      <c r="Q323">
        <v>3.8</v>
      </c>
      <c r="R323" t="b">
        <v>0</v>
      </c>
      <c r="S323" t="s">
        <v>28</v>
      </c>
      <c r="T323">
        <v>1422</v>
      </c>
      <c r="U323" t="s">
        <v>57</v>
      </c>
      <c r="V323" t="s">
        <v>68</v>
      </c>
      <c r="W323" t="s">
        <v>75</v>
      </c>
      <c r="X323" s="2" t="str">
        <f t="shared" ref="X323:X386" si="30">TEXT(C323,"MMM-YYYY")</f>
        <v>Jan-2024</v>
      </c>
      <c r="Y323">
        <f t="shared" ref="Y323:Y386" si="31">E323</f>
        <v>11.99</v>
      </c>
      <c r="Z323" s="7">
        <f t="shared" ref="Z323:Z386" si="32">P323/F323</f>
        <v>0.34285714285714286</v>
      </c>
      <c r="AA323">
        <f t="shared" ref="AA323:AA386" si="33">AVERAGE(F323)</f>
        <v>70</v>
      </c>
      <c r="AB323">
        <f t="shared" ref="AB323:AB386" ca="1" si="34">TODAY()-D323</f>
        <v>251</v>
      </c>
      <c r="AC323">
        <f t="shared" ref="AC323:AC386" si="35">IF(R323=TRUE,1,0)</f>
        <v>0</v>
      </c>
    </row>
    <row r="324" spans="1:29" x14ac:dyDescent="0.3">
      <c r="A324">
        <v>5688</v>
      </c>
      <c r="B324" t="s">
        <v>100</v>
      </c>
      <c r="C324" s="2">
        <v>45562</v>
      </c>
      <c r="D324" s="2">
        <v>45626</v>
      </c>
      <c r="E324">
        <v>7.99</v>
      </c>
      <c r="F324">
        <v>256</v>
      </c>
      <c r="G324" t="s">
        <v>33</v>
      </c>
      <c r="H324">
        <v>3</v>
      </c>
      <c r="I324">
        <v>3</v>
      </c>
      <c r="J324" t="b">
        <v>0</v>
      </c>
      <c r="K324">
        <v>322</v>
      </c>
      <c r="L324">
        <v>199</v>
      </c>
      <c r="M324" t="s">
        <v>39</v>
      </c>
      <c r="N324" t="s">
        <v>49</v>
      </c>
      <c r="O324" t="s">
        <v>56</v>
      </c>
      <c r="P324">
        <v>65</v>
      </c>
      <c r="Q324">
        <v>4.5</v>
      </c>
      <c r="R324" t="b">
        <v>0</v>
      </c>
      <c r="S324" t="s">
        <v>28</v>
      </c>
      <c r="T324">
        <v>147</v>
      </c>
      <c r="U324" t="s">
        <v>29</v>
      </c>
      <c r="V324" t="s">
        <v>60</v>
      </c>
      <c r="W324" t="s">
        <v>53</v>
      </c>
      <c r="X324" s="2" t="str">
        <f t="shared" si="30"/>
        <v>Sep-2024</v>
      </c>
      <c r="Y324">
        <f t="shared" si="31"/>
        <v>7.99</v>
      </c>
      <c r="Z324" s="7">
        <f t="shared" si="32"/>
        <v>0.25390625</v>
      </c>
      <c r="AA324">
        <f t="shared" si="33"/>
        <v>256</v>
      </c>
      <c r="AB324">
        <f t="shared" ca="1" si="34"/>
        <v>243</v>
      </c>
      <c r="AC324">
        <f t="shared" si="35"/>
        <v>0</v>
      </c>
    </row>
    <row r="325" spans="1:29" x14ac:dyDescent="0.3">
      <c r="A325">
        <v>2062</v>
      </c>
      <c r="B325" t="s">
        <v>253</v>
      </c>
      <c r="C325" s="2">
        <v>45467</v>
      </c>
      <c r="D325" s="2">
        <v>45620</v>
      </c>
      <c r="E325">
        <v>15.99</v>
      </c>
      <c r="F325">
        <v>436</v>
      </c>
      <c r="G325" t="s">
        <v>46</v>
      </c>
      <c r="H325">
        <v>5</v>
      </c>
      <c r="I325">
        <v>6</v>
      </c>
      <c r="J325" t="b">
        <v>1</v>
      </c>
      <c r="K325">
        <v>424</v>
      </c>
      <c r="L325">
        <v>111</v>
      </c>
      <c r="M325" t="s">
        <v>74</v>
      </c>
      <c r="N325" t="s">
        <v>49</v>
      </c>
      <c r="O325" t="s">
        <v>34</v>
      </c>
      <c r="P325">
        <v>64</v>
      </c>
      <c r="Q325">
        <v>3.5</v>
      </c>
      <c r="R325" t="b">
        <v>1</v>
      </c>
      <c r="S325" t="s">
        <v>28</v>
      </c>
      <c r="T325">
        <v>4317</v>
      </c>
      <c r="U325" t="s">
        <v>51</v>
      </c>
      <c r="V325" t="s">
        <v>60</v>
      </c>
      <c r="W325" t="s">
        <v>31</v>
      </c>
      <c r="X325" s="2" t="str">
        <f t="shared" si="30"/>
        <v>Jun-2024</v>
      </c>
      <c r="Y325">
        <f t="shared" si="31"/>
        <v>15.99</v>
      </c>
      <c r="Z325" s="7">
        <f t="shared" si="32"/>
        <v>0.14678899082568808</v>
      </c>
      <c r="AA325">
        <f t="shared" si="33"/>
        <v>436</v>
      </c>
      <c r="AB325">
        <f t="shared" ca="1" si="34"/>
        <v>249</v>
      </c>
      <c r="AC325">
        <f t="shared" si="35"/>
        <v>1</v>
      </c>
    </row>
    <row r="326" spans="1:29" x14ac:dyDescent="0.3">
      <c r="A326">
        <v>5031</v>
      </c>
      <c r="B326" t="s">
        <v>254</v>
      </c>
      <c r="C326" s="2">
        <v>45142</v>
      </c>
      <c r="D326" s="2">
        <v>45623</v>
      </c>
      <c r="E326">
        <v>7.99</v>
      </c>
      <c r="F326">
        <v>394</v>
      </c>
      <c r="G326" t="s">
        <v>24</v>
      </c>
      <c r="H326">
        <v>2</v>
      </c>
      <c r="I326">
        <v>6</v>
      </c>
      <c r="J326" t="b">
        <v>1</v>
      </c>
      <c r="K326">
        <v>60</v>
      </c>
      <c r="L326">
        <v>159</v>
      </c>
      <c r="M326" t="s">
        <v>44</v>
      </c>
      <c r="N326" t="s">
        <v>26</v>
      </c>
      <c r="O326" t="s">
        <v>34</v>
      </c>
      <c r="P326">
        <v>51</v>
      </c>
      <c r="Q326">
        <v>3</v>
      </c>
      <c r="R326" t="b">
        <v>1</v>
      </c>
      <c r="S326" t="s">
        <v>28</v>
      </c>
      <c r="T326">
        <v>3197</v>
      </c>
      <c r="U326" t="s">
        <v>35</v>
      </c>
      <c r="V326" t="s">
        <v>52</v>
      </c>
      <c r="W326" t="s">
        <v>31</v>
      </c>
      <c r="X326" s="2" t="str">
        <f t="shared" si="30"/>
        <v>Aug-2023</v>
      </c>
      <c r="Y326">
        <f t="shared" si="31"/>
        <v>7.99</v>
      </c>
      <c r="Z326" s="7">
        <f t="shared" si="32"/>
        <v>0.12944162436548223</v>
      </c>
      <c r="AA326">
        <f t="shared" si="33"/>
        <v>394</v>
      </c>
      <c r="AB326">
        <f t="shared" ca="1" si="34"/>
        <v>246</v>
      </c>
      <c r="AC326">
        <f t="shared" si="35"/>
        <v>1</v>
      </c>
    </row>
    <row r="327" spans="1:29" x14ac:dyDescent="0.3">
      <c r="A327">
        <v>1162</v>
      </c>
      <c r="B327" t="s">
        <v>189</v>
      </c>
      <c r="C327" s="2">
        <v>44954</v>
      </c>
      <c r="D327" s="2">
        <v>45625</v>
      </c>
      <c r="E327">
        <v>15.99</v>
      </c>
      <c r="F327">
        <v>131</v>
      </c>
      <c r="G327" t="s">
        <v>43</v>
      </c>
      <c r="H327">
        <v>3</v>
      </c>
      <c r="I327">
        <v>3</v>
      </c>
      <c r="J327" t="b">
        <v>0</v>
      </c>
      <c r="K327">
        <v>865</v>
      </c>
      <c r="L327">
        <v>8</v>
      </c>
      <c r="M327" t="s">
        <v>48</v>
      </c>
      <c r="N327" t="s">
        <v>40</v>
      </c>
      <c r="O327" t="s">
        <v>50</v>
      </c>
      <c r="P327">
        <v>78</v>
      </c>
      <c r="Q327">
        <v>4.5999999999999996</v>
      </c>
      <c r="R327" t="b">
        <v>0</v>
      </c>
      <c r="S327" t="s">
        <v>28</v>
      </c>
      <c r="T327">
        <v>1413</v>
      </c>
      <c r="U327" t="s">
        <v>51</v>
      </c>
      <c r="V327" t="s">
        <v>60</v>
      </c>
      <c r="W327" t="s">
        <v>75</v>
      </c>
      <c r="X327" s="2" t="str">
        <f t="shared" si="30"/>
        <v>Jan-2023</v>
      </c>
      <c r="Y327">
        <f t="shared" si="31"/>
        <v>15.99</v>
      </c>
      <c r="Z327" s="7">
        <f t="shared" si="32"/>
        <v>0.59541984732824427</v>
      </c>
      <c r="AA327">
        <f t="shared" si="33"/>
        <v>131</v>
      </c>
      <c r="AB327">
        <f t="shared" ca="1" si="34"/>
        <v>244</v>
      </c>
      <c r="AC327">
        <f t="shared" si="35"/>
        <v>0</v>
      </c>
    </row>
    <row r="328" spans="1:29" x14ac:dyDescent="0.3">
      <c r="A328">
        <v>6564</v>
      </c>
      <c r="B328" t="s">
        <v>108</v>
      </c>
      <c r="C328" s="2">
        <v>45222</v>
      </c>
      <c r="D328" s="2">
        <v>45633</v>
      </c>
      <c r="E328">
        <v>11.99</v>
      </c>
      <c r="F328">
        <v>98</v>
      </c>
      <c r="G328" t="s">
        <v>33</v>
      </c>
      <c r="H328">
        <v>5</v>
      </c>
      <c r="I328">
        <v>2</v>
      </c>
      <c r="J328" t="b">
        <v>1</v>
      </c>
      <c r="K328">
        <v>526</v>
      </c>
      <c r="L328">
        <v>144</v>
      </c>
      <c r="M328" t="s">
        <v>25</v>
      </c>
      <c r="N328" t="s">
        <v>40</v>
      </c>
      <c r="O328" t="s">
        <v>56</v>
      </c>
      <c r="P328">
        <v>10</v>
      </c>
      <c r="Q328">
        <v>3.9</v>
      </c>
      <c r="R328" t="b">
        <v>1</v>
      </c>
      <c r="S328" t="s">
        <v>28</v>
      </c>
      <c r="T328">
        <v>747</v>
      </c>
      <c r="U328" t="s">
        <v>57</v>
      </c>
      <c r="V328" t="s">
        <v>36</v>
      </c>
      <c r="W328" t="s">
        <v>75</v>
      </c>
      <c r="X328" s="2" t="str">
        <f t="shared" si="30"/>
        <v>Oct-2023</v>
      </c>
      <c r="Y328">
        <f t="shared" si="31"/>
        <v>11.99</v>
      </c>
      <c r="Z328" s="7">
        <f t="shared" si="32"/>
        <v>0.10204081632653061</v>
      </c>
      <c r="AA328">
        <f t="shared" si="33"/>
        <v>98</v>
      </c>
      <c r="AB328">
        <f t="shared" ca="1" si="34"/>
        <v>236</v>
      </c>
      <c r="AC328">
        <f t="shared" si="35"/>
        <v>1</v>
      </c>
    </row>
    <row r="329" spans="1:29" x14ac:dyDescent="0.3">
      <c r="A329">
        <v>9298</v>
      </c>
      <c r="B329" t="s">
        <v>118</v>
      </c>
      <c r="C329" s="2">
        <v>45445</v>
      </c>
      <c r="D329" s="2">
        <v>45630</v>
      </c>
      <c r="E329">
        <v>11.99</v>
      </c>
      <c r="F329">
        <v>276</v>
      </c>
      <c r="G329" t="s">
        <v>62</v>
      </c>
      <c r="H329">
        <v>5</v>
      </c>
      <c r="I329">
        <v>4</v>
      </c>
      <c r="J329" t="b">
        <v>0</v>
      </c>
      <c r="K329">
        <v>389</v>
      </c>
      <c r="L329">
        <v>177</v>
      </c>
      <c r="M329" t="s">
        <v>74</v>
      </c>
      <c r="N329" t="s">
        <v>26</v>
      </c>
      <c r="O329" t="s">
        <v>56</v>
      </c>
      <c r="P329">
        <v>19</v>
      </c>
      <c r="Q329">
        <v>4.3</v>
      </c>
      <c r="R329" t="b">
        <v>0</v>
      </c>
      <c r="S329" t="s">
        <v>28</v>
      </c>
      <c r="T329">
        <v>1099</v>
      </c>
      <c r="U329" t="s">
        <v>65</v>
      </c>
      <c r="V329" t="s">
        <v>68</v>
      </c>
      <c r="W329" t="s">
        <v>37</v>
      </c>
      <c r="X329" s="2" t="str">
        <f t="shared" si="30"/>
        <v>Jun-2024</v>
      </c>
      <c r="Y329">
        <f t="shared" si="31"/>
        <v>11.99</v>
      </c>
      <c r="Z329" s="7">
        <f t="shared" si="32"/>
        <v>6.8840579710144928E-2</v>
      </c>
      <c r="AA329">
        <f t="shared" si="33"/>
        <v>276</v>
      </c>
      <c r="AB329">
        <f t="shared" ca="1" si="34"/>
        <v>239</v>
      </c>
      <c r="AC329">
        <f t="shared" si="35"/>
        <v>0</v>
      </c>
    </row>
    <row r="330" spans="1:29" x14ac:dyDescent="0.3">
      <c r="A330">
        <v>4216</v>
      </c>
      <c r="B330" t="s">
        <v>255</v>
      </c>
      <c r="C330" s="2">
        <v>45365</v>
      </c>
      <c r="D330" s="2">
        <v>45615</v>
      </c>
      <c r="E330">
        <v>11.99</v>
      </c>
      <c r="F330">
        <v>251</v>
      </c>
      <c r="G330" t="s">
        <v>24</v>
      </c>
      <c r="H330">
        <v>3</v>
      </c>
      <c r="I330">
        <v>3</v>
      </c>
      <c r="J330" t="b">
        <v>0</v>
      </c>
      <c r="K330">
        <v>922</v>
      </c>
      <c r="L330">
        <v>106</v>
      </c>
      <c r="M330" t="s">
        <v>59</v>
      </c>
      <c r="N330" t="s">
        <v>40</v>
      </c>
      <c r="O330" t="s">
        <v>27</v>
      </c>
      <c r="P330">
        <v>56</v>
      </c>
      <c r="Q330">
        <v>4.3</v>
      </c>
      <c r="R330" t="b">
        <v>1</v>
      </c>
      <c r="S330" t="s">
        <v>28</v>
      </c>
      <c r="T330">
        <v>585</v>
      </c>
      <c r="U330" t="s">
        <v>29</v>
      </c>
      <c r="V330" t="s">
        <v>36</v>
      </c>
      <c r="W330" t="s">
        <v>31</v>
      </c>
      <c r="X330" s="2" t="str">
        <f t="shared" si="30"/>
        <v>Mar-2024</v>
      </c>
      <c r="Y330">
        <f t="shared" si="31"/>
        <v>11.99</v>
      </c>
      <c r="Z330" s="7">
        <f t="shared" si="32"/>
        <v>0.22310756972111553</v>
      </c>
      <c r="AA330">
        <f t="shared" si="33"/>
        <v>251</v>
      </c>
      <c r="AB330">
        <f t="shared" ca="1" si="34"/>
        <v>254</v>
      </c>
      <c r="AC330">
        <f t="shared" si="35"/>
        <v>1</v>
      </c>
    </row>
    <row r="331" spans="1:29" x14ac:dyDescent="0.3">
      <c r="A331">
        <v>3677</v>
      </c>
      <c r="B331" t="s">
        <v>147</v>
      </c>
      <c r="C331" s="2">
        <v>44993</v>
      </c>
      <c r="D331" s="2">
        <v>45625</v>
      </c>
      <c r="E331">
        <v>7.99</v>
      </c>
      <c r="F331">
        <v>233</v>
      </c>
      <c r="G331" t="s">
        <v>43</v>
      </c>
      <c r="H331">
        <v>4</v>
      </c>
      <c r="I331">
        <v>2</v>
      </c>
      <c r="J331" t="b">
        <v>1</v>
      </c>
      <c r="K331">
        <v>485</v>
      </c>
      <c r="L331">
        <v>37</v>
      </c>
      <c r="M331" t="s">
        <v>39</v>
      </c>
      <c r="N331" t="s">
        <v>26</v>
      </c>
      <c r="O331" t="s">
        <v>41</v>
      </c>
      <c r="P331">
        <v>47</v>
      </c>
      <c r="Q331">
        <v>3.4</v>
      </c>
      <c r="R331" t="b">
        <v>1</v>
      </c>
      <c r="S331" t="s">
        <v>28</v>
      </c>
      <c r="T331">
        <v>615</v>
      </c>
      <c r="U331" t="s">
        <v>29</v>
      </c>
      <c r="V331" t="s">
        <v>36</v>
      </c>
      <c r="W331" t="s">
        <v>75</v>
      </c>
      <c r="X331" s="2" t="str">
        <f t="shared" si="30"/>
        <v>Mar-2023</v>
      </c>
      <c r="Y331">
        <f t="shared" si="31"/>
        <v>7.99</v>
      </c>
      <c r="Z331" s="7">
        <f t="shared" si="32"/>
        <v>0.20171673819742489</v>
      </c>
      <c r="AA331">
        <f t="shared" si="33"/>
        <v>233</v>
      </c>
      <c r="AB331">
        <f t="shared" ca="1" si="34"/>
        <v>244</v>
      </c>
      <c r="AC331">
        <f t="shared" si="35"/>
        <v>1</v>
      </c>
    </row>
    <row r="332" spans="1:29" x14ac:dyDescent="0.3">
      <c r="A332">
        <v>8453</v>
      </c>
      <c r="B332" t="s">
        <v>213</v>
      </c>
      <c r="C332" s="2">
        <v>45429</v>
      </c>
      <c r="D332" s="2">
        <v>45623</v>
      </c>
      <c r="E332">
        <v>11.99</v>
      </c>
      <c r="F332">
        <v>136</v>
      </c>
      <c r="G332" t="s">
        <v>79</v>
      </c>
      <c r="H332">
        <v>2</v>
      </c>
      <c r="I332">
        <v>5</v>
      </c>
      <c r="J332" t="b">
        <v>1</v>
      </c>
      <c r="K332">
        <v>112</v>
      </c>
      <c r="L332">
        <v>181</v>
      </c>
      <c r="M332" t="s">
        <v>48</v>
      </c>
      <c r="N332" t="s">
        <v>64</v>
      </c>
      <c r="O332" t="s">
        <v>27</v>
      </c>
      <c r="P332">
        <v>15</v>
      </c>
      <c r="Q332">
        <v>3.6</v>
      </c>
      <c r="R332" t="b">
        <v>0</v>
      </c>
      <c r="S332" t="s">
        <v>28</v>
      </c>
      <c r="T332">
        <v>2634</v>
      </c>
      <c r="U332" t="s">
        <v>57</v>
      </c>
      <c r="V332" t="s">
        <v>52</v>
      </c>
      <c r="W332" t="s">
        <v>53</v>
      </c>
      <c r="X332" s="2" t="str">
        <f t="shared" si="30"/>
        <v>May-2024</v>
      </c>
      <c r="Y332">
        <f t="shared" si="31"/>
        <v>11.99</v>
      </c>
      <c r="Z332" s="7">
        <f t="shared" si="32"/>
        <v>0.11029411764705882</v>
      </c>
      <c r="AA332">
        <f t="shared" si="33"/>
        <v>136</v>
      </c>
      <c r="AB332">
        <f t="shared" ca="1" si="34"/>
        <v>246</v>
      </c>
      <c r="AC332">
        <f t="shared" si="35"/>
        <v>0</v>
      </c>
    </row>
    <row r="333" spans="1:29" x14ac:dyDescent="0.3">
      <c r="A333">
        <v>6231</v>
      </c>
      <c r="B333" t="s">
        <v>125</v>
      </c>
      <c r="C333" s="2">
        <v>44950</v>
      </c>
      <c r="D333" s="2">
        <v>45633</v>
      </c>
      <c r="E333">
        <v>15.99</v>
      </c>
      <c r="F333">
        <v>248</v>
      </c>
      <c r="G333" t="s">
        <v>55</v>
      </c>
      <c r="H333">
        <v>1</v>
      </c>
      <c r="I333">
        <v>6</v>
      </c>
      <c r="J333" t="b">
        <v>0</v>
      </c>
      <c r="K333">
        <v>181</v>
      </c>
      <c r="L333">
        <v>13</v>
      </c>
      <c r="M333" t="s">
        <v>74</v>
      </c>
      <c r="N333" t="s">
        <v>49</v>
      </c>
      <c r="O333" t="s">
        <v>50</v>
      </c>
      <c r="P333">
        <v>43</v>
      </c>
      <c r="Q333">
        <v>4.9000000000000004</v>
      </c>
      <c r="R333" t="b">
        <v>1</v>
      </c>
      <c r="S333" t="s">
        <v>28</v>
      </c>
      <c r="T333">
        <v>136</v>
      </c>
      <c r="U333" t="s">
        <v>57</v>
      </c>
      <c r="V333" t="s">
        <v>60</v>
      </c>
      <c r="W333" t="s">
        <v>31</v>
      </c>
      <c r="X333" s="2" t="str">
        <f t="shared" si="30"/>
        <v>Jan-2023</v>
      </c>
      <c r="Y333">
        <f t="shared" si="31"/>
        <v>15.99</v>
      </c>
      <c r="Z333" s="7">
        <f t="shared" si="32"/>
        <v>0.17338709677419356</v>
      </c>
      <c r="AA333">
        <f t="shared" si="33"/>
        <v>248</v>
      </c>
      <c r="AB333">
        <f t="shared" ca="1" si="34"/>
        <v>236</v>
      </c>
      <c r="AC333">
        <f t="shared" si="35"/>
        <v>1</v>
      </c>
    </row>
    <row r="334" spans="1:29" x14ac:dyDescent="0.3">
      <c r="A334">
        <v>1481</v>
      </c>
      <c r="B334" t="s">
        <v>47</v>
      </c>
      <c r="C334" s="2">
        <v>44977</v>
      </c>
      <c r="D334" s="2">
        <v>45627</v>
      </c>
      <c r="E334">
        <v>7.99</v>
      </c>
      <c r="F334">
        <v>180</v>
      </c>
      <c r="G334" t="s">
        <v>46</v>
      </c>
      <c r="H334">
        <v>3</v>
      </c>
      <c r="I334">
        <v>4</v>
      </c>
      <c r="J334" t="b">
        <v>0</v>
      </c>
      <c r="K334">
        <v>936</v>
      </c>
      <c r="L334">
        <v>166</v>
      </c>
      <c r="M334" t="s">
        <v>44</v>
      </c>
      <c r="N334" t="s">
        <v>40</v>
      </c>
      <c r="O334" t="s">
        <v>56</v>
      </c>
      <c r="P334">
        <v>71</v>
      </c>
      <c r="Q334">
        <v>4.9000000000000004</v>
      </c>
      <c r="R334" t="b">
        <v>1</v>
      </c>
      <c r="S334" t="s">
        <v>28</v>
      </c>
      <c r="T334">
        <v>4566</v>
      </c>
      <c r="U334" t="s">
        <v>29</v>
      </c>
      <c r="V334" t="s">
        <v>60</v>
      </c>
      <c r="W334" t="s">
        <v>53</v>
      </c>
      <c r="X334" s="2" t="str">
        <f t="shared" si="30"/>
        <v>Feb-2023</v>
      </c>
      <c r="Y334">
        <f t="shared" si="31"/>
        <v>7.99</v>
      </c>
      <c r="Z334" s="7">
        <f t="shared" si="32"/>
        <v>0.39444444444444443</v>
      </c>
      <c r="AA334">
        <f t="shared" si="33"/>
        <v>180</v>
      </c>
      <c r="AB334">
        <f t="shared" ca="1" si="34"/>
        <v>242</v>
      </c>
      <c r="AC334">
        <f t="shared" si="35"/>
        <v>1</v>
      </c>
    </row>
    <row r="335" spans="1:29" x14ac:dyDescent="0.3">
      <c r="A335">
        <v>7400</v>
      </c>
      <c r="B335" t="s">
        <v>256</v>
      </c>
      <c r="C335" s="2">
        <v>45421</v>
      </c>
      <c r="D335" s="2">
        <v>45641</v>
      </c>
      <c r="E335">
        <v>11.99</v>
      </c>
      <c r="F335">
        <v>254</v>
      </c>
      <c r="G335" t="s">
        <v>24</v>
      </c>
      <c r="H335">
        <v>4</v>
      </c>
      <c r="I335">
        <v>1</v>
      </c>
      <c r="J335" t="b">
        <v>1</v>
      </c>
      <c r="K335">
        <v>406</v>
      </c>
      <c r="L335">
        <v>47</v>
      </c>
      <c r="M335" t="s">
        <v>59</v>
      </c>
      <c r="N335" t="s">
        <v>40</v>
      </c>
      <c r="O335" t="s">
        <v>41</v>
      </c>
      <c r="P335">
        <v>5</v>
      </c>
      <c r="Q335">
        <v>3.6</v>
      </c>
      <c r="R335" t="b">
        <v>0</v>
      </c>
      <c r="S335" t="s">
        <v>28</v>
      </c>
      <c r="T335">
        <v>3281</v>
      </c>
      <c r="U335" t="s">
        <v>35</v>
      </c>
      <c r="V335" t="s">
        <v>60</v>
      </c>
      <c r="W335" t="s">
        <v>31</v>
      </c>
      <c r="X335" s="2" t="str">
        <f t="shared" si="30"/>
        <v>May-2024</v>
      </c>
      <c r="Y335">
        <f t="shared" si="31"/>
        <v>11.99</v>
      </c>
      <c r="Z335" s="7">
        <f t="shared" si="32"/>
        <v>1.968503937007874E-2</v>
      </c>
      <c r="AA335">
        <f t="shared" si="33"/>
        <v>254</v>
      </c>
      <c r="AB335">
        <f t="shared" ca="1" si="34"/>
        <v>228</v>
      </c>
      <c r="AC335">
        <f t="shared" si="35"/>
        <v>0</v>
      </c>
    </row>
    <row r="336" spans="1:29" x14ac:dyDescent="0.3">
      <c r="A336">
        <v>7447</v>
      </c>
      <c r="B336" t="s">
        <v>94</v>
      </c>
      <c r="C336" s="2">
        <v>45077</v>
      </c>
      <c r="D336" s="2">
        <v>45616</v>
      </c>
      <c r="E336">
        <v>7.99</v>
      </c>
      <c r="F336">
        <v>108</v>
      </c>
      <c r="G336" t="s">
        <v>33</v>
      </c>
      <c r="H336">
        <v>2</v>
      </c>
      <c r="I336">
        <v>1</v>
      </c>
      <c r="J336" t="b">
        <v>0</v>
      </c>
      <c r="K336">
        <v>717</v>
      </c>
      <c r="L336">
        <v>84</v>
      </c>
      <c r="M336" t="s">
        <v>63</v>
      </c>
      <c r="N336" t="s">
        <v>26</v>
      </c>
      <c r="O336" t="s">
        <v>27</v>
      </c>
      <c r="P336">
        <v>82</v>
      </c>
      <c r="Q336">
        <v>3.9</v>
      </c>
      <c r="R336" t="b">
        <v>0</v>
      </c>
      <c r="S336" t="s">
        <v>28</v>
      </c>
      <c r="T336">
        <v>1559</v>
      </c>
      <c r="U336" t="s">
        <v>51</v>
      </c>
      <c r="V336" t="s">
        <v>30</v>
      </c>
      <c r="W336" t="s">
        <v>31</v>
      </c>
      <c r="X336" s="2" t="str">
        <f t="shared" si="30"/>
        <v>May-2023</v>
      </c>
      <c r="Y336">
        <f t="shared" si="31"/>
        <v>7.99</v>
      </c>
      <c r="Z336" s="7">
        <f t="shared" si="32"/>
        <v>0.7592592592592593</v>
      </c>
      <c r="AA336">
        <f t="shared" si="33"/>
        <v>108</v>
      </c>
      <c r="AB336">
        <f t="shared" ca="1" si="34"/>
        <v>253</v>
      </c>
      <c r="AC336">
        <f t="shared" si="35"/>
        <v>0</v>
      </c>
    </row>
    <row r="337" spans="1:29" x14ac:dyDescent="0.3">
      <c r="A337">
        <v>4597</v>
      </c>
      <c r="B337" t="s">
        <v>157</v>
      </c>
      <c r="C337" s="2">
        <v>45514</v>
      </c>
      <c r="D337" s="2">
        <v>45639</v>
      </c>
      <c r="E337">
        <v>7.99</v>
      </c>
      <c r="F337">
        <v>183</v>
      </c>
      <c r="G337" t="s">
        <v>46</v>
      </c>
      <c r="H337">
        <v>4</v>
      </c>
      <c r="I337">
        <v>5</v>
      </c>
      <c r="J337" t="b">
        <v>0</v>
      </c>
      <c r="K337">
        <v>833</v>
      </c>
      <c r="L337">
        <v>154</v>
      </c>
      <c r="M337" t="s">
        <v>74</v>
      </c>
      <c r="N337" t="s">
        <v>26</v>
      </c>
      <c r="O337" t="s">
        <v>34</v>
      </c>
      <c r="P337">
        <v>46</v>
      </c>
      <c r="Q337">
        <v>3.9</v>
      </c>
      <c r="R337" t="b">
        <v>0</v>
      </c>
      <c r="S337" t="s">
        <v>28</v>
      </c>
      <c r="T337">
        <v>3113</v>
      </c>
      <c r="U337" t="s">
        <v>65</v>
      </c>
      <c r="V337" t="s">
        <v>30</v>
      </c>
      <c r="W337" t="s">
        <v>37</v>
      </c>
      <c r="X337" s="2" t="str">
        <f t="shared" si="30"/>
        <v>Aug-2024</v>
      </c>
      <c r="Y337">
        <f t="shared" si="31"/>
        <v>7.99</v>
      </c>
      <c r="Z337" s="7">
        <f t="shared" si="32"/>
        <v>0.25136612021857924</v>
      </c>
      <c r="AA337">
        <f t="shared" si="33"/>
        <v>183</v>
      </c>
      <c r="AB337">
        <f t="shared" ca="1" si="34"/>
        <v>230</v>
      </c>
      <c r="AC337">
        <f t="shared" si="35"/>
        <v>0</v>
      </c>
    </row>
    <row r="338" spans="1:29" x14ac:dyDescent="0.3">
      <c r="A338">
        <v>3173</v>
      </c>
      <c r="B338" t="s">
        <v>152</v>
      </c>
      <c r="C338" s="2">
        <v>45560</v>
      </c>
      <c r="D338" s="2">
        <v>45635</v>
      </c>
      <c r="E338">
        <v>7.99</v>
      </c>
      <c r="F338">
        <v>53</v>
      </c>
      <c r="G338" t="s">
        <v>43</v>
      </c>
      <c r="H338">
        <v>2</v>
      </c>
      <c r="I338">
        <v>4</v>
      </c>
      <c r="J338" t="b">
        <v>1</v>
      </c>
      <c r="K338">
        <v>304</v>
      </c>
      <c r="L338">
        <v>49</v>
      </c>
      <c r="M338" t="s">
        <v>74</v>
      </c>
      <c r="N338" t="s">
        <v>64</v>
      </c>
      <c r="O338" t="s">
        <v>56</v>
      </c>
      <c r="P338">
        <v>57</v>
      </c>
      <c r="Q338">
        <v>4.3</v>
      </c>
      <c r="R338" t="b">
        <v>0</v>
      </c>
      <c r="S338" t="s">
        <v>28</v>
      </c>
      <c r="T338">
        <v>3836</v>
      </c>
      <c r="U338" t="s">
        <v>35</v>
      </c>
      <c r="V338" t="s">
        <v>36</v>
      </c>
      <c r="W338" t="s">
        <v>37</v>
      </c>
      <c r="X338" s="2" t="str">
        <f t="shared" si="30"/>
        <v>Sep-2024</v>
      </c>
      <c r="Y338">
        <f t="shared" si="31"/>
        <v>7.99</v>
      </c>
      <c r="Z338" s="7">
        <f t="shared" si="32"/>
        <v>1.0754716981132075</v>
      </c>
      <c r="AA338">
        <f t="shared" si="33"/>
        <v>53</v>
      </c>
      <c r="AB338">
        <f t="shared" ca="1" si="34"/>
        <v>234</v>
      </c>
      <c r="AC338">
        <f t="shared" si="35"/>
        <v>0</v>
      </c>
    </row>
    <row r="339" spans="1:29" x14ac:dyDescent="0.3">
      <c r="A339">
        <v>9514</v>
      </c>
      <c r="B339" t="s">
        <v>257</v>
      </c>
      <c r="C339" s="2">
        <v>45083</v>
      </c>
      <c r="D339" s="2">
        <v>45636</v>
      </c>
      <c r="E339">
        <v>7.99</v>
      </c>
      <c r="F339">
        <v>120</v>
      </c>
      <c r="G339" t="s">
        <v>55</v>
      </c>
      <c r="H339">
        <v>3</v>
      </c>
      <c r="I339">
        <v>3</v>
      </c>
      <c r="J339" t="b">
        <v>1</v>
      </c>
      <c r="K339">
        <v>802</v>
      </c>
      <c r="L339">
        <v>31</v>
      </c>
      <c r="M339" t="s">
        <v>44</v>
      </c>
      <c r="N339" t="s">
        <v>40</v>
      </c>
      <c r="O339" t="s">
        <v>27</v>
      </c>
      <c r="P339">
        <v>16</v>
      </c>
      <c r="Q339">
        <v>4</v>
      </c>
      <c r="R339" t="b">
        <v>1</v>
      </c>
      <c r="S339" t="s">
        <v>28</v>
      </c>
      <c r="T339">
        <v>1522</v>
      </c>
      <c r="U339" t="s">
        <v>57</v>
      </c>
      <c r="V339" t="s">
        <v>36</v>
      </c>
      <c r="W339" t="s">
        <v>37</v>
      </c>
      <c r="X339" s="2" t="str">
        <f t="shared" si="30"/>
        <v>Jun-2023</v>
      </c>
      <c r="Y339">
        <f t="shared" si="31"/>
        <v>7.99</v>
      </c>
      <c r="Z339" s="7">
        <f t="shared" si="32"/>
        <v>0.13333333333333333</v>
      </c>
      <c r="AA339">
        <f t="shared" si="33"/>
        <v>120</v>
      </c>
      <c r="AB339">
        <f t="shared" ca="1" si="34"/>
        <v>233</v>
      </c>
      <c r="AC339">
        <f t="shared" si="35"/>
        <v>1</v>
      </c>
    </row>
    <row r="340" spans="1:29" x14ac:dyDescent="0.3">
      <c r="A340">
        <v>4985</v>
      </c>
      <c r="B340" t="s">
        <v>109</v>
      </c>
      <c r="C340" s="2">
        <v>45149</v>
      </c>
      <c r="D340" s="2">
        <v>45627</v>
      </c>
      <c r="E340">
        <v>7.99</v>
      </c>
      <c r="F340">
        <v>118</v>
      </c>
      <c r="G340" t="s">
        <v>43</v>
      </c>
      <c r="H340">
        <v>5</v>
      </c>
      <c r="I340">
        <v>4</v>
      </c>
      <c r="J340" t="b">
        <v>0</v>
      </c>
      <c r="K340">
        <v>522</v>
      </c>
      <c r="L340">
        <v>160</v>
      </c>
      <c r="M340" t="s">
        <v>44</v>
      </c>
      <c r="N340" t="s">
        <v>64</v>
      </c>
      <c r="O340" t="s">
        <v>41</v>
      </c>
      <c r="P340">
        <v>94</v>
      </c>
      <c r="Q340">
        <v>4.0999999999999996</v>
      </c>
      <c r="R340" t="b">
        <v>1</v>
      </c>
      <c r="S340" t="s">
        <v>28</v>
      </c>
      <c r="T340">
        <v>1756</v>
      </c>
      <c r="U340" t="s">
        <v>35</v>
      </c>
      <c r="V340" t="s">
        <v>52</v>
      </c>
      <c r="W340" t="s">
        <v>31</v>
      </c>
      <c r="X340" s="2" t="str">
        <f t="shared" si="30"/>
        <v>Aug-2023</v>
      </c>
      <c r="Y340">
        <f t="shared" si="31"/>
        <v>7.99</v>
      </c>
      <c r="Z340" s="7">
        <f t="shared" si="32"/>
        <v>0.79661016949152541</v>
      </c>
      <c r="AA340">
        <f t="shared" si="33"/>
        <v>118</v>
      </c>
      <c r="AB340">
        <f t="shared" ca="1" si="34"/>
        <v>242</v>
      </c>
      <c r="AC340">
        <f t="shared" si="35"/>
        <v>1</v>
      </c>
    </row>
    <row r="341" spans="1:29" x14ac:dyDescent="0.3">
      <c r="A341">
        <v>4486</v>
      </c>
      <c r="B341" t="s">
        <v>242</v>
      </c>
      <c r="C341" s="2">
        <v>45296</v>
      </c>
      <c r="D341" s="2">
        <v>45639</v>
      </c>
      <c r="E341">
        <v>7.99</v>
      </c>
      <c r="F341">
        <v>113</v>
      </c>
      <c r="G341" t="s">
        <v>33</v>
      </c>
      <c r="H341">
        <v>1</v>
      </c>
      <c r="I341">
        <v>1</v>
      </c>
      <c r="J341" t="b">
        <v>0</v>
      </c>
      <c r="K341">
        <v>177</v>
      </c>
      <c r="L341">
        <v>3</v>
      </c>
      <c r="M341" t="s">
        <v>59</v>
      </c>
      <c r="N341" t="s">
        <v>64</v>
      </c>
      <c r="O341" t="s">
        <v>56</v>
      </c>
      <c r="P341">
        <v>69</v>
      </c>
      <c r="Q341">
        <v>4.8</v>
      </c>
      <c r="R341" t="b">
        <v>0</v>
      </c>
      <c r="S341" t="s">
        <v>28</v>
      </c>
      <c r="T341">
        <v>1542</v>
      </c>
      <c r="U341" t="s">
        <v>35</v>
      </c>
      <c r="V341" t="s">
        <v>68</v>
      </c>
      <c r="W341" t="s">
        <v>31</v>
      </c>
      <c r="X341" s="2" t="str">
        <f t="shared" si="30"/>
        <v>Jan-2024</v>
      </c>
      <c r="Y341">
        <f t="shared" si="31"/>
        <v>7.99</v>
      </c>
      <c r="Z341" s="7">
        <f t="shared" si="32"/>
        <v>0.61061946902654862</v>
      </c>
      <c r="AA341">
        <f t="shared" si="33"/>
        <v>113</v>
      </c>
      <c r="AB341">
        <f t="shared" ca="1" si="34"/>
        <v>230</v>
      </c>
      <c r="AC341">
        <f t="shared" si="35"/>
        <v>0</v>
      </c>
    </row>
    <row r="342" spans="1:29" x14ac:dyDescent="0.3">
      <c r="A342">
        <v>8756</v>
      </c>
      <c r="B342" t="s">
        <v>102</v>
      </c>
      <c r="C342" s="2">
        <v>45282</v>
      </c>
      <c r="D342" s="2">
        <v>45635</v>
      </c>
      <c r="E342">
        <v>7.99</v>
      </c>
      <c r="F342">
        <v>138</v>
      </c>
      <c r="G342" t="s">
        <v>33</v>
      </c>
      <c r="H342">
        <v>3</v>
      </c>
      <c r="I342">
        <v>2</v>
      </c>
      <c r="J342" t="b">
        <v>1</v>
      </c>
      <c r="K342">
        <v>811</v>
      </c>
      <c r="L342">
        <v>37</v>
      </c>
      <c r="M342" t="s">
        <v>59</v>
      </c>
      <c r="N342" t="s">
        <v>40</v>
      </c>
      <c r="O342" t="s">
        <v>41</v>
      </c>
      <c r="P342">
        <v>36</v>
      </c>
      <c r="Q342">
        <v>3.6</v>
      </c>
      <c r="R342" t="b">
        <v>0</v>
      </c>
      <c r="S342" t="s">
        <v>28</v>
      </c>
      <c r="T342">
        <v>77</v>
      </c>
      <c r="U342" t="s">
        <v>29</v>
      </c>
      <c r="V342" t="s">
        <v>30</v>
      </c>
      <c r="W342" t="s">
        <v>37</v>
      </c>
      <c r="X342" s="2" t="str">
        <f t="shared" si="30"/>
        <v>Dec-2023</v>
      </c>
      <c r="Y342">
        <f t="shared" si="31"/>
        <v>7.99</v>
      </c>
      <c r="Z342" s="7">
        <f t="shared" si="32"/>
        <v>0.2608695652173913</v>
      </c>
      <c r="AA342">
        <f t="shared" si="33"/>
        <v>138</v>
      </c>
      <c r="AB342">
        <f t="shared" ca="1" si="34"/>
        <v>234</v>
      </c>
      <c r="AC342">
        <f t="shared" si="35"/>
        <v>0</v>
      </c>
    </row>
    <row r="343" spans="1:29" x14ac:dyDescent="0.3">
      <c r="A343">
        <v>9121</v>
      </c>
      <c r="B343" t="s">
        <v>170</v>
      </c>
      <c r="C343" s="2">
        <v>45095</v>
      </c>
      <c r="D343" s="2">
        <v>45638</v>
      </c>
      <c r="E343">
        <v>7.99</v>
      </c>
      <c r="F343">
        <v>178</v>
      </c>
      <c r="G343" t="s">
        <v>55</v>
      </c>
      <c r="H343">
        <v>1</v>
      </c>
      <c r="I343">
        <v>4</v>
      </c>
      <c r="J343" t="b">
        <v>0</v>
      </c>
      <c r="K343">
        <v>239</v>
      </c>
      <c r="L343">
        <v>126</v>
      </c>
      <c r="M343" t="s">
        <v>39</v>
      </c>
      <c r="N343" t="s">
        <v>64</v>
      </c>
      <c r="O343" t="s">
        <v>56</v>
      </c>
      <c r="P343">
        <v>86</v>
      </c>
      <c r="Q343">
        <v>3.9</v>
      </c>
      <c r="R343" t="b">
        <v>0</v>
      </c>
      <c r="S343" t="s">
        <v>28</v>
      </c>
      <c r="T343">
        <v>4356</v>
      </c>
      <c r="U343" t="s">
        <v>57</v>
      </c>
      <c r="V343" t="s">
        <v>60</v>
      </c>
      <c r="W343" t="s">
        <v>37</v>
      </c>
      <c r="X343" s="2" t="str">
        <f t="shared" si="30"/>
        <v>Jun-2023</v>
      </c>
      <c r="Y343">
        <f t="shared" si="31"/>
        <v>7.99</v>
      </c>
      <c r="Z343" s="7">
        <f t="shared" si="32"/>
        <v>0.48314606741573035</v>
      </c>
      <c r="AA343">
        <f t="shared" si="33"/>
        <v>178</v>
      </c>
      <c r="AB343">
        <f t="shared" ca="1" si="34"/>
        <v>231</v>
      </c>
      <c r="AC343">
        <f t="shared" si="35"/>
        <v>0</v>
      </c>
    </row>
    <row r="344" spans="1:29" x14ac:dyDescent="0.3">
      <c r="A344">
        <v>6471</v>
      </c>
      <c r="B344" t="s">
        <v>72</v>
      </c>
      <c r="C344" s="2">
        <v>45288</v>
      </c>
      <c r="D344" s="2">
        <v>45621</v>
      </c>
      <c r="E344">
        <v>7.99</v>
      </c>
      <c r="F344">
        <v>105</v>
      </c>
      <c r="G344" t="s">
        <v>62</v>
      </c>
      <c r="H344">
        <v>4</v>
      </c>
      <c r="I344">
        <v>3</v>
      </c>
      <c r="J344" t="b">
        <v>1</v>
      </c>
      <c r="K344">
        <v>49</v>
      </c>
      <c r="L344">
        <v>71</v>
      </c>
      <c r="M344" t="s">
        <v>59</v>
      </c>
      <c r="N344" t="s">
        <v>49</v>
      </c>
      <c r="O344" t="s">
        <v>67</v>
      </c>
      <c r="P344">
        <v>8</v>
      </c>
      <c r="Q344">
        <v>3.6</v>
      </c>
      <c r="R344" t="b">
        <v>0</v>
      </c>
      <c r="S344" t="s">
        <v>28</v>
      </c>
      <c r="T344">
        <v>1989</v>
      </c>
      <c r="U344" t="s">
        <v>35</v>
      </c>
      <c r="V344" t="s">
        <v>60</v>
      </c>
      <c r="W344" t="s">
        <v>75</v>
      </c>
      <c r="X344" s="2" t="str">
        <f t="shared" si="30"/>
        <v>Dec-2023</v>
      </c>
      <c r="Y344">
        <f t="shared" si="31"/>
        <v>7.99</v>
      </c>
      <c r="Z344" s="7">
        <f t="shared" si="32"/>
        <v>7.6190476190476197E-2</v>
      </c>
      <c r="AA344">
        <f t="shared" si="33"/>
        <v>105</v>
      </c>
      <c r="AB344">
        <f t="shared" ca="1" si="34"/>
        <v>248</v>
      </c>
      <c r="AC344">
        <f t="shared" si="35"/>
        <v>0</v>
      </c>
    </row>
    <row r="345" spans="1:29" x14ac:dyDescent="0.3">
      <c r="A345">
        <v>6601</v>
      </c>
      <c r="B345" t="s">
        <v>258</v>
      </c>
      <c r="C345" s="2">
        <v>45069</v>
      </c>
      <c r="D345" s="2">
        <v>45644</v>
      </c>
      <c r="E345">
        <v>7.99</v>
      </c>
      <c r="F345">
        <v>283</v>
      </c>
      <c r="G345" t="s">
        <v>24</v>
      </c>
      <c r="H345">
        <v>1</v>
      </c>
      <c r="I345">
        <v>5</v>
      </c>
      <c r="J345" t="b">
        <v>1</v>
      </c>
      <c r="K345">
        <v>407</v>
      </c>
      <c r="L345">
        <v>15</v>
      </c>
      <c r="M345" t="s">
        <v>74</v>
      </c>
      <c r="N345" t="s">
        <v>40</v>
      </c>
      <c r="O345" t="s">
        <v>67</v>
      </c>
      <c r="P345">
        <v>26</v>
      </c>
      <c r="Q345">
        <v>3.1</v>
      </c>
      <c r="R345" t="b">
        <v>1</v>
      </c>
      <c r="S345" t="s">
        <v>28</v>
      </c>
      <c r="T345">
        <v>906</v>
      </c>
      <c r="U345" t="s">
        <v>51</v>
      </c>
      <c r="V345" t="s">
        <v>68</v>
      </c>
      <c r="W345" t="s">
        <v>75</v>
      </c>
      <c r="X345" s="2" t="str">
        <f t="shared" si="30"/>
        <v>May-2023</v>
      </c>
      <c r="Y345">
        <f t="shared" si="31"/>
        <v>7.99</v>
      </c>
      <c r="Z345" s="7">
        <f t="shared" si="32"/>
        <v>9.187279151943463E-2</v>
      </c>
      <c r="AA345">
        <f t="shared" si="33"/>
        <v>283</v>
      </c>
      <c r="AB345">
        <f t="shared" ca="1" si="34"/>
        <v>225</v>
      </c>
      <c r="AC345">
        <f t="shared" si="35"/>
        <v>1</v>
      </c>
    </row>
    <row r="346" spans="1:29" x14ac:dyDescent="0.3">
      <c r="A346">
        <v>4340</v>
      </c>
      <c r="B346" t="s">
        <v>259</v>
      </c>
      <c r="C346" s="2">
        <v>45003</v>
      </c>
      <c r="D346" s="2">
        <v>45633</v>
      </c>
      <c r="E346">
        <v>15.99</v>
      </c>
      <c r="F346">
        <v>154</v>
      </c>
      <c r="G346" t="s">
        <v>43</v>
      </c>
      <c r="H346">
        <v>4</v>
      </c>
      <c r="I346">
        <v>5</v>
      </c>
      <c r="J346" t="b">
        <v>1</v>
      </c>
      <c r="K346">
        <v>804</v>
      </c>
      <c r="L346">
        <v>106</v>
      </c>
      <c r="M346" t="s">
        <v>44</v>
      </c>
      <c r="N346" t="s">
        <v>26</v>
      </c>
      <c r="O346" t="s">
        <v>56</v>
      </c>
      <c r="P346">
        <v>60</v>
      </c>
      <c r="Q346">
        <v>4.8</v>
      </c>
      <c r="R346" t="b">
        <v>0</v>
      </c>
      <c r="S346" t="s">
        <v>28</v>
      </c>
      <c r="T346">
        <v>4108</v>
      </c>
      <c r="U346" t="s">
        <v>57</v>
      </c>
      <c r="V346" t="s">
        <v>68</v>
      </c>
      <c r="W346" t="s">
        <v>31</v>
      </c>
      <c r="X346" s="2" t="str">
        <f t="shared" si="30"/>
        <v>Mar-2023</v>
      </c>
      <c r="Y346">
        <f t="shared" si="31"/>
        <v>15.99</v>
      </c>
      <c r="Z346" s="7">
        <f t="shared" si="32"/>
        <v>0.38961038961038963</v>
      </c>
      <c r="AA346">
        <f t="shared" si="33"/>
        <v>154</v>
      </c>
      <c r="AB346">
        <f t="shared" ca="1" si="34"/>
        <v>236</v>
      </c>
      <c r="AC346">
        <f t="shared" si="35"/>
        <v>0</v>
      </c>
    </row>
    <row r="347" spans="1:29" x14ac:dyDescent="0.3">
      <c r="A347">
        <v>5112</v>
      </c>
      <c r="B347" t="s">
        <v>148</v>
      </c>
      <c r="C347" s="2">
        <v>45601</v>
      </c>
      <c r="D347" s="2">
        <v>45640</v>
      </c>
      <c r="E347">
        <v>15.99</v>
      </c>
      <c r="F347">
        <v>240</v>
      </c>
      <c r="G347" t="s">
        <v>55</v>
      </c>
      <c r="H347">
        <v>2</v>
      </c>
      <c r="I347">
        <v>6</v>
      </c>
      <c r="J347" t="b">
        <v>1</v>
      </c>
      <c r="K347">
        <v>564</v>
      </c>
      <c r="L347">
        <v>121</v>
      </c>
      <c r="M347" t="s">
        <v>25</v>
      </c>
      <c r="N347" t="s">
        <v>64</v>
      </c>
      <c r="O347" t="s">
        <v>27</v>
      </c>
      <c r="P347">
        <v>40</v>
      </c>
      <c r="Q347">
        <v>3.5</v>
      </c>
      <c r="R347" t="b">
        <v>1</v>
      </c>
      <c r="S347" t="s">
        <v>28</v>
      </c>
      <c r="T347">
        <v>333</v>
      </c>
      <c r="U347" t="s">
        <v>51</v>
      </c>
      <c r="V347" t="s">
        <v>36</v>
      </c>
      <c r="W347" t="s">
        <v>37</v>
      </c>
      <c r="X347" s="2" t="str">
        <f t="shared" si="30"/>
        <v>Nov-2024</v>
      </c>
      <c r="Y347">
        <f t="shared" si="31"/>
        <v>15.99</v>
      </c>
      <c r="Z347" s="7">
        <f t="shared" si="32"/>
        <v>0.16666666666666666</v>
      </c>
      <c r="AA347">
        <f t="shared" si="33"/>
        <v>240</v>
      </c>
      <c r="AB347">
        <f t="shared" ca="1" si="34"/>
        <v>229</v>
      </c>
      <c r="AC347">
        <f t="shared" si="35"/>
        <v>1</v>
      </c>
    </row>
    <row r="348" spans="1:29" x14ac:dyDescent="0.3">
      <c r="A348">
        <v>5700</v>
      </c>
      <c r="B348" t="s">
        <v>156</v>
      </c>
      <c r="C348" s="2">
        <v>45072</v>
      </c>
      <c r="D348" s="2">
        <v>45635</v>
      </c>
      <c r="E348">
        <v>11.99</v>
      </c>
      <c r="F348">
        <v>29</v>
      </c>
      <c r="G348" t="s">
        <v>43</v>
      </c>
      <c r="H348">
        <v>1</v>
      </c>
      <c r="I348">
        <v>5</v>
      </c>
      <c r="J348" t="b">
        <v>1</v>
      </c>
      <c r="K348">
        <v>625</v>
      </c>
      <c r="L348">
        <v>165</v>
      </c>
      <c r="M348" t="s">
        <v>74</v>
      </c>
      <c r="N348" t="s">
        <v>49</v>
      </c>
      <c r="O348" t="s">
        <v>50</v>
      </c>
      <c r="P348">
        <v>41</v>
      </c>
      <c r="Q348">
        <v>4.3</v>
      </c>
      <c r="R348" t="b">
        <v>0</v>
      </c>
      <c r="S348" t="s">
        <v>28</v>
      </c>
      <c r="T348">
        <v>3847</v>
      </c>
      <c r="U348" t="s">
        <v>57</v>
      </c>
      <c r="V348" t="s">
        <v>52</v>
      </c>
      <c r="W348" t="s">
        <v>75</v>
      </c>
      <c r="X348" s="2" t="str">
        <f t="shared" si="30"/>
        <v>May-2023</v>
      </c>
      <c r="Y348">
        <f t="shared" si="31"/>
        <v>11.99</v>
      </c>
      <c r="Z348" s="7">
        <f t="shared" si="32"/>
        <v>1.4137931034482758</v>
      </c>
      <c r="AA348">
        <f t="shared" si="33"/>
        <v>29</v>
      </c>
      <c r="AB348">
        <f t="shared" ca="1" si="34"/>
        <v>234</v>
      </c>
      <c r="AC348">
        <f t="shared" si="35"/>
        <v>0</v>
      </c>
    </row>
    <row r="349" spans="1:29" x14ac:dyDescent="0.3">
      <c r="A349">
        <v>8617</v>
      </c>
      <c r="B349" t="s">
        <v>100</v>
      </c>
      <c r="C349" s="2">
        <v>45579</v>
      </c>
      <c r="D349" s="2">
        <v>45637</v>
      </c>
      <c r="E349">
        <v>15.99</v>
      </c>
      <c r="F349">
        <v>202</v>
      </c>
      <c r="G349" t="s">
        <v>62</v>
      </c>
      <c r="H349">
        <v>1</v>
      </c>
      <c r="I349">
        <v>2</v>
      </c>
      <c r="J349" t="b">
        <v>1</v>
      </c>
      <c r="K349">
        <v>260</v>
      </c>
      <c r="L349">
        <v>53</v>
      </c>
      <c r="M349" t="s">
        <v>59</v>
      </c>
      <c r="N349" t="s">
        <v>64</v>
      </c>
      <c r="O349" t="s">
        <v>56</v>
      </c>
      <c r="P349">
        <v>13</v>
      </c>
      <c r="Q349">
        <v>3.9</v>
      </c>
      <c r="R349" t="b">
        <v>1</v>
      </c>
      <c r="S349" t="s">
        <v>28</v>
      </c>
      <c r="T349">
        <v>1423</v>
      </c>
      <c r="U349" t="s">
        <v>57</v>
      </c>
      <c r="V349" t="s">
        <v>68</v>
      </c>
      <c r="W349" t="s">
        <v>37</v>
      </c>
      <c r="X349" s="2" t="str">
        <f t="shared" si="30"/>
        <v>Oct-2024</v>
      </c>
      <c r="Y349">
        <f t="shared" si="31"/>
        <v>15.99</v>
      </c>
      <c r="Z349" s="7">
        <f t="shared" si="32"/>
        <v>6.4356435643564358E-2</v>
      </c>
      <c r="AA349">
        <f t="shared" si="33"/>
        <v>202</v>
      </c>
      <c r="AB349">
        <f t="shared" ca="1" si="34"/>
        <v>232</v>
      </c>
      <c r="AC349">
        <f t="shared" si="35"/>
        <v>1</v>
      </c>
    </row>
    <row r="350" spans="1:29" x14ac:dyDescent="0.3">
      <c r="A350">
        <v>9149</v>
      </c>
      <c r="B350" t="s">
        <v>260</v>
      </c>
      <c r="C350" s="2">
        <v>44931</v>
      </c>
      <c r="D350" s="2">
        <v>45643</v>
      </c>
      <c r="E350">
        <v>15.99</v>
      </c>
      <c r="F350">
        <v>348</v>
      </c>
      <c r="G350" t="s">
        <v>46</v>
      </c>
      <c r="H350">
        <v>2</v>
      </c>
      <c r="I350">
        <v>6</v>
      </c>
      <c r="J350" t="b">
        <v>1</v>
      </c>
      <c r="K350">
        <v>378</v>
      </c>
      <c r="L350">
        <v>56</v>
      </c>
      <c r="M350" t="s">
        <v>59</v>
      </c>
      <c r="N350" t="s">
        <v>40</v>
      </c>
      <c r="O350" t="s">
        <v>50</v>
      </c>
      <c r="P350">
        <v>9</v>
      </c>
      <c r="Q350">
        <v>4.5</v>
      </c>
      <c r="R350" t="b">
        <v>1</v>
      </c>
      <c r="S350" t="s">
        <v>28</v>
      </c>
      <c r="T350">
        <v>595</v>
      </c>
      <c r="U350" t="s">
        <v>51</v>
      </c>
      <c r="V350" t="s">
        <v>52</v>
      </c>
      <c r="W350" t="s">
        <v>75</v>
      </c>
      <c r="X350" s="2" t="str">
        <f t="shared" si="30"/>
        <v>Jan-2023</v>
      </c>
      <c r="Y350">
        <f t="shared" si="31"/>
        <v>15.99</v>
      </c>
      <c r="Z350" s="7">
        <f t="shared" si="32"/>
        <v>2.5862068965517241E-2</v>
      </c>
      <c r="AA350">
        <f t="shared" si="33"/>
        <v>348</v>
      </c>
      <c r="AB350">
        <f t="shared" ca="1" si="34"/>
        <v>226</v>
      </c>
      <c r="AC350">
        <f t="shared" si="35"/>
        <v>1</v>
      </c>
    </row>
    <row r="351" spans="1:29" x14ac:dyDescent="0.3">
      <c r="A351">
        <v>8651</v>
      </c>
      <c r="B351" t="s">
        <v>183</v>
      </c>
      <c r="C351" s="2">
        <v>45523</v>
      </c>
      <c r="D351" s="2">
        <v>45622</v>
      </c>
      <c r="E351">
        <v>15.99</v>
      </c>
      <c r="F351">
        <v>380</v>
      </c>
      <c r="G351" t="s">
        <v>79</v>
      </c>
      <c r="H351">
        <v>5</v>
      </c>
      <c r="I351">
        <v>5</v>
      </c>
      <c r="J351" t="b">
        <v>0</v>
      </c>
      <c r="K351">
        <v>334</v>
      </c>
      <c r="L351">
        <v>175</v>
      </c>
      <c r="M351" t="s">
        <v>74</v>
      </c>
      <c r="N351" t="s">
        <v>49</v>
      </c>
      <c r="O351" t="s">
        <v>34</v>
      </c>
      <c r="P351">
        <v>69</v>
      </c>
      <c r="Q351">
        <v>3.1</v>
      </c>
      <c r="R351" t="b">
        <v>0</v>
      </c>
      <c r="S351" t="s">
        <v>28</v>
      </c>
      <c r="T351">
        <v>4445</v>
      </c>
      <c r="U351" t="s">
        <v>65</v>
      </c>
      <c r="V351" t="s">
        <v>68</v>
      </c>
      <c r="W351" t="s">
        <v>31</v>
      </c>
      <c r="X351" s="2" t="str">
        <f t="shared" si="30"/>
        <v>Aug-2024</v>
      </c>
      <c r="Y351">
        <f t="shared" si="31"/>
        <v>15.99</v>
      </c>
      <c r="Z351" s="7">
        <f t="shared" si="32"/>
        <v>0.18157894736842106</v>
      </c>
      <c r="AA351">
        <f t="shared" si="33"/>
        <v>380</v>
      </c>
      <c r="AB351">
        <f t="shared" ca="1" si="34"/>
        <v>247</v>
      </c>
      <c r="AC351">
        <f t="shared" si="35"/>
        <v>0</v>
      </c>
    </row>
    <row r="352" spans="1:29" x14ac:dyDescent="0.3">
      <c r="A352">
        <v>1495</v>
      </c>
      <c r="B352" t="s">
        <v>261</v>
      </c>
      <c r="C352" s="2">
        <v>45523</v>
      </c>
      <c r="D352" s="2">
        <v>45618</v>
      </c>
      <c r="E352">
        <v>15.99</v>
      </c>
      <c r="F352">
        <v>254</v>
      </c>
      <c r="G352" t="s">
        <v>79</v>
      </c>
      <c r="H352">
        <v>3</v>
      </c>
      <c r="I352">
        <v>2</v>
      </c>
      <c r="J352" t="b">
        <v>0</v>
      </c>
      <c r="K352">
        <v>544</v>
      </c>
      <c r="L352">
        <v>89</v>
      </c>
      <c r="M352" t="s">
        <v>74</v>
      </c>
      <c r="N352" t="s">
        <v>40</v>
      </c>
      <c r="O352" t="s">
        <v>56</v>
      </c>
      <c r="P352">
        <v>97</v>
      </c>
      <c r="Q352">
        <v>3.1</v>
      </c>
      <c r="R352" t="b">
        <v>0</v>
      </c>
      <c r="S352" t="s">
        <v>28</v>
      </c>
      <c r="T352">
        <v>144</v>
      </c>
      <c r="U352" t="s">
        <v>29</v>
      </c>
      <c r="V352" t="s">
        <v>36</v>
      </c>
      <c r="W352" t="s">
        <v>31</v>
      </c>
      <c r="X352" s="2" t="str">
        <f t="shared" si="30"/>
        <v>Aug-2024</v>
      </c>
      <c r="Y352">
        <f t="shared" si="31"/>
        <v>15.99</v>
      </c>
      <c r="Z352" s="7">
        <f t="shared" si="32"/>
        <v>0.38188976377952755</v>
      </c>
      <c r="AA352">
        <f t="shared" si="33"/>
        <v>254</v>
      </c>
      <c r="AB352">
        <f t="shared" ca="1" si="34"/>
        <v>251</v>
      </c>
      <c r="AC352">
        <f t="shared" si="35"/>
        <v>0</v>
      </c>
    </row>
    <row r="353" spans="1:29" x14ac:dyDescent="0.3">
      <c r="A353">
        <v>7359</v>
      </c>
      <c r="B353" t="s">
        <v>127</v>
      </c>
      <c r="C353" s="2">
        <v>45005</v>
      </c>
      <c r="D353" s="2">
        <v>45643</v>
      </c>
      <c r="E353">
        <v>15.99</v>
      </c>
      <c r="F353">
        <v>477</v>
      </c>
      <c r="G353" t="s">
        <v>24</v>
      </c>
      <c r="H353">
        <v>2</v>
      </c>
      <c r="I353">
        <v>3</v>
      </c>
      <c r="J353" t="b">
        <v>1</v>
      </c>
      <c r="K353">
        <v>899</v>
      </c>
      <c r="L353">
        <v>97</v>
      </c>
      <c r="M353" t="s">
        <v>25</v>
      </c>
      <c r="N353" t="s">
        <v>49</v>
      </c>
      <c r="O353" t="s">
        <v>56</v>
      </c>
      <c r="P353">
        <v>42</v>
      </c>
      <c r="Q353">
        <v>4.7</v>
      </c>
      <c r="R353" t="b">
        <v>1</v>
      </c>
      <c r="S353" t="s">
        <v>28</v>
      </c>
      <c r="T353">
        <v>3428</v>
      </c>
      <c r="U353" t="s">
        <v>57</v>
      </c>
      <c r="V353" t="s">
        <v>60</v>
      </c>
      <c r="W353" t="s">
        <v>53</v>
      </c>
      <c r="X353" s="2" t="str">
        <f t="shared" si="30"/>
        <v>Mar-2023</v>
      </c>
      <c r="Y353">
        <f t="shared" si="31"/>
        <v>15.99</v>
      </c>
      <c r="Z353" s="7">
        <f t="shared" si="32"/>
        <v>8.8050314465408799E-2</v>
      </c>
      <c r="AA353">
        <f t="shared" si="33"/>
        <v>477</v>
      </c>
      <c r="AB353">
        <f t="shared" ca="1" si="34"/>
        <v>226</v>
      </c>
      <c r="AC353">
        <f t="shared" si="35"/>
        <v>1</v>
      </c>
    </row>
    <row r="354" spans="1:29" x14ac:dyDescent="0.3">
      <c r="A354">
        <v>6525</v>
      </c>
      <c r="B354" t="s">
        <v>184</v>
      </c>
      <c r="C354" s="2">
        <v>44951</v>
      </c>
      <c r="D354" s="2">
        <v>45618</v>
      </c>
      <c r="E354">
        <v>15.99</v>
      </c>
      <c r="F354">
        <v>385</v>
      </c>
      <c r="G354" t="s">
        <v>62</v>
      </c>
      <c r="H354">
        <v>3</v>
      </c>
      <c r="I354">
        <v>1</v>
      </c>
      <c r="J354" t="b">
        <v>0</v>
      </c>
      <c r="K354">
        <v>807</v>
      </c>
      <c r="L354">
        <v>188</v>
      </c>
      <c r="M354" t="s">
        <v>25</v>
      </c>
      <c r="N354" t="s">
        <v>49</v>
      </c>
      <c r="O354" t="s">
        <v>67</v>
      </c>
      <c r="P354">
        <v>3</v>
      </c>
      <c r="Q354">
        <v>3.4</v>
      </c>
      <c r="R354" t="b">
        <v>0</v>
      </c>
      <c r="S354" t="s">
        <v>28</v>
      </c>
      <c r="T354">
        <v>4919</v>
      </c>
      <c r="U354" t="s">
        <v>65</v>
      </c>
      <c r="V354" t="s">
        <v>30</v>
      </c>
      <c r="W354" t="s">
        <v>75</v>
      </c>
      <c r="X354" s="2" t="str">
        <f t="shared" si="30"/>
        <v>Jan-2023</v>
      </c>
      <c r="Y354">
        <f t="shared" si="31"/>
        <v>15.99</v>
      </c>
      <c r="Z354" s="7">
        <f t="shared" si="32"/>
        <v>7.7922077922077922E-3</v>
      </c>
      <c r="AA354">
        <f t="shared" si="33"/>
        <v>385</v>
      </c>
      <c r="AB354">
        <f t="shared" ca="1" si="34"/>
        <v>251</v>
      </c>
      <c r="AC354">
        <f t="shared" si="35"/>
        <v>0</v>
      </c>
    </row>
    <row r="355" spans="1:29" x14ac:dyDescent="0.3">
      <c r="A355">
        <v>7207</v>
      </c>
      <c r="B355" t="s">
        <v>236</v>
      </c>
      <c r="C355" s="2">
        <v>45523</v>
      </c>
      <c r="D355" s="2">
        <v>45643</v>
      </c>
      <c r="E355">
        <v>7.99</v>
      </c>
      <c r="F355">
        <v>336</v>
      </c>
      <c r="G355" t="s">
        <v>43</v>
      </c>
      <c r="H355">
        <v>1</v>
      </c>
      <c r="I355">
        <v>2</v>
      </c>
      <c r="J355" t="b">
        <v>0</v>
      </c>
      <c r="K355">
        <v>235</v>
      </c>
      <c r="L355">
        <v>25</v>
      </c>
      <c r="M355" t="s">
        <v>59</v>
      </c>
      <c r="N355" t="s">
        <v>49</v>
      </c>
      <c r="O355" t="s">
        <v>67</v>
      </c>
      <c r="P355">
        <v>31</v>
      </c>
      <c r="Q355">
        <v>3.9</v>
      </c>
      <c r="R355" t="b">
        <v>0</v>
      </c>
      <c r="S355" t="s">
        <v>28</v>
      </c>
      <c r="T355">
        <v>4905</v>
      </c>
      <c r="U355" t="s">
        <v>57</v>
      </c>
      <c r="V355" t="s">
        <v>30</v>
      </c>
      <c r="W355" t="s">
        <v>31</v>
      </c>
      <c r="X355" s="2" t="str">
        <f t="shared" si="30"/>
        <v>Aug-2024</v>
      </c>
      <c r="Y355">
        <f t="shared" si="31"/>
        <v>7.99</v>
      </c>
      <c r="Z355" s="7">
        <f t="shared" si="32"/>
        <v>9.2261904761904767E-2</v>
      </c>
      <c r="AA355">
        <f t="shared" si="33"/>
        <v>336</v>
      </c>
      <c r="AB355">
        <f t="shared" ca="1" si="34"/>
        <v>226</v>
      </c>
      <c r="AC355">
        <f t="shared" si="35"/>
        <v>0</v>
      </c>
    </row>
    <row r="356" spans="1:29" x14ac:dyDescent="0.3">
      <c r="A356">
        <v>2361</v>
      </c>
      <c r="B356" t="s">
        <v>262</v>
      </c>
      <c r="C356" s="2">
        <v>45003</v>
      </c>
      <c r="D356" s="2">
        <v>45621</v>
      </c>
      <c r="E356">
        <v>15.99</v>
      </c>
      <c r="F356">
        <v>171</v>
      </c>
      <c r="G356" t="s">
        <v>24</v>
      </c>
      <c r="H356">
        <v>2</v>
      </c>
      <c r="I356">
        <v>3</v>
      </c>
      <c r="J356" t="b">
        <v>0</v>
      </c>
      <c r="K356">
        <v>763</v>
      </c>
      <c r="L356">
        <v>16</v>
      </c>
      <c r="M356" t="s">
        <v>44</v>
      </c>
      <c r="N356" t="s">
        <v>26</v>
      </c>
      <c r="O356" t="s">
        <v>50</v>
      </c>
      <c r="P356">
        <v>17</v>
      </c>
      <c r="Q356">
        <v>3.4</v>
      </c>
      <c r="R356" t="b">
        <v>1</v>
      </c>
      <c r="S356" t="s">
        <v>28</v>
      </c>
      <c r="T356">
        <v>428</v>
      </c>
      <c r="U356" t="s">
        <v>65</v>
      </c>
      <c r="V356" t="s">
        <v>36</v>
      </c>
      <c r="W356" t="s">
        <v>37</v>
      </c>
      <c r="X356" s="2" t="str">
        <f t="shared" si="30"/>
        <v>Mar-2023</v>
      </c>
      <c r="Y356">
        <f t="shared" si="31"/>
        <v>15.99</v>
      </c>
      <c r="Z356" s="7">
        <f t="shared" si="32"/>
        <v>9.9415204678362568E-2</v>
      </c>
      <c r="AA356">
        <f t="shared" si="33"/>
        <v>171</v>
      </c>
      <c r="AB356">
        <f t="shared" ca="1" si="34"/>
        <v>248</v>
      </c>
      <c r="AC356">
        <f t="shared" si="35"/>
        <v>1</v>
      </c>
    </row>
    <row r="357" spans="1:29" x14ac:dyDescent="0.3">
      <c r="A357">
        <v>8766</v>
      </c>
      <c r="B357" t="s">
        <v>263</v>
      </c>
      <c r="C357" s="2">
        <v>45198</v>
      </c>
      <c r="D357" s="2">
        <v>45623</v>
      </c>
      <c r="E357">
        <v>15.99</v>
      </c>
      <c r="F357">
        <v>33</v>
      </c>
      <c r="G357" t="s">
        <v>46</v>
      </c>
      <c r="H357">
        <v>1</v>
      </c>
      <c r="I357">
        <v>4</v>
      </c>
      <c r="J357" t="b">
        <v>1</v>
      </c>
      <c r="K357">
        <v>475</v>
      </c>
      <c r="L357">
        <v>151</v>
      </c>
      <c r="M357" t="s">
        <v>39</v>
      </c>
      <c r="N357" t="s">
        <v>49</v>
      </c>
      <c r="O357" t="s">
        <v>67</v>
      </c>
      <c r="P357">
        <v>16</v>
      </c>
      <c r="Q357">
        <v>4.7</v>
      </c>
      <c r="R357" t="b">
        <v>1</v>
      </c>
      <c r="S357" t="s">
        <v>28</v>
      </c>
      <c r="T357">
        <v>1634</v>
      </c>
      <c r="U357" t="s">
        <v>51</v>
      </c>
      <c r="V357" t="s">
        <v>60</v>
      </c>
      <c r="W357" t="s">
        <v>31</v>
      </c>
      <c r="X357" s="2" t="str">
        <f t="shared" si="30"/>
        <v>Sep-2023</v>
      </c>
      <c r="Y357">
        <f t="shared" si="31"/>
        <v>15.99</v>
      </c>
      <c r="Z357" s="7">
        <f t="shared" si="32"/>
        <v>0.48484848484848486</v>
      </c>
      <c r="AA357">
        <f t="shared" si="33"/>
        <v>33</v>
      </c>
      <c r="AB357">
        <f t="shared" ca="1" si="34"/>
        <v>246</v>
      </c>
      <c r="AC357">
        <f t="shared" si="35"/>
        <v>1</v>
      </c>
    </row>
    <row r="358" spans="1:29" x14ac:dyDescent="0.3">
      <c r="A358">
        <v>7236</v>
      </c>
      <c r="B358" t="s">
        <v>47</v>
      </c>
      <c r="C358" s="2">
        <v>45395</v>
      </c>
      <c r="D358" s="2">
        <v>45636</v>
      </c>
      <c r="E358">
        <v>7.99</v>
      </c>
      <c r="F358">
        <v>193</v>
      </c>
      <c r="G358" t="s">
        <v>79</v>
      </c>
      <c r="H358">
        <v>3</v>
      </c>
      <c r="I358">
        <v>6</v>
      </c>
      <c r="J358" t="b">
        <v>1</v>
      </c>
      <c r="K358">
        <v>453</v>
      </c>
      <c r="L358">
        <v>113</v>
      </c>
      <c r="M358" t="s">
        <v>44</v>
      </c>
      <c r="N358" t="s">
        <v>64</v>
      </c>
      <c r="O358" t="s">
        <v>67</v>
      </c>
      <c r="P358">
        <v>74</v>
      </c>
      <c r="Q358">
        <v>3.5</v>
      </c>
      <c r="R358" t="b">
        <v>1</v>
      </c>
      <c r="S358" t="s">
        <v>28</v>
      </c>
      <c r="T358">
        <v>4085</v>
      </c>
      <c r="U358" t="s">
        <v>57</v>
      </c>
      <c r="V358" t="s">
        <v>36</v>
      </c>
      <c r="W358" t="s">
        <v>37</v>
      </c>
      <c r="X358" s="2" t="str">
        <f t="shared" si="30"/>
        <v>Apr-2024</v>
      </c>
      <c r="Y358">
        <f t="shared" si="31"/>
        <v>7.99</v>
      </c>
      <c r="Z358" s="7">
        <f t="shared" si="32"/>
        <v>0.38341968911917096</v>
      </c>
      <c r="AA358">
        <f t="shared" si="33"/>
        <v>193</v>
      </c>
      <c r="AB358">
        <f t="shared" ca="1" si="34"/>
        <v>233</v>
      </c>
      <c r="AC358">
        <f t="shared" si="35"/>
        <v>1</v>
      </c>
    </row>
    <row r="359" spans="1:29" x14ac:dyDescent="0.3">
      <c r="A359">
        <v>8605</v>
      </c>
      <c r="B359" t="s">
        <v>102</v>
      </c>
      <c r="C359" s="2">
        <v>45077</v>
      </c>
      <c r="D359" s="2">
        <v>45627</v>
      </c>
      <c r="E359">
        <v>11.99</v>
      </c>
      <c r="F359">
        <v>153</v>
      </c>
      <c r="G359" t="s">
        <v>55</v>
      </c>
      <c r="H359">
        <v>2</v>
      </c>
      <c r="I359">
        <v>2</v>
      </c>
      <c r="J359" t="b">
        <v>1</v>
      </c>
      <c r="K359">
        <v>40</v>
      </c>
      <c r="L359">
        <v>106</v>
      </c>
      <c r="M359" t="s">
        <v>48</v>
      </c>
      <c r="N359" t="s">
        <v>40</v>
      </c>
      <c r="O359" t="s">
        <v>67</v>
      </c>
      <c r="P359">
        <v>44</v>
      </c>
      <c r="Q359">
        <v>4.4000000000000004</v>
      </c>
      <c r="R359" t="b">
        <v>1</v>
      </c>
      <c r="S359" t="s">
        <v>28</v>
      </c>
      <c r="T359">
        <v>2790</v>
      </c>
      <c r="U359" t="s">
        <v>65</v>
      </c>
      <c r="V359" t="s">
        <v>36</v>
      </c>
      <c r="W359" t="s">
        <v>75</v>
      </c>
      <c r="X359" s="2" t="str">
        <f t="shared" si="30"/>
        <v>May-2023</v>
      </c>
      <c r="Y359">
        <f t="shared" si="31"/>
        <v>11.99</v>
      </c>
      <c r="Z359" s="7">
        <f t="shared" si="32"/>
        <v>0.28758169934640521</v>
      </c>
      <c r="AA359">
        <f t="shared" si="33"/>
        <v>153</v>
      </c>
      <c r="AB359">
        <f t="shared" ca="1" si="34"/>
        <v>242</v>
      </c>
      <c r="AC359">
        <f t="shared" si="35"/>
        <v>1</v>
      </c>
    </row>
    <row r="360" spans="1:29" x14ac:dyDescent="0.3">
      <c r="A360">
        <v>1055</v>
      </c>
      <c r="B360" t="s">
        <v>178</v>
      </c>
      <c r="C360" s="2">
        <v>44977</v>
      </c>
      <c r="D360" s="2">
        <v>45638</v>
      </c>
      <c r="E360">
        <v>15.99</v>
      </c>
      <c r="F360">
        <v>140</v>
      </c>
      <c r="G360" t="s">
        <v>55</v>
      </c>
      <c r="H360">
        <v>5</v>
      </c>
      <c r="I360">
        <v>5</v>
      </c>
      <c r="J360" t="b">
        <v>1</v>
      </c>
      <c r="K360">
        <v>112</v>
      </c>
      <c r="L360">
        <v>30</v>
      </c>
      <c r="M360" t="s">
        <v>74</v>
      </c>
      <c r="N360" t="s">
        <v>49</v>
      </c>
      <c r="O360" t="s">
        <v>27</v>
      </c>
      <c r="P360">
        <v>60</v>
      </c>
      <c r="Q360">
        <v>3.1</v>
      </c>
      <c r="R360" t="b">
        <v>1</v>
      </c>
      <c r="S360" t="s">
        <v>28</v>
      </c>
      <c r="T360">
        <v>2440</v>
      </c>
      <c r="U360" t="s">
        <v>35</v>
      </c>
      <c r="V360" t="s">
        <v>30</v>
      </c>
      <c r="W360" t="s">
        <v>37</v>
      </c>
      <c r="X360" s="2" t="str">
        <f t="shared" si="30"/>
        <v>Feb-2023</v>
      </c>
      <c r="Y360">
        <f t="shared" si="31"/>
        <v>15.99</v>
      </c>
      <c r="Z360" s="7">
        <f t="shared" si="32"/>
        <v>0.42857142857142855</v>
      </c>
      <c r="AA360">
        <f t="shared" si="33"/>
        <v>140</v>
      </c>
      <c r="AB360">
        <f t="shared" ca="1" si="34"/>
        <v>231</v>
      </c>
      <c r="AC360">
        <f t="shared" si="35"/>
        <v>1</v>
      </c>
    </row>
    <row r="361" spans="1:29" x14ac:dyDescent="0.3">
      <c r="A361">
        <v>7986</v>
      </c>
      <c r="B361" t="s">
        <v>124</v>
      </c>
      <c r="C361" s="2">
        <v>44949</v>
      </c>
      <c r="D361" s="2">
        <v>45636</v>
      </c>
      <c r="E361">
        <v>15.99</v>
      </c>
      <c r="F361">
        <v>196</v>
      </c>
      <c r="G361" t="s">
        <v>62</v>
      </c>
      <c r="H361">
        <v>2</v>
      </c>
      <c r="I361">
        <v>2</v>
      </c>
      <c r="J361" t="b">
        <v>1</v>
      </c>
      <c r="K361">
        <v>102</v>
      </c>
      <c r="L361">
        <v>66</v>
      </c>
      <c r="M361" t="s">
        <v>59</v>
      </c>
      <c r="N361" t="s">
        <v>64</v>
      </c>
      <c r="O361" t="s">
        <v>50</v>
      </c>
      <c r="P361">
        <v>11</v>
      </c>
      <c r="Q361">
        <v>3.7</v>
      </c>
      <c r="R361" t="b">
        <v>0</v>
      </c>
      <c r="S361" t="s">
        <v>28</v>
      </c>
      <c r="T361">
        <v>2741</v>
      </c>
      <c r="U361" t="s">
        <v>65</v>
      </c>
      <c r="V361" t="s">
        <v>60</v>
      </c>
      <c r="W361" t="s">
        <v>75</v>
      </c>
      <c r="X361" s="2" t="str">
        <f t="shared" si="30"/>
        <v>Jan-2023</v>
      </c>
      <c r="Y361">
        <f t="shared" si="31"/>
        <v>15.99</v>
      </c>
      <c r="Z361" s="7">
        <f t="shared" si="32"/>
        <v>5.6122448979591837E-2</v>
      </c>
      <c r="AA361">
        <f t="shared" si="33"/>
        <v>196</v>
      </c>
      <c r="AB361">
        <f t="shared" ca="1" si="34"/>
        <v>233</v>
      </c>
      <c r="AC361">
        <f t="shared" si="35"/>
        <v>0</v>
      </c>
    </row>
    <row r="362" spans="1:29" x14ac:dyDescent="0.3">
      <c r="A362">
        <v>6170</v>
      </c>
      <c r="B362" t="s">
        <v>157</v>
      </c>
      <c r="C362" s="2">
        <v>45464</v>
      </c>
      <c r="D362" s="2">
        <v>45618</v>
      </c>
      <c r="E362">
        <v>15.99</v>
      </c>
      <c r="F362">
        <v>298</v>
      </c>
      <c r="G362" t="s">
        <v>55</v>
      </c>
      <c r="H362">
        <v>5</v>
      </c>
      <c r="I362">
        <v>1</v>
      </c>
      <c r="J362" t="b">
        <v>1</v>
      </c>
      <c r="K362">
        <v>943</v>
      </c>
      <c r="L362">
        <v>187</v>
      </c>
      <c r="M362" t="s">
        <v>44</v>
      </c>
      <c r="N362" t="s">
        <v>64</v>
      </c>
      <c r="O362" t="s">
        <v>50</v>
      </c>
      <c r="P362">
        <v>60</v>
      </c>
      <c r="Q362">
        <v>3.7</v>
      </c>
      <c r="R362" t="b">
        <v>0</v>
      </c>
      <c r="S362" t="s">
        <v>28</v>
      </c>
      <c r="T362">
        <v>4338</v>
      </c>
      <c r="U362" t="s">
        <v>35</v>
      </c>
      <c r="V362" t="s">
        <v>60</v>
      </c>
      <c r="W362" t="s">
        <v>31</v>
      </c>
      <c r="X362" s="2" t="str">
        <f t="shared" si="30"/>
        <v>Jun-2024</v>
      </c>
      <c r="Y362">
        <f t="shared" si="31"/>
        <v>15.99</v>
      </c>
      <c r="Z362" s="7">
        <f t="shared" si="32"/>
        <v>0.20134228187919462</v>
      </c>
      <c r="AA362">
        <f t="shared" si="33"/>
        <v>298</v>
      </c>
      <c r="AB362">
        <f t="shared" ca="1" si="34"/>
        <v>251</v>
      </c>
      <c r="AC362">
        <f t="shared" si="35"/>
        <v>0</v>
      </c>
    </row>
    <row r="363" spans="1:29" x14ac:dyDescent="0.3">
      <c r="A363">
        <v>7172</v>
      </c>
      <c r="B363" t="s">
        <v>264</v>
      </c>
      <c r="C363" s="2">
        <v>45116</v>
      </c>
      <c r="D363" s="2">
        <v>45618</v>
      </c>
      <c r="E363">
        <v>11.99</v>
      </c>
      <c r="F363">
        <v>477</v>
      </c>
      <c r="G363" t="s">
        <v>46</v>
      </c>
      <c r="H363">
        <v>5</v>
      </c>
      <c r="I363">
        <v>4</v>
      </c>
      <c r="J363" t="b">
        <v>0</v>
      </c>
      <c r="K363">
        <v>426</v>
      </c>
      <c r="L363">
        <v>137</v>
      </c>
      <c r="M363" t="s">
        <v>74</v>
      </c>
      <c r="N363" t="s">
        <v>49</v>
      </c>
      <c r="O363" t="s">
        <v>27</v>
      </c>
      <c r="P363">
        <v>31</v>
      </c>
      <c r="Q363">
        <v>5</v>
      </c>
      <c r="R363" t="b">
        <v>0</v>
      </c>
      <c r="S363" t="s">
        <v>28</v>
      </c>
      <c r="T363">
        <v>2039</v>
      </c>
      <c r="U363" t="s">
        <v>51</v>
      </c>
      <c r="V363" t="s">
        <v>60</v>
      </c>
      <c r="W363" t="s">
        <v>53</v>
      </c>
      <c r="X363" s="2" t="str">
        <f t="shared" si="30"/>
        <v>Jul-2023</v>
      </c>
      <c r="Y363">
        <f t="shared" si="31"/>
        <v>11.99</v>
      </c>
      <c r="Z363" s="7">
        <f t="shared" si="32"/>
        <v>6.4989517819706494E-2</v>
      </c>
      <c r="AA363">
        <f t="shared" si="33"/>
        <v>477</v>
      </c>
      <c r="AB363">
        <f t="shared" ca="1" si="34"/>
        <v>251</v>
      </c>
      <c r="AC363">
        <f t="shared" si="35"/>
        <v>0</v>
      </c>
    </row>
    <row r="364" spans="1:29" x14ac:dyDescent="0.3">
      <c r="A364">
        <v>7408</v>
      </c>
      <c r="B364" t="s">
        <v>152</v>
      </c>
      <c r="C364" s="2">
        <v>44922</v>
      </c>
      <c r="D364" s="2">
        <v>45620</v>
      </c>
      <c r="E364">
        <v>15.99</v>
      </c>
      <c r="F364">
        <v>308</v>
      </c>
      <c r="G364" t="s">
        <v>79</v>
      </c>
      <c r="H364">
        <v>1</v>
      </c>
      <c r="I364">
        <v>2</v>
      </c>
      <c r="J364" t="b">
        <v>1</v>
      </c>
      <c r="K364">
        <v>202</v>
      </c>
      <c r="L364">
        <v>12</v>
      </c>
      <c r="M364" t="s">
        <v>48</v>
      </c>
      <c r="N364" t="s">
        <v>64</v>
      </c>
      <c r="O364" t="s">
        <v>50</v>
      </c>
      <c r="P364">
        <v>21</v>
      </c>
      <c r="Q364">
        <v>4.5</v>
      </c>
      <c r="R364" t="b">
        <v>0</v>
      </c>
      <c r="S364" t="s">
        <v>28</v>
      </c>
      <c r="T364">
        <v>2097</v>
      </c>
      <c r="U364" t="s">
        <v>35</v>
      </c>
      <c r="V364" t="s">
        <v>36</v>
      </c>
      <c r="W364" t="s">
        <v>53</v>
      </c>
      <c r="X364" s="2" t="str">
        <f t="shared" si="30"/>
        <v>Dec-2022</v>
      </c>
      <c r="Y364">
        <f t="shared" si="31"/>
        <v>15.99</v>
      </c>
      <c r="Z364" s="7">
        <f t="shared" si="32"/>
        <v>6.8181818181818177E-2</v>
      </c>
      <c r="AA364">
        <f t="shared" si="33"/>
        <v>308</v>
      </c>
      <c r="AB364">
        <f t="shared" ca="1" si="34"/>
        <v>249</v>
      </c>
      <c r="AC364">
        <f t="shared" si="35"/>
        <v>0</v>
      </c>
    </row>
    <row r="365" spans="1:29" x14ac:dyDescent="0.3">
      <c r="A365">
        <v>7274</v>
      </c>
      <c r="B365" t="s">
        <v>195</v>
      </c>
      <c r="C365" s="2">
        <v>45028</v>
      </c>
      <c r="D365" s="2">
        <v>45632</v>
      </c>
      <c r="E365">
        <v>11.99</v>
      </c>
      <c r="F365">
        <v>193</v>
      </c>
      <c r="G365" t="s">
        <v>46</v>
      </c>
      <c r="H365">
        <v>4</v>
      </c>
      <c r="I365">
        <v>4</v>
      </c>
      <c r="J365" t="b">
        <v>0</v>
      </c>
      <c r="K365">
        <v>364</v>
      </c>
      <c r="L365">
        <v>181</v>
      </c>
      <c r="M365" t="s">
        <v>74</v>
      </c>
      <c r="N365" t="s">
        <v>49</v>
      </c>
      <c r="O365" t="s">
        <v>56</v>
      </c>
      <c r="P365">
        <v>51</v>
      </c>
      <c r="Q365">
        <v>4.7</v>
      </c>
      <c r="R365" t="b">
        <v>0</v>
      </c>
      <c r="S365" t="s">
        <v>28</v>
      </c>
      <c r="T365">
        <v>2384</v>
      </c>
      <c r="U365" t="s">
        <v>35</v>
      </c>
      <c r="V365" t="s">
        <v>68</v>
      </c>
      <c r="W365" t="s">
        <v>75</v>
      </c>
      <c r="X365" s="2" t="str">
        <f t="shared" si="30"/>
        <v>Apr-2023</v>
      </c>
      <c r="Y365">
        <f t="shared" si="31"/>
        <v>11.99</v>
      </c>
      <c r="Z365" s="7">
        <f t="shared" si="32"/>
        <v>0.26424870466321243</v>
      </c>
      <c r="AA365">
        <f t="shared" si="33"/>
        <v>193</v>
      </c>
      <c r="AB365">
        <f t="shared" ca="1" si="34"/>
        <v>237</v>
      </c>
      <c r="AC365">
        <f t="shared" si="35"/>
        <v>0</v>
      </c>
    </row>
    <row r="366" spans="1:29" x14ac:dyDescent="0.3">
      <c r="A366">
        <v>6001</v>
      </c>
      <c r="B366" t="s">
        <v>179</v>
      </c>
      <c r="C366" s="2">
        <v>45537</v>
      </c>
      <c r="D366" s="2">
        <v>45624</v>
      </c>
      <c r="E366">
        <v>15.99</v>
      </c>
      <c r="F366">
        <v>420</v>
      </c>
      <c r="G366" t="s">
        <v>46</v>
      </c>
      <c r="H366">
        <v>3</v>
      </c>
      <c r="I366">
        <v>3</v>
      </c>
      <c r="J366" t="b">
        <v>1</v>
      </c>
      <c r="K366">
        <v>562</v>
      </c>
      <c r="L366">
        <v>67</v>
      </c>
      <c r="M366" t="s">
        <v>25</v>
      </c>
      <c r="N366" t="s">
        <v>40</v>
      </c>
      <c r="O366" t="s">
        <v>56</v>
      </c>
      <c r="P366">
        <v>2</v>
      </c>
      <c r="Q366">
        <v>3.2</v>
      </c>
      <c r="R366" t="b">
        <v>1</v>
      </c>
      <c r="S366" t="s">
        <v>28</v>
      </c>
      <c r="T366">
        <v>4159</v>
      </c>
      <c r="U366" t="s">
        <v>51</v>
      </c>
      <c r="V366" t="s">
        <v>60</v>
      </c>
      <c r="W366" t="s">
        <v>37</v>
      </c>
      <c r="X366" s="2" t="str">
        <f t="shared" si="30"/>
        <v>Sep-2024</v>
      </c>
      <c r="Y366">
        <f t="shared" si="31"/>
        <v>15.99</v>
      </c>
      <c r="Z366" s="7">
        <f t="shared" si="32"/>
        <v>4.7619047619047623E-3</v>
      </c>
      <c r="AA366">
        <f t="shared" si="33"/>
        <v>420</v>
      </c>
      <c r="AB366">
        <f t="shared" ca="1" si="34"/>
        <v>245</v>
      </c>
      <c r="AC366">
        <f t="shared" si="35"/>
        <v>1</v>
      </c>
    </row>
    <row r="367" spans="1:29" x14ac:dyDescent="0.3">
      <c r="A367">
        <v>9418</v>
      </c>
      <c r="B367" t="s">
        <v>265</v>
      </c>
      <c r="C367" s="2">
        <v>45494</v>
      </c>
      <c r="D367" s="2">
        <v>45622</v>
      </c>
      <c r="E367">
        <v>7.99</v>
      </c>
      <c r="F367">
        <v>128</v>
      </c>
      <c r="G367" t="s">
        <v>24</v>
      </c>
      <c r="H367">
        <v>5</v>
      </c>
      <c r="I367">
        <v>6</v>
      </c>
      <c r="J367" t="b">
        <v>1</v>
      </c>
      <c r="K367">
        <v>481</v>
      </c>
      <c r="L367">
        <v>128</v>
      </c>
      <c r="M367" t="s">
        <v>48</v>
      </c>
      <c r="N367" t="s">
        <v>49</v>
      </c>
      <c r="O367" t="s">
        <v>34</v>
      </c>
      <c r="P367">
        <v>89</v>
      </c>
      <c r="Q367">
        <v>3.3</v>
      </c>
      <c r="R367" t="b">
        <v>1</v>
      </c>
      <c r="S367" t="s">
        <v>28</v>
      </c>
      <c r="T367">
        <v>2002</v>
      </c>
      <c r="U367" t="s">
        <v>65</v>
      </c>
      <c r="V367" t="s">
        <v>52</v>
      </c>
      <c r="W367" t="s">
        <v>53</v>
      </c>
      <c r="X367" s="2" t="str">
        <f t="shared" si="30"/>
        <v>Jul-2024</v>
      </c>
      <c r="Y367">
        <f t="shared" si="31"/>
        <v>7.99</v>
      </c>
      <c r="Z367" s="7">
        <f t="shared" si="32"/>
        <v>0.6953125</v>
      </c>
      <c r="AA367">
        <f t="shared" si="33"/>
        <v>128</v>
      </c>
      <c r="AB367">
        <f t="shared" ca="1" si="34"/>
        <v>247</v>
      </c>
      <c r="AC367">
        <f t="shared" si="35"/>
        <v>1</v>
      </c>
    </row>
    <row r="368" spans="1:29" x14ac:dyDescent="0.3">
      <c r="A368">
        <v>9354</v>
      </c>
      <c r="B368" t="s">
        <v>261</v>
      </c>
      <c r="C368" s="2">
        <v>45128</v>
      </c>
      <c r="D368" s="2">
        <v>45626</v>
      </c>
      <c r="E368">
        <v>11.99</v>
      </c>
      <c r="F368">
        <v>133</v>
      </c>
      <c r="G368" t="s">
        <v>24</v>
      </c>
      <c r="H368">
        <v>4</v>
      </c>
      <c r="I368">
        <v>6</v>
      </c>
      <c r="J368" t="b">
        <v>0</v>
      </c>
      <c r="K368">
        <v>469</v>
      </c>
      <c r="L368">
        <v>182</v>
      </c>
      <c r="M368" t="s">
        <v>59</v>
      </c>
      <c r="N368" t="s">
        <v>26</v>
      </c>
      <c r="O368" t="s">
        <v>56</v>
      </c>
      <c r="P368">
        <v>85</v>
      </c>
      <c r="Q368">
        <v>4.4000000000000004</v>
      </c>
      <c r="R368" t="b">
        <v>0</v>
      </c>
      <c r="S368" t="s">
        <v>28</v>
      </c>
      <c r="T368">
        <v>782</v>
      </c>
      <c r="U368" t="s">
        <v>65</v>
      </c>
      <c r="V368" t="s">
        <v>30</v>
      </c>
      <c r="W368" t="s">
        <v>75</v>
      </c>
      <c r="X368" s="2" t="str">
        <f t="shared" si="30"/>
        <v>Jul-2023</v>
      </c>
      <c r="Y368">
        <f t="shared" si="31"/>
        <v>11.99</v>
      </c>
      <c r="Z368" s="7">
        <f t="shared" si="32"/>
        <v>0.63909774436090228</v>
      </c>
      <c r="AA368">
        <f t="shared" si="33"/>
        <v>133</v>
      </c>
      <c r="AB368">
        <f t="shared" ca="1" si="34"/>
        <v>243</v>
      </c>
      <c r="AC368">
        <f t="shared" si="35"/>
        <v>0</v>
      </c>
    </row>
    <row r="369" spans="1:29" x14ac:dyDescent="0.3">
      <c r="A369">
        <v>8122</v>
      </c>
      <c r="B369" t="s">
        <v>266</v>
      </c>
      <c r="C369" s="2">
        <v>45546</v>
      </c>
      <c r="D369" s="2">
        <v>45625</v>
      </c>
      <c r="E369">
        <v>15.99</v>
      </c>
      <c r="F369">
        <v>413</v>
      </c>
      <c r="G369" t="s">
        <v>43</v>
      </c>
      <c r="H369">
        <v>5</v>
      </c>
      <c r="I369">
        <v>2</v>
      </c>
      <c r="J369" t="b">
        <v>0</v>
      </c>
      <c r="K369">
        <v>708</v>
      </c>
      <c r="L369">
        <v>4</v>
      </c>
      <c r="M369" t="s">
        <v>44</v>
      </c>
      <c r="N369" t="s">
        <v>49</v>
      </c>
      <c r="O369" t="s">
        <v>67</v>
      </c>
      <c r="P369">
        <v>62</v>
      </c>
      <c r="Q369">
        <v>4.3</v>
      </c>
      <c r="R369" t="b">
        <v>1</v>
      </c>
      <c r="S369" t="s">
        <v>28</v>
      </c>
      <c r="T369">
        <v>4056</v>
      </c>
      <c r="U369" t="s">
        <v>29</v>
      </c>
      <c r="V369" t="s">
        <v>68</v>
      </c>
      <c r="W369" t="s">
        <v>37</v>
      </c>
      <c r="X369" s="2" t="str">
        <f t="shared" si="30"/>
        <v>Sep-2024</v>
      </c>
      <c r="Y369">
        <f t="shared" si="31"/>
        <v>15.99</v>
      </c>
      <c r="Z369" s="7">
        <f t="shared" si="32"/>
        <v>0.15012106537530268</v>
      </c>
      <c r="AA369">
        <f t="shared" si="33"/>
        <v>413</v>
      </c>
      <c r="AB369">
        <f t="shared" ca="1" si="34"/>
        <v>244</v>
      </c>
      <c r="AC369">
        <f t="shared" si="35"/>
        <v>1</v>
      </c>
    </row>
    <row r="370" spans="1:29" x14ac:dyDescent="0.3">
      <c r="A370">
        <v>1765</v>
      </c>
      <c r="B370" t="s">
        <v>267</v>
      </c>
      <c r="C370" s="2">
        <v>45551</v>
      </c>
      <c r="D370" s="2">
        <v>45620</v>
      </c>
      <c r="E370">
        <v>11.99</v>
      </c>
      <c r="F370">
        <v>28</v>
      </c>
      <c r="G370" t="s">
        <v>46</v>
      </c>
      <c r="H370">
        <v>4</v>
      </c>
      <c r="I370">
        <v>1</v>
      </c>
      <c r="J370" t="b">
        <v>1</v>
      </c>
      <c r="K370">
        <v>990</v>
      </c>
      <c r="L370">
        <v>88</v>
      </c>
      <c r="M370" t="s">
        <v>44</v>
      </c>
      <c r="N370" t="s">
        <v>49</v>
      </c>
      <c r="O370" t="s">
        <v>67</v>
      </c>
      <c r="P370">
        <v>97</v>
      </c>
      <c r="Q370">
        <v>5</v>
      </c>
      <c r="R370" t="b">
        <v>0</v>
      </c>
      <c r="S370" t="s">
        <v>28</v>
      </c>
      <c r="T370">
        <v>1341</v>
      </c>
      <c r="U370" t="s">
        <v>65</v>
      </c>
      <c r="V370" t="s">
        <v>30</v>
      </c>
      <c r="W370" t="s">
        <v>31</v>
      </c>
      <c r="X370" s="2" t="str">
        <f t="shared" si="30"/>
        <v>Sep-2024</v>
      </c>
      <c r="Y370">
        <f t="shared" si="31"/>
        <v>11.99</v>
      </c>
      <c r="Z370" s="7">
        <f t="shared" si="32"/>
        <v>3.4642857142857144</v>
      </c>
      <c r="AA370">
        <f t="shared" si="33"/>
        <v>28</v>
      </c>
      <c r="AB370">
        <f t="shared" ca="1" si="34"/>
        <v>249</v>
      </c>
      <c r="AC370">
        <f t="shared" si="35"/>
        <v>0</v>
      </c>
    </row>
    <row r="371" spans="1:29" x14ac:dyDescent="0.3">
      <c r="A371">
        <v>5352</v>
      </c>
      <c r="B371" t="s">
        <v>187</v>
      </c>
      <c r="C371" s="2">
        <v>45307</v>
      </c>
      <c r="D371" s="2">
        <v>45640</v>
      </c>
      <c r="E371">
        <v>15.99</v>
      </c>
      <c r="F371">
        <v>453</v>
      </c>
      <c r="G371" t="s">
        <v>33</v>
      </c>
      <c r="H371">
        <v>5</v>
      </c>
      <c r="I371">
        <v>3</v>
      </c>
      <c r="J371" t="b">
        <v>1</v>
      </c>
      <c r="K371">
        <v>236</v>
      </c>
      <c r="L371">
        <v>121</v>
      </c>
      <c r="M371" t="s">
        <v>25</v>
      </c>
      <c r="N371" t="s">
        <v>64</v>
      </c>
      <c r="O371" t="s">
        <v>41</v>
      </c>
      <c r="P371">
        <v>1</v>
      </c>
      <c r="Q371">
        <v>3.7</v>
      </c>
      <c r="R371" t="b">
        <v>0</v>
      </c>
      <c r="S371" t="s">
        <v>28</v>
      </c>
      <c r="T371">
        <v>3028</v>
      </c>
      <c r="U371" t="s">
        <v>35</v>
      </c>
      <c r="V371" t="s">
        <v>68</v>
      </c>
      <c r="W371" t="s">
        <v>53</v>
      </c>
      <c r="X371" s="2" t="str">
        <f t="shared" si="30"/>
        <v>Jan-2024</v>
      </c>
      <c r="Y371">
        <f t="shared" si="31"/>
        <v>15.99</v>
      </c>
      <c r="Z371" s="7">
        <f t="shared" si="32"/>
        <v>2.2075055187637969E-3</v>
      </c>
      <c r="AA371">
        <f t="shared" si="33"/>
        <v>453</v>
      </c>
      <c r="AB371">
        <f t="shared" ca="1" si="34"/>
        <v>229</v>
      </c>
      <c r="AC371">
        <f t="shared" si="35"/>
        <v>0</v>
      </c>
    </row>
    <row r="372" spans="1:29" x14ac:dyDescent="0.3">
      <c r="A372">
        <v>7578</v>
      </c>
      <c r="B372" t="s">
        <v>94</v>
      </c>
      <c r="C372" s="2">
        <v>45202</v>
      </c>
      <c r="D372" s="2">
        <v>45629</v>
      </c>
      <c r="E372">
        <v>11.99</v>
      </c>
      <c r="F372">
        <v>186</v>
      </c>
      <c r="G372" t="s">
        <v>33</v>
      </c>
      <c r="H372">
        <v>2</v>
      </c>
      <c r="I372">
        <v>5</v>
      </c>
      <c r="J372" t="b">
        <v>1</v>
      </c>
      <c r="K372">
        <v>784</v>
      </c>
      <c r="L372">
        <v>29</v>
      </c>
      <c r="M372" t="s">
        <v>25</v>
      </c>
      <c r="N372" t="s">
        <v>40</v>
      </c>
      <c r="O372" t="s">
        <v>34</v>
      </c>
      <c r="P372">
        <v>76</v>
      </c>
      <c r="Q372">
        <v>4.3</v>
      </c>
      <c r="R372" t="b">
        <v>1</v>
      </c>
      <c r="S372" t="s">
        <v>28</v>
      </c>
      <c r="T372">
        <v>4799</v>
      </c>
      <c r="U372" t="s">
        <v>35</v>
      </c>
      <c r="V372" t="s">
        <v>52</v>
      </c>
      <c r="W372" t="s">
        <v>53</v>
      </c>
      <c r="X372" s="2" t="str">
        <f t="shared" si="30"/>
        <v>Oct-2023</v>
      </c>
      <c r="Y372">
        <f t="shared" si="31"/>
        <v>11.99</v>
      </c>
      <c r="Z372" s="7">
        <f t="shared" si="32"/>
        <v>0.40860215053763443</v>
      </c>
      <c r="AA372">
        <f t="shared" si="33"/>
        <v>186</v>
      </c>
      <c r="AB372">
        <f t="shared" ca="1" si="34"/>
        <v>240</v>
      </c>
      <c r="AC372">
        <f t="shared" si="35"/>
        <v>1</v>
      </c>
    </row>
    <row r="373" spans="1:29" x14ac:dyDescent="0.3">
      <c r="A373">
        <v>8912</v>
      </c>
      <c r="B373" t="s">
        <v>114</v>
      </c>
      <c r="C373" s="2">
        <v>45540</v>
      </c>
      <c r="D373" s="2">
        <v>45617</v>
      </c>
      <c r="E373">
        <v>15.99</v>
      </c>
      <c r="F373">
        <v>287</v>
      </c>
      <c r="G373" t="s">
        <v>79</v>
      </c>
      <c r="H373">
        <v>3</v>
      </c>
      <c r="I373">
        <v>6</v>
      </c>
      <c r="J373" t="b">
        <v>0</v>
      </c>
      <c r="K373">
        <v>714</v>
      </c>
      <c r="L373">
        <v>3</v>
      </c>
      <c r="M373" t="s">
        <v>48</v>
      </c>
      <c r="N373" t="s">
        <v>40</v>
      </c>
      <c r="O373" t="s">
        <v>41</v>
      </c>
      <c r="P373">
        <v>45</v>
      </c>
      <c r="Q373">
        <v>4.3</v>
      </c>
      <c r="R373" t="b">
        <v>1</v>
      </c>
      <c r="S373" t="s">
        <v>28</v>
      </c>
      <c r="T373">
        <v>4556</v>
      </c>
      <c r="U373" t="s">
        <v>65</v>
      </c>
      <c r="V373" t="s">
        <v>60</v>
      </c>
      <c r="W373" t="s">
        <v>53</v>
      </c>
      <c r="X373" s="2" t="str">
        <f t="shared" si="30"/>
        <v>Sep-2024</v>
      </c>
      <c r="Y373">
        <f t="shared" si="31"/>
        <v>15.99</v>
      </c>
      <c r="Z373" s="7">
        <f t="shared" si="32"/>
        <v>0.156794425087108</v>
      </c>
      <c r="AA373">
        <f t="shared" si="33"/>
        <v>287</v>
      </c>
      <c r="AB373">
        <f t="shared" ca="1" si="34"/>
        <v>252</v>
      </c>
      <c r="AC373">
        <f t="shared" si="35"/>
        <v>1</v>
      </c>
    </row>
    <row r="374" spans="1:29" x14ac:dyDescent="0.3">
      <c r="A374">
        <v>6641</v>
      </c>
      <c r="B374" t="s">
        <v>100</v>
      </c>
      <c r="C374" s="2">
        <v>45493</v>
      </c>
      <c r="D374" s="2">
        <v>45634</v>
      </c>
      <c r="E374">
        <v>7.99</v>
      </c>
      <c r="F374">
        <v>45</v>
      </c>
      <c r="G374" t="s">
        <v>55</v>
      </c>
      <c r="H374">
        <v>4</v>
      </c>
      <c r="I374">
        <v>3</v>
      </c>
      <c r="J374" t="b">
        <v>0</v>
      </c>
      <c r="K374">
        <v>420</v>
      </c>
      <c r="L374">
        <v>87</v>
      </c>
      <c r="M374" t="s">
        <v>44</v>
      </c>
      <c r="N374" t="s">
        <v>64</v>
      </c>
      <c r="O374" t="s">
        <v>41</v>
      </c>
      <c r="P374">
        <v>41</v>
      </c>
      <c r="Q374">
        <v>3.3</v>
      </c>
      <c r="R374" t="b">
        <v>1</v>
      </c>
      <c r="S374" t="s">
        <v>28</v>
      </c>
      <c r="T374">
        <v>2965</v>
      </c>
      <c r="U374" t="s">
        <v>57</v>
      </c>
      <c r="V374" t="s">
        <v>68</v>
      </c>
      <c r="W374" t="s">
        <v>37</v>
      </c>
      <c r="X374" s="2" t="str">
        <f t="shared" si="30"/>
        <v>Jul-2024</v>
      </c>
      <c r="Y374">
        <f t="shared" si="31"/>
        <v>7.99</v>
      </c>
      <c r="Z374" s="7">
        <f t="shared" si="32"/>
        <v>0.91111111111111109</v>
      </c>
      <c r="AA374">
        <f t="shared" si="33"/>
        <v>45</v>
      </c>
      <c r="AB374">
        <f t="shared" ca="1" si="34"/>
        <v>235</v>
      </c>
      <c r="AC374">
        <f t="shared" si="35"/>
        <v>1</v>
      </c>
    </row>
    <row r="375" spans="1:29" x14ac:dyDescent="0.3">
      <c r="A375">
        <v>9664</v>
      </c>
      <c r="B375" t="s">
        <v>268</v>
      </c>
      <c r="C375" s="2">
        <v>45118</v>
      </c>
      <c r="D375" s="2">
        <v>45618</v>
      </c>
      <c r="E375">
        <v>11.99</v>
      </c>
      <c r="F375">
        <v>463</v>
      </c>
      <c r="G375" t="s">
        <v>62</v>
      </c>
      <c r="H375">
        <v>5</v>
      </c>
      <c r="I375">
        <v>4</v>
      </c>
      <c r="J375" t="b">
        <v>0</v>
      </c>
      <c r="K375">
        <v>961</v>
      </c>
      <c r="L375">
        <v>9</v>
      </c>
      <c r="M375" t="s">
        <v>44</v>
      </c>
      <c r="N375" t="s">
        <v>64</v>
      </c>
      <c r="O375" t="s">
        <v>50</v>
      </c>
      <c r="P375">
        <v>62</v>
      </c>
      <c r="Q375">
        <v>3.4</v>
      </c>
      <c r="R375" t="b">
        <v>1</v>
      </c>
      <c r="S375" t="s">
        <v>28</v>
      </c>
      <c r="T375">
        <v>3556</v>
      </c>
      <c r="U375" t="s">
        <v>57</v>
      </c>
      <c r="V375" t="s">
        <v>52</v>
      </c>
      <c r="W375" t="s">
        <v>37</v>
      </c>
      <c r="X375" s="2" t="str">
        <f t="shared" si="30"/>
        <v>Jul-2023</v>
      </c>
      <c r="Y375">
        <f t="shared" si="31"/>
        <v>11.99</v>
      </c>
      <c r="Z375" s="7">
        <f t="shared" si="32"/>
        <v>0.13390928725701945</v>
      </c>
      <c r="AA375">
        <f t="shared" si="33"/>
        <v>463</v>
      </c>
      <c r="AB375">
        <f t="shared" ca="1" si="34"/>
        <v>251</v>
      </c>
      <c r="AC375">
        <f t="shared" si="35"/>
        <v>1</v>
      </c>
    </row>
    <row r="376" spans="1:29" x14ac:dyDescent="0.3">
      <c r="A376">
        <v>9134</v>
      </c>
      <c r="B376" t="s">
        <v>94</v>
      </c>
      <c r="C376" s="2">
        <v>44952</v>
      </c>
      <c r="D376" s="2">
        <v>45615</v>
      </c>
      <c r="E376">
        <v>15.99</v>
      </c>
      <c r="F376">
        <v>241</v>
      </c>
      <c r="G376" t="s">
        <v>43</v>
      </c>
      <c r="H376">
        <v>1</v>
      </c>
      <c r="I376">
        <v>5</v>
      </c>
      <c r="J376" t="b">
        <v>1</v>
      </c>
      <c r="K376">
        <v>775</v>
      </c>
      <c r="L376">
        <v>194</v>
      </c>
      <c r="M376" t="s">
        <v>74</v>
      </c>
      <c r="N376" t="s">
        <v>40</v>
      </c>
      <c r="O376" t="s">
        <v>27</v>
      </c>
      <c r="P376">
        <v>94</v>
      </c>
      <c r="Q376">
        <v>3.1</v>
      </c>
      <c r="R376" t="b">
        <v>0</v>
      </c>
      <c r="S376" t="s">
        <v>28</v>
      </c>
      <c r="T376">
        <v>2901</v>
      </c>
      <c r="U376" t="s">
        <v>57</v>
      </c>
      <c r="V376" t="s">
        <v>68</v>
      </c>
      <c r="W376" t="s">
        <v>53</v>
      </c>
      <c r="X376" s="2" t="str">
        <f t="shared" si="30"/>
        <v>Jan-2023</v>
      </c>
      <c r="Y376">
        <f t="shared" si="31"/>
        <v>15.99</v>
      </c>
      <c r="Z376" s="7">
        <f t="shared" si="32"/>
        <v>0.39004149377593361</v>
      </c>
      <c r="AA376">
        <f t="shared" si="33"/>
        <v>241</v>
      </c>
      <c r="AB376">
        <f t="shared" ca="1" si="34"/>
        <v>254</v>
      </c>
      <c r="AC376">
        <f t="shared" si="35"/>
        <v>0</v>
      </c>
    </row>
    <row r="377" spans="1:29" x14ac:dyDescent="0.3">
      <c r="A377">
        <v>6663</v>
      </c>
      <c r="B377" t="s">
        <v>124</v>
      </c>
      <c r="C377" s="2">
        <v>45431</v>
      </c>
      <c r="D377" s="2">
        <v>45633</v>
      </c>
      <c r="E377">
        <v>7.99</v>
      </c>
      <c r="F377">
        <v>11</v>
      </c>
      <c r="G377" t="s">
        <v>46</v>
      </c>
      <c r="H377">
        <v>4</v>
      </c>
      <c r="I377">
        <v>1</v>
      </c>
      <c r="J377" t="b">
        <v>1</v>
      </c>
      <c r="K377">
        <v>773</v>
      </c>
      <c r="L377">
        <v>139</v>
      </c>
      <c r="M377" t="s">
        <v>63</v>
      </c>
      <c r="N377" t="s">
        <v>40</v>
      </c>
      <c r="O377" t="s">
        <v>34</v>
      </c>
      <c r="P377">
        <v>45</v>
      </c>
      <c r="Q377">
        <v>4.0999999999999996</v>
      </c>
      <c r="R377" t="b">
        <v>0</v>
      </c>
      <c r="S377" t="s">
        <v>28</v>
      </c>
      <c r="T377">
        <v>3520</v>
      </c>
      <c r="U377" t="s">
        <v>65</v>
      </c>
      <c r="V377" t="s">
        <v>68</v>
      </c>
      <c r="W377" t="s">
        <v>37</v>
      </c>
      <c r="X377" s="2" t="str">
        <f t="shared" si="30"/>
        <v>May-2024</v>
      </c>
      <c r="Y377">
        <f t="shared" si="31"/>
        <v>7.99</v>
      </c>
      <c r="Z377" s="7">
        <f t="shared" si="32"/>
        <v>4.0909090909090908</v>
      </c>
      <c r="AA377">
        <f t="shared" si="33"/>
        <v>11</v>
      </c>
      <c r="AB377">
        <f t="shared" ca="1" si="34"/>
        <v>236</v>
      </c>
      <c r="AC377">
        <f t="shared" si="35"/>
        <v>0</v>
      </c>
    </row>
    <row r="378" spans="1:29" x14ac:dyDescent="0.3">
      <c r="A378">
        <v>9800</v>
      </c>
      <c r="B378" t="s">
        <v>269</v>
      </c>
      <c r="C378" s="2">
        <v>44926</v>
      </c>
      <c r="D378" s="2">
        <v>45631</v>
      </c>
      <c r="E378">
        <v>15.99</v>
      </c>
      <c r="F378">
        <v>123</v>
      </c>
      <c r="G378" t="s">
        <v>55</v>
      </c>
      <c r="H378">
        <v>1</v>
      </c>
      <c r="I378">
        <v>1</v>
      </c>
      <c r="J378" t="b">
        <v>1</v>
      </c>
      <c r="K378">
        <v>841</v>
      </c>
      <c r="L378">
        <v>45</v>
      </c>
      <c r="M378" t="s">
        <v>44</v>
      </c>
      <c r="N378" t="s">
        <v>26</v>
      </c>
      <c r="O378" t="s">
        <v>27</v>
      </c>
      <c r="P378">
        <v>76</v>
      </c>
      <c r="Q378">
        <v>4.3</v>
      </c>
      <c r="R378" t="b">
        <v>1</v>
      </c>
      <c r="S378" t="s">
        <v>28</v>
      </c>
      <c r="T378">
        <v>3983</v>
      </c>
      <c r="U378" t="s">
        <v>29</v>
      </c>
      <c r="V378" t="s">
        <v>30</v>
      </c>
      <c r="W378" t="s">
        <v>31</v>
      </c>
      <c r="X378" s="2" t="str">
        <f t="shared" si="30"/>
        <v>Dec-2022</v>
      </c>
      <c r="Y378">
        <f t="shared" si="31"/>
        <v>15.99</v>
      </c>
      <c r="Z378" s="7">
        <f t="shared" si="32"/>
        <v>0.61788617886178865</v>
      </c>
      <c r="AA378">
        <f t="shared" si="33"/>
        <v>123</v>
      </c>
      <c r="AB378">
        <f t="shared" ca="1" si="34"/>
        <v>238</v>
      </c>
      <c r="AC378">
        <f t="shared" si="35"/>
        <v>1</v>
      </c>
    </row>
    <row r="379" spans="1:29" x14ac:dyDescent="0.3">
      <c r="A379">
        <v>2363</v>
      </c>
      <c r="B379" t="s">
        <v>248</v>
      </c>
      <c r="C379" s="2">
        <v>45067</v>
      </c>
      <c r="D379" s="2">
        <v>45627</v>
      </c>
      <c r="E379">
        <v>7.99</v>
      </c>
      <c r="F379">
        <v>411</v>
      </c>
      <c r="G379" t="s">
        <v>46</v>
      </c>
      <c r="H379">
        <v>3</v>
      </c>
      <c r="I379">
        <v>2</v>
      </c>
      <c r="J379" t="b">
        <v>1</v>
      </c>
      <c r="K379">
        <v>412</v>
      </c>
      <c r="L379">
        <v>20</v>
      </c>
      <c r="M379" t="s">
        <v>59</v>
      </c>
      <c r="N379" t="s">
        <v>26</v>
      </c>
      <c r="O379" t="s">
        <v>50</v>
      </c>
      <c r="P379">
        <v>94</v>
      </c>
      <c r="Q379">
        <v>4.7</v>
      </c>
      <c r="R379" t="b">
        <v>1</v>
      </c>
      <c r="S379" t="s">
        <v>28</v>
      </c>
      <c r="T379">
        <v>4632</v>
      </c>
      <c r="U379" t="s">
        <v>29</v>
      </c>
      <c r="V379" t="s">
        <v>36</v>
      </c>
      <c r="W379" t="s">
        <v>37</v>
      </c>
      <c r="X379" s="2" t="str">
        <f t="shared" si="30"/>
        <v>May-2023</v>
      </c>
      <c r="Y379">
        <f t="shared" si="31"/>
        <v>7.99</v>
      </c>
      <c r="Z379" s="7">
        <f t="shared" si="32"/>
        <v>0.22871046228710462</v>
      </c>
      <c r="AA379">
        <f t="shared" si="33"/>
        <v>411</v>
      </c>
      <c r="AB379">
        <f t="shared" ca="1" si="34"/>
        <v>242</v>
      </c>
      <c r="AC379">
        <f t="shared" si="35"/>
        <v>1</v>
      </c>
    </row>
    <row r="380" spans="1:29" x14ac:dyDescent="0.3">
      <c r="A380">
        <v>4875</v>
      </c>
      <c r="B380" t="s">
        <v>176</v>
      </c>
      <c r="C380" s="2">
        <v>45403</v>
      </c>
      <c r="D380" s="2">
        <v>45619</v>
      </c>
      <c r="E380">
        <v>7.99</v>
      </c>
      <c r="F380">
        <v>469</v>
      </c>
      <c r="G380" t="s">
        <v>62</v>
      </c>
      <c r="H380">
        <v>2</v>
      </c>
      <c r="I380">
        <v>1</v>
      </c>
      <c r="J380" t="b">
        <v>0</v>
      </c>
      <c r="K380">
        <v>160</v>
      </c>
      <c r="L380">
        <v>79</v>
      </c>
      <c r="M380" t="s">
        <v>63</v>
      </c>
      <c r="N380" t="s">
        <v>40</v>
      </c>
      <c r="O380" t="s">
        <v>67</v>
      </c>
      <c r="P380">
        <v>57</v>
      </c>
      <c r="Q380">
        <v>4.5</v>
      </c>
      <c r="R380" t="b">
        <v>1</v>
      </c>
      <c r="S380" t="s">
        <v>28</v>
      </c>
      <c r="T380">
        <v>314</v>
      </c>
      <c r="U380" t="s">
        <v>29</v>
      </c>
      <c r="V380" t="s">
        <v>36</v>
      </c>
      <c r="W380" t="s">
        <v>31</v>
      </c>
      <c r="X380" s="2" t="str">
        <f t="shared" si="30"/>
        <v>Apr-2024</v>
      </c>
      <c r="Y380">
        <f t="shared" si="31"/>
        <v>7.99</v>
      </c>
      <c r="Z380" s="7">
        <f t="shared" si="32"/>
        <v>0.12153518123667377</v>
      </c>
      <c r="AA380">
        <f t="shared" si="33"/>
        <v>469</v>
      </c>
      <c r="AB380">
        <f t="shared" ca="1" si="34"/>
        <v>250</v>
      </c>
      <c r="AC380">
        <f t="shared" si="35"/>
        <v>1</v>
      </c>
    </row>
    <row r="381" spans="1:29" x14ac:dyDescent="0.3">
      <c r="A381">
        <v>8961</v>
      </c>
      <c r="B381" t="s">
        <v>98</v>
      </c>
      <c r="C381" s="2">
        <v>45116</v>
      </c>
      <c r="D381" s="2">
        <v>45633</v>
      </c>
      <c r="E381">
        <v>11.99</v>
      </c>
      <c r="F381">
        <v>120</v>
      </c>
      <c r="G381" t="s">
        <v>55</v>
      </c>
      <c r="H381">
        <v>3</v>
      </c>
      <c r="I381">
        <v>6</v>
      </c>
      <c r="J381" t="b">
        <v>0</v>
      </c>
      <c r="K381">
        <v>346</v>
      </c>
      <c r="L381">
        <v>125</v>
      </c>
      <c r="M381" t="s">
        <v>25</v>
      </c>
      <c r="N381" t="s">
        <v>64</v>
      </c>
      <c r="O381" t="s">
        <v>34</v>
      </c>
      <c r="P381">
        <v>25</v>
      </c>
      <c r="Q381">
        <v>4.0999999999999996</v>
      </c>
      <c r="R381" t="b">
        <v>0</v>
      </c>
      <c r="S381" t="s">
        <v>28</v>
      </c>
      <c r="T381">
        <v>4012</v>
      </c>
      <c r="U381" t="s">
        <v>35</v>
      </c>
      <c r="V381" t="s">
        <v>36</v>
      </c>
      <c r="W381" t="s">
        <v>53</v>
      </c>
      <c r="X381" s="2" t="str">
        <f t="shared" si="30"/>
        <v>Jul-2023</v>
      </c>
      <c r="Y381">
        <f t="shared" si="31"/>
        <v>11.99</v>
      </c>
      <c r="Z381" s="7">
        <f t="shared" si="32"/>
        <v>0.20833333333333334</v>
      </c>
      <c r="AA381">
        <f t="shared" si="33"/>
        <v>120</v>
      </c>
      <c r="AB381">
        <f t="shared" ca="1" si="34"/>
        <v>236</v>
      </c>
      <c r="AC381">
        <f t="shared" si="35"/>
        <v>0</v>
      </c>
    </row>
    <row r="382" spans="1:29" x14ac:dyDescent="0.3">
      <c r="A382">
        <v>1539</v>
      </c>
      <c r="B382" t="s">
        <v>66</v>
      </c>
      <c r="C382" s="2">
        <v>45533</v>
      </c>
      <c r="D382" s="2">
        <v>45625</v>
      </c>
      <c r="E382">
        <v>15.99</v>
      </c>
      <c r="F382">
        <v>348</v>
      </c>
      <c r="G382" t="s">
        <v>33</v>
      </c>
      <c r="H382">
        <v>1</v>
      </c>
      <c r="I382">
        <v>5</v>
      </c>
      <c r="J382" t="b">
        <v>1</v>
      </c>
      <c r="K382">
        <v>266</v>
      </c>
      <c r="L382">
        <v>94</v>
      </c>
      <c r="M382" t="s">
        <v>59</v>
      </c>
      <c r="N382" t="s">
        <v>40</v>
      </c>
      <c r="O382" t="s">
        <v>56</v>
      </c>
      <c r="P382">
        <v>82</v>
      </c>
      <c r="Q382">
        <v>4.3</v>
      </c>
      <c r="R382" t="b">
        <v>1</v>
      </c>
      <c r="S382" t="s">
        <v>28</v>
      </c>
      <c r="T382">
        <v>2356</v>
      </c>
      <c r="U382" t="s">
        <v>57</v>
      </c>
      <c r="V382" t="s">
        <v>60</v>
      </c>
      <c r="W382" t="s">
        <v>53</v>
      </c>
      <c r="X382" s="2" t="str">
        <f t="shared" si="30"/>
        <v>Aug-2024</v>
      </c>
      <c r="Y382">
        <f t="shared" si="31"/>
        <v>15.99</v>
      </c>
      <c r="Z382" s="7">
        <f t="shared" si="32"/>
        <v>0.23563218390804597</v>
      </c>
      <c r="AA382">
        <f t="shared" si="33"/>
        <v>348</v>
      </c>
      <c r="AB382">
        <f t="shared" ca="1" si="34"/>
        <v>244</v>
      </c>
      <c r="AC382">
        <f t="shared" si="35"/>
        <v>1</v>
      </c>
    </row>
    <row r="383" spans="1:29" x14ac:dyDescent="0.3">
      <c r="A383">
        <v>4037</v>
      </c>
      <c r="B383" t="s">
        <v>246</v>
      </c>
      <c r="C383" s="2">
        <v>45260</v>
      </c>
      <c r="D383" s="2">
        <v>45640</v>
      </c>
      <c r="E383">
        <v>11.99</v>
      </c>
      <c r="F383">
        <v>103</v>
      </c>
      <c r="G383" t="s">
        <v>79</v>
      </c>
      <c r="H383">
        <v>4</v>
      </c>
      <c r="I383">
        <v>4</v>
      </c>
      <c r="J383" t="b">
        <v>0</v>
      </c>
      <c r="K383">
        <v>305</v>
      </c>
      <c r="L383">
        <v>191</v>
      </c>
      <c r="M383" t="s">
        <v>39</v>
      </c>
      <c r="N383" t="s">
        <v>26</v>
      </c>
      <c r="O383" t="s">
        <v>67</v>
      </c>
      <c r="P383">
        <v>98</v>
      </c>
      <c r="Q383">
        <v>4.7</v>
      </c>
      <c r="R383" t="b">
        <v>1</v>
      </c>
      <c r="S383" t="s">
        <v>28</v>
      </c>
      <c r="T383">
        <v>1824</v>
      </c>
      <c r="U383" t="s">
        <v>65</v>
      </c>
      <c r="V383" t="s">
        <v>52</v>
      </c>
      <c r="W383" t="s">
        <v>75</v>
      </c>
      <c r="X383" s="2" t="str">
        <f t="shared" si="30"/>
        <v>Nov-2023</v>
      </c>
      <c r="Y383">
        <f t="shared" si="31"/>
        <v>11.99</v>
      </c>
      <c r="Z383" s="7">
        <f t="shared" si="32"/>
        <v>0.95145631067961167</v>
      </c>
      <c r="AA383">
        <f t="shared" si="33"/>
        <v>103</v>
      </c>
      <c r="AB383">
        <f t="shared" ca="1" si="34"/>
        <v>229</v>
      </c>
      <c r="AC383">
        <f t="shared" si="35"/>
        <v>1</v>
      </c>
    </row>
    <row r="384" spans="1:29" x14ac:dyDescent="0.3">
      <c r="A384">
        <v>4239</v>
      </c>
      <c r="B384" t="s">
        <v>176</v>
      </c>
      <c r="C384" s="2">
        <v>45614</v>
      </c>
      <c r="D384" s="2">
        <v>45619</v>
      </c>
      <c r="E384">
        <v>7.99</v>
      </c>
      <c r="F384">
        <v>470</v>
      </c>
      <c r="G384" t="s">
        <v>62</v>
      </c>
      <c r="H384">
        <v>2</v>
      </c>
      <c r="I384">
        <v>3</v>
      </c>
      <c r="J384" t="b">
        <v>0</v>
      </c>
      <c r="K384">
        <v>89</v>
      </c>
      <c r="L384">
        <v>135</v>
      </c>
      <c r="M384" t="s">
        <v>48</v>
      </c>
      <c r="N384" t="s">
        <v>40</v>
      </c>
      <c r="O384" t="s">
        <v>41</v>
      </c>
      <c r="P384">
        <v>45</v>
      </c>
      <c r="Q384">
        <v>4.5</v>
      </c>
      <c r="R384" t="b">
        <v>0</v>
      </c>
      <c r="S384" t="s">
        <v>28</v>
      </c>
      <c r="T384">
        <v>4236</v>
      </c>
      <c r="U384" t="s">
        <v>29</v>
      </c>
      <c r="V384" t="s">
        <v>52</v>
      </c>
      <c r="W384" t="s">
        <v>53</v>
      </c>
      <c r="X384" s="2" t="str">
        <f t="shared" si="30"/>
        <v>Nov-2024</v>
      </c>
      <c r="Y384">
        <f t="shared" si="31"/>
        <v>7.99</v>
      </c>
      <c r="Z384" s="7">
        <f t="shared" si="32"/>
        <v>9.5744680851063829E-2</v>
      </c>
      <c r="AA384">
        <f t="shared" si="33"/>
        <v>470</v>
      </c>
      <c r="AB384">
        <f t="shared" ca="1" si="34"/>
        <v>250</v>
      </c>
      <c r="AC384">
        <f t="shared" si="35"/>
        <v>0</v>
      </c>
    </row>
    <row r="385" spans="1:29" x14ac:dyDescent="0.3">
      <c r="A385">
        <v>4364</v>
      </c>
      <c r="B385" t="s">
        <v>219</v>
      </c>
      <c r="C385" s="2">
        <v>45592</v>
      </c>
      <c r="D385" s="2">
        <v>45627</v>
      </c>
      <c r="E385">
        <v>7.99</v>
      </c>
      <c r="F385">
        <v>241</v>
      </c>
      <c r="G385" t="s">
        <v>79</v>
      </c>
      <c r="H385">
        <v>3</v>
      </c>
      <c r="I385">
        <v>6</v>
      </c>
      <c r="J385" t="b">
        <v>0</v>
      </c>
      <c r="K385">
        <v>905</v>
      </c>
      <c r="L385">
        <v>127</v>
      </c>
      <c r="M385" t="s">
        <v>48</v>
      </c>
      <c r="N385" t="s">
        <v>26</v>
      </c>
      <c r="O385" t="s">
        <v>50</v>
      </c>
      <c r="P385">
        <v>93</v>
      </c>
      <c r="Q385">
        <v>4</v>
      </c>
      <c r="R385" t="b">
        <v>0</v>
      </c>
      <c r="S385" t="s">
        <v>28</v>
      </c>
      <c r="T385">
        <v>2102</v>
      </c>
      <c r="U385" t="s">
        <v>35</v>
      </c>
      <c r="V385" t="s">
        <v>30</v>
      </c>
      <c r="W385" t="s">
        <v>53</v>
      </c>
      <c r="X385" s="2" t="str">
        <f t="shared" si="30"/>
        <v>Oct-2024</v>
      </c>
      <c r="Y385">
        <f t="shared" si="31"/>
        <v>7.99</v>
      </c>
      <c r="Z385" s="7">
        <f t="shared" si="32"/>
        <v>0.38589211618257263</v>
      </c>
      <c r="AA385">
        <f t="shared" si="33"/>
        <v>241</v>
      </c>
      <c r="AB385">
        <f t="shared" ca="1" si="34"/>
        <v>242</v>
      </c>
      <c r="AC385">
        <f t="shared" si="35"/>
        <v>0</v>
      </c>
    </row>
    <row r="386" spans="1:29" x14ac:dyDescent="0.3">
      <c r="A386">
        <v>8946</v>
      </c>
      <c r="B386" t="s">
        <v>270</v>
      </c>
      <c r="C386" s="2">
        <v>45430</v>
      </c>
      <c r="D386" s="2">
        <v>45640</v>
      </c>
      <c r="E386">
        <v>15.99</v>
      </c>
      <c r="F386">
        <v>277</v>
      </c>
      <c r="G386" t="s">
        <v>79</v>
      </c>
      <c r="H386">
        <v>3</v>
      </c>
      <c r="I386">
        <v>5</v>
      </c>
      <c r="J386" t="b">
        <v>0</v>
      </c>
      <c r="K386">
        <v>959</v>
      </c>
      <c r="L386">
        <v>174</v>
      </c>
      <c r="M386" t="s">
        <v>25</v>
      </c>
      <c r="N386" t="s">
        <v>26</v>
      </c>
      <c r="O386" t="s">
        <v>67</v>
      </c>
      <c r="P386">
        <v>51</v>
      </c>
      <c r="Q386">
        <v>3.4</v>
      </c>
      <c r="R386" t="b">
        <v>1</v>
      </c>
      <c r="S386" t="s">
        <v>28</v>
      </c>
      <c r="T386">
        <v>1876</v>
      </c>
      <c r="U386" t="s">
        <v>29</v>
      </c>
      <c r="V386" t="s">
        <v>36</v>
      </c>
      <c r="W386" t="s">
        <v>31</v>
      </c>
      <c r="X386" s="2" t="str">
        <f t="shared" si="30"/>
        <v>May-2024</v>
      </c>
      <c r="Y386">
        <f t="shared" si="31"/>
        <v>15.99</v>
      </c>
      <c r="Z386" s="7">
        <f t="shared" si="32"/>
        <v>0.18411552346570398</v>
      </c>
      <c r="AA386">
        <f t="shared" si="33"/>
        <v>277</v>
      </c>
      <c r="AB386">
        <f t="shared" ca="1" si="34"/>
        <v>229</v>
      </c>
      <c r="AC386">
        <f t="shared" si="35"/>
        <v>1</v>
      </c>
    </row>
    <row r="387" spans="1:29" x14ac:dyDescent="0.3">
      <c r="A387">
        <v>5911</v>
      </c>
      <c r="B387" t="s">
        <v>94</v>
      </c>
      <c r="C387" s="2">
        <v>45293</v>
      </c>
      <c r="D387" s="2">
        <v>45636</v>
      </c>
      <c r="E387">
        <v>7.99</v>
      </c>
      <c r="F387">
        <v>158</v>
      </c>
      <c r="G387" t="s">
        <v>79</v>
      </c>
      <c r="H387">
        <v>3</v>
      </c>
      <c r="I387">
        <v>1</v>
      </c>
      <c r="J387" t="b">
        <v>1</v>
      </c>
      <c r="K387">
        <v>426</v>
      </c>
      <c r="L387">
        <v>7</v>
      </c>
      <c r="M387" t="s">
        <v>74</v>
      </c>
      <c r="N387" t="s">
        <v>64</v>
      </c>
      <c r="O387" t="s">
        <v>67</v>
      </c>
      <c r="P387">
        <v>36</v>
      </c>
      <c r="Q387">
        <v>3.6</v>
      </c>
      <c r="R387" t="b">
        <v>0</v>
      </c>
      <c r="S387" t="s">
        <v>28</v>
      </c>
      <c r="T387">
        <v>242</v>
      </c>
      <c r="U387" t="s">
        <v>65</v>
      </c>
      <c r="V387" t="s">
        <v>68</v>
      </c>
      <c r="W387" t="s">
        <v>53</v>
      </c>
      <c r="X387" s="2" t="str">
        <f t="shared" ref="X387:X450" si="36">TEXT(C387,"MMM-YYYY")</f>
        <v>Jan-2024</v>
      </c>
      <c r="Y387">
        <f t="shared" ref="Y387:Y450" si="37">E387</f>
        <v>7.99</v>
      </c>
      <c r="Z387" s="7">
        <f t="shared" ref="Z387:Z450" si="38">P387/F387</f>
        <v>0.22784810126582278</v>
      </c>
      <c r="AA387">
        <f t="shared" ref="AA387:AA450" si="39">AVERAGE(F387)</f>
        <v>158</v>
      </c>
      <c r="AB387">
        <f t="shared" ref="AB387:AB450" ca="1" si="40">TODAY()-D387</f>
        <v>233</v>
      </c>
      <c r="AC387">
        <f t="shared" ref="AC387:AC450" si="41">IF(R387=TRUE,1,0)</f>
        <v>0</v>
      </c>
    </row>
    <row r="388" spans="1:29" x14ac:dyDescent="0.3">
      <c r="A388">
        <v>8033</v>
      </c>
      <c r="B388" t="s">
        <v>233</v>
      </c>
      <c r="C388" s="2">
        <v>45309</v>
      </c>
      <c r="D388" s="2">
        <v>45624</v>
      </c>
      <c r="E388">
        <v>15.99</v>
      </c>
      <c r="F388">
        <v>23</v>
      </c>
      <c r="G388" t="s">
        <v>79</v>
      </c>
      <c r="H388">
        <v>1</v>
      </c>
      <c r="I388">
        <v>1</v>
      </c>
      <c r="J388" t="b">
        <v>0</v>
      </c>
      <c r="K388">
        <v>585</v>
      </c>
      <c r="L388">
        <v>97</v>
      </c>
      <c r="M388" t="s">
        <v>59</v>
      </c>
      <c r="N388" t="s">
        <v>40</v>
      </c>
      <c r="O388" t="s">
        <v>27</v>
      </c>
      <c r="P388">
        <v>23</v>
      </c>
      <c r="Q388">
        <v>3.4</v>
      </c>
      <c r="R388" t="b">
        <v>1</v>
      </c>
      <c r="S388" t="s">
        <v>28</v>
      </c>
      <c r="T388">
        <v>4531</v>
      </c>
      <c r="U388" t="s">
        <v>65</v>
      </c>
      <c r="V388" t="s">
        <v>36</v>
      </c>
      <c r="W388" t="s">
        <v>37</v>
      </c>
      <c r="X388" s="2" t="str">
        <f t="shared" si="36"/>
        <v>Jan-2024</v>
      </c>
      <c r="Y388">
        <f t="shared" si="37"/>
        <v>15.99</v>
      </c>
      <c r="Z388" s="7">
        <f t="shared" si="38"/>
        <v>1</v>
      </c>
      <c r="AA388">
        <f t="shared" si="39"/>
        <v>23</v>
      </c>
      <c r="AB388">
        <f t="shared" ca="1" si="40"/>
        <v>245</v>
      </c>
      <c r="AC388">
        <f t="shared" si="41"/>
        <v>1</v>
      </c>
    </row>
    <row r="389" spans="1:29" x14ac:dyDescent="0.3">
      <c r="A389">
        <v>6603</v>
      </c>
      <c r="B389" t="s">
        <v>181</v>
      </c>
      <c r="C389" s="2">
        <v>45321</v>
      </c>
      <c r="D389" s="2">
        <v>45633</v>
      </c>
      <c r="E389">
        <v>11.99</v>
      </c>
      <c r="F389">
        <v>200</v>
      </c>
      <c r="G389" t="s">
        <v>79</v>
      </c>
      <c r="H389">
        <v>4</v>
      </c>
      <c r="I389">
        <v>5</v>
      </c>
      <c r="J389" t="b">
        <v>0</v>
      </c>
      <c r="K389">
        <v>65</v>
      </c>
      <c r="L389">
        <v>11</v>
      </c>
      <c r="M389" t="s">
        <v>59</v>
      </c>
      <c r="N389" t="s">
        <v>64</v>
      </c>
      <c r="O389" t="s">
        <v>67</v>
      </c>
      <c r="P389">
        <v>30</v>
      </c>
      <c r="Q389">
        <v>3.2</v>
      </c>
      <c r="R389" t="b">
        <v>1</v>
      </c>
      <c r="S389" t="s">
        <v>28</v>
      </c>
      <c r="T389">
        <v>959</v>
      </c>
      <c r="U389" t="s">
        <v>35</v>
      </c>
      <c r="V389" t="s">
        <v>36</v>
      </c>
      <c r="W389" t="s">
        <v>75</v>
      </c>
      <c r="X389" s="2" t="str">
        <f t="shared" si="36"/>
        <v>Jan-2024</v>
      </c>
      <c r="Y389">
        <f t="shared" si="37"/>
        <v>11.99</v>
      </c>
      <c r="Z389" s="7">
        <f t="shared" si="38"/>
        <v>0.15</v>
      </c>
      <c r="AA389">
        <f t="shared" si="39"/>
        <v>200</v>
      </c>
      <c r="AB389">
        <f t="shared" ca="1" si="40"/>
        <v>236</v>
      </c>
      <c r="AC389">
        <f t="shared" si="41"/>
        <v>1</v>
      </c>
    </row>
    <row r="390" spans="1:29" x14ac:dyDescent="0.3">
      <c r="A390">
        <v>9630</v>
      </c>
      <c r="B390" t="s">
        <v>80</v>
      </c>
      <c r="C390" s="2">
        <v>45078</v>
      </c>
      <c r="D390" s="2">
        <v>45622</v>
      </c>
      <c r="E390">
        <v>7.99</v>
      </c>
      <c r="F390">
        <v>264</v>
      </c>
      <c r="G390" t="s">
        <v>33</v>
      </c>
      <c r="H390">
        <v>5</v>
      </c>
      <c r="I390">
        <v>6</v>
      </c>
      <c r="J390" t="b">
        <v>0</v>
      </c>
      <c r="K390">
        <v>367</v>
      </c>
      <c r="L390">
        <v>163</v>
      </c>
      <c r="M390" t="s">
        <v>63</v>
      </c>
      <c r="N390" t="s">
        <v>64</v>
      </c>
      <c r="O390" t="s">
        <v>67</v>
      </c>
      <c r="P390">
        <v>88</v>
      </c>
      <c r="Q390">
        <v>3.5</v>
      </c>
      <c r="R390" t="b">
        <v>1</v>
      </c>
      <c r="S390" t="s">
        <v>28</v>
      </c>
      <c r="T390">
        <v>2156</v>
      </c>
      <c r="U390" t="s">
        <v>57</v>
      </c>
      <c r="V390" t="s">
        <v>60</v>
      </c>
      <c r="W390" t="s">
        <v>31</v>
      </c>
      <c r="X390" s="2" t="str">
        <f t="shared" si="36"/>
        <v>Jun-2023</v>
      </c>
      <c r="Y390">
        <f t="shared" si="37"/>
        <v>7.99</v>
      </c>
      <c r="Z390" s="7">
        <f t="shared" si="38"/>
        <v>0.33333333333333331</v>
      </c>
      <c r="AA390">
        <f t="shared" si="39"/>
        <v>264</v>
      </c>
      <c r="AB390">
        <f t="shared" ca="1" si="40"/>
        <v>247</v>
      </c>
      <c r="AC390">
        <f t="shared" si="41"/>
        <v>1</v>
      </c>
    </row>
    <row r="391" spans="1:29" x14ac:dyDescent="0.3">
      <c r="A391">
        <v>1691</v>
      </c>
      <c r="B391" t="s">
        <v>104</v>
      </c>
      <c r="C391" s="2">
        <v>45173</v>
      </c>
      <c r="D391" s="2">
        <v>45633</v>
      </c>
      <c r="E391">
        <v>11.99</v>
      </c>
      <c r="F391">
        <v>309</v>
      </c>
      <c r="G391" t="s">
        <v>43</v>
      </c>
      <c r="H391">
        <v>4</v>
      </c>
      <c r="I391">
        <v>4</v>
      </c>
      <c r="J391" t="b">
        <v>0</v>
      </c>
      <c r="K391">
        <v>891</v>
      </c>
      <c r="L391">
        <v>93</v>
      </c>
      <c r="M391" t="s">
        <v>39</v>
      </c>
      <c r="N391" t="s">
        <v>64</v>
      </c>
      <c r="O391" t="s">
        <v>50</v>
      </c>
      <c r="P391">
        <v>65</v>
      </c>
      <c r="Q391">
        <v>4</v>
      </c>
      <c r="R391" t="b">
        <v>1</v>
      </c>
      <c r="S391" t="s">
        <v>28</v>
      </c>
      <c r="T391">
        <v>1442</v>
      </c>
      <c r="U391" t="s">
        <v>51</v>
      </c>
      <c r="V391" t="s">
        <v>68</v>
      </c>
      <c r="W391" t="s">
        <v>53</v>
      </c>
      <c r="X391" s="2" t="str">
        <f t="shared" si="36"/>
        <v>Sep-2023</v>
      </c>
      <c r="Y391">
        <f t="shared" si="37"/>
        <v>11.99</v>
      </c>
      <c r="Z391" s="7">
        <f t="shared" si="38"/>
        <v>0.21035598705501618</v>
      </c>
      <c r="AA391">
        <f t="shared" si="39"/>
        <v>309</v>
      </c>
      <c r="AB391">
        <f t="shared" ca="1" si="40"/>
        <v>236</v>
      </c>
      <c r="AC391">
        <f t="shared" si="41"/>
        <v>1</v>
      </c>
    </row>
    <row r="392" spans="1:29" x14ac:dyDescent="0.3">
      <c r="A392">
        <v>5590</v>
      </c>
      <c r="B392" t="s">
        <v>72</v>
      </c>
      <c r="C392" s="2">
        <v>45500</v>
      </c>
      <c r="D392" s="2">
        <v>45641</v>
      </c>
      <c r="E392">
        <v>7.99</v>
      </c>
      <c r="F392">
        <v>30</v>
      </c>
      <c r="G392" t="s">
        <v>46</v>
      </c>
      <c r="H392">
        <v>2</v>
      </c>
      <c r="I392">
        <v>6</v>
      </c>
      <c r="J392" t="b">
        <v>0</v>
      </c>
      <c r="K392">
        <v>468</v>
      </c>
      <c r="L392">
        <v>196</v>
      </c>
      <c r="M392" t="s">
        <v>44</v>
      </c>
      <c r="N392" t="s">
        <v>26</v>
      </c>
      <c r="O392" t="s">
        <v>27</v>
      </c>
      <c r="P392">
        <v>52</v>
      </c>
      <c r="Q392">
        <v>4.5</v>
      </c>
      <c r="R392" t="b">
        <v>0</v>
      </c>
      <c r="S392" t="s">
        <v>28</v>
      </c>
      <c r="T392">
        <v>4586</v>
      </c>
      <c r="U392" t="s">
        <v>29</v>
      </c>
      <c r="V392" t="s">
        <v>52</v>
      </c>
      <c r="W392" t="s">
        <v>75</v>
      </c>
      <c r="X392" s="2" t="str">
        <f t="shared" si="36"/>
        <v>Jul-2024</v>
      </c>
      <c r="Y392">
        <f t="shared" si="37"/>
        <v>7.99</v>
      </c>
      <c r="Z392" s="7">
        <f t="shared" si="38"/>
        <v>1.7333333333333334</v>
      </c>
      <c r="AA392">
        <f t="shared" si="39"/>
        <v>30</v>
      </c>
      <c r="AB392">
        <f t="shared" ca="1" si="40"/>
        <v>228</v>
      </c>
      <c r="AC392">
        <f t="shared" si="41"/>
        <v>0</v>
      </c>
    </row>
    <row r="393" spans="1:29" x14ac:dyDescent="0.3">
      <c r="A393">
        <v>8645</v>
      </c>
      <c r="B393" t="s">
        <v>167</v>
      </c>
      <c r="C393" s="2">
        <v>45399</v>
      </c>
      <c r="D393" s="2">
        <v>45625</v>
      </c>
      <c r="E393">
        <v>11.99</v>
      </c>
      <c r="F393">
        <v>289</v>
      </c>
      <c r="G393" t="s">
        <v>43</v>
      </c>
      <c r="H393">
        <v>4</v>
      </c>
      <c r="I393">
        <v>3</v>
      </c>
      <c r="J393" t="b">
        <v>1</v>
      </c>
      <c r="K393">
        <v>999</v>
      </c>
      <c r="L393">
        <v>22</v>
      </c>
      <c r="M393" t="s">
        <v>25</v>
      </c>
      <c r="N393" t="s">
        <v>26</v>
      </c>
      <c r="O393" t="s">
        <v>41</v>
      </c>
      <c r="P393">
        <v>50</v>
      </c>
      <c r="Q393">
        <v>4.3</v>
      </c>
      <c r="R393" t="b">
        <v>1</v>
      </c>
      <c r="S393" t="s">
        <v>28</v>
      </c>
      <c r="T393">
        <v>4170</v>
      </c>
      <c r="U393" t="s">
        <v>51</v>
      </c>
      <c r="V393" t="s">
        <v>68</v>
      </c>
      <c r="W393" t="s">
        <v>31</v>
      </c>
      <c r="X393" s="2" t="str">
        <f t="shared" si="36"/>
        <v>Apr-2024</v>
      </c>
      <c r="Y393">
        <f t="shared" si="37"/>
        <v>11.99</v>
      </c>
      <c r="Z393" s="7">
        <f t="shared" si="38"/>
        <v>0.17301038062283736</v>
      </c>
      <c r="AA393">
        <f t="shared" si="39"/>
        <v>289</v>
      </c>
      <c r="AB393">
        <f t="shared" ca="1" si="40"/>
        <v>244</v>
      </c>
      <c r="AC393">
        <f t="shared" si="41"/>
        <v>1</v>
      </c>
    </row>
    <row r="394" spans="1:29" x14ac:dyDescent="0.3">
      <c r="A394">
        <v>7663</v>
      </c>
      <c r="B394" t="s">
        <v>121</v>
      </c>
      <c r="C394" s="2">
        <v>45417</v>
      </c>
      <c r="D394" s="2">
        <v>45624</v>
      </c>
      <c r="E394">
        <v>7.99</v>
      </c>
      <c r="F394">
        <v>432</v>
      </c>
      <c r="G394" t="s">
        <v>46</v>
      </c>
      <c r="H394">
        <v>5</v>
      </c>
      <c r="I394">
        <v>4</v>
      </c>
      <c r="J394" t="b">
        <v>1</v>
      </c>
      <c r="K394">
        <v>263</v>
      </c>
      <c r="L394">
        <v>55</v>
      </c>
      <c r="M394" t="s">
        <v>74</v>
      </c>
      <c r="N394" t="s">
        <v>49</v>
      </c>
      <c r="O394" t="s">
        <v>56</v>
      </c>
      <c r="P394">
        <v>22</v>
      </c>
      <c r="Q394">
        <v>3.5</v>
      </c>
      <c r="R394" t="b">
        <v>1</v>
      </c>
      <c r="S394" t="s">
        <v>28</v>
      </c>
      <c r="T394">
        <v>1294</v>
      </c>
      <c r="U394" t="s">
        <v>35</v>
      </c>
      <c r="V394" t="s">
        <v>60</v>
      </c>
      <c r="W394" t="s">
        <v>53</v>
      </c>
      <c r="X394" s="2" t="str">
        <f t="shared" si="36"/>
        <v>May-2024</v>
      </c>
      <c r="Y394">
        <f t="shared" si="37"/>
        <v>7.99</v>
      </c>
      <c r="Z394" s="7">
        <f t="shared" si="38"/>
        <v>5.0925925925925923E-2</v>
      </c>
      <c r="AA394">
        <f t="shared" si="39"/>
        <v>432</v>
      </c>
      <c r="AB394">
        <f t="shared" ca="1" si="40"/>
        <v>245</v>
      </c>
      <c r="AC394">
        <f t="shared" si="41"/>
        <v>1</v>
      </c>
    </row>
    <row r="395" spans="1:29" x14ac:dyDescent="0.3">
      <c r="A395">
        <v>2647</v>
      </c>
      <c r="B395" t="s">
        <v>146</v>
      </c>
      <c r="C395" s="2">
        <v>45496</v>
      </c>
      <c r="D395" s="2">
        <v>45643</v>
      </c>
      <c r="E395">
        <v>7.99</v>
      </c>
      <c r="F395">
        <v>393</v>
      </c>
      <c r="G395" t="s">
        <v>55</v>
      </c>
      <c r="H395">
        <v>4</v>
      </c>
      <c r="I395">
        <v>2</v>
      </c>
      <c r="J395" t="b">
        <v>1</v>
      </c>
      <c r="K395">
        <v>487</v>
      </c>
      <c r="L395">
        <v>105</v>
      </c>
      <c r="M395" t="s">
        <v>39</v>
      </c>
      <c r="N395" t="s">
        <v>26</v>
      </c>
      <c r="O395" t="s">
        <v>67</v>
      </c>
      <c r="P395">
        <v>99</v>
      </c>
      <c r="Q395">
        <v>3.4</v>
      </c>
      <c r="R395" t="b">
        <v>0</v>
      </c>
      <c r="S395" t="s">
        <v>28</v>
      </c>
      <c r="T395">
        <v>2460</v>
      </c>
      <c r="U395" t="s">
        <v>65</v>
      </c>
      <c r="V395" t="s">
        <v>30</v>
      </c>
      <c r="W395" t="s">
        <v>53</v>
      </c>
      <c r="X395" s="2" t="str">
        <f t="shared" si="36"/>
        <v>Jul-2024</v>
      </c>
      <c r="Y395">
        <f t="shared" si="37"/>
        <v>7.99</v>
      </c>
      <c r="Z395" s="7">
        <f t="shared" si="38"/>
        <v>0.25190839694656486</v>
      </c>
      <c r="AA395">
        <f t="shared" si="39"/>
        <v>393</v>
      </c>
      <c r="AB395">
        <f t="shared" ca="1" si="40"/>
        <v>226</v>
      </c>
      <c r="AC395">
        <f t="shared" si="41"/>
        <v>0</v>
      </c>
    </row>
    <row r="396" spans="1:29" x14ac:dyDescent="0.3">
      <c r="A396">
        <v>6539</v>
      </c>
      <c r="B396" t="s">
        <v>134</v>
      </c>
      <c r="C396" s="2">
        <v>45401</v>
      </c>
      <c r="D396" s="2">
        <v>45627</v>
      </c>
      <c r="E396">
        <v>11.99</v>
      </c>
      <c r="F396">
        <v>203</v>
      </c>
      <c r="G396" t="s">
        <v>55</v>
      </c>
      <c r="H396">
        <v>1</v>
      </c>
      <c r="I396">
        <v>3</v>
      </c>
      <c r="J396" t="b">
        <v>0</v>
      </c>
      <c r="K396">
        <v>961</v>
      </c>
      <c r="L396">
        <v>41</v>
      </c>
      <c r="M396" t="s">
        <v>59</v>
      </c>
      <c r="N396" t="s">
        <v>40</v>
      </c>
      <c r="O396" t="s">
        <v>34</v>
      </c>
      <c r="P396">
        <v>76</v>
      </c>
      <c r="Q396">
        <v>4.2</v>
      </c>
      <c r="R396" t="b">
        <v>1</v>
      </c>
      <c r="S396" t="s">
        <v>28</v>
      </c>
      <c r="T396">
        <v>3276</v>
      </c>
      <c r="U396" t="s">
        <v>51</v>
      </c>
      <c r="V396" t="s">
        <v>68</v>
      </c>
      <c r="W396" t="s">
        <v>31</v>
      </c>
      <c r="X396" s="2" t="str">
        <f t="shared" si="36"/>
        <v>Apr-2024</v>
      </c>
      <c r="Y396">
        <f t="shared" si="37"/>
        <v>11.99</v>
      </c>
      <c r="Z396" s="7">
        <f t="shared" si="38"/>
        <v>0.37438423645320196</v>
      </c>
      <c r="AA396">
        <f t="shared" si="39"/>
        <v>203</v>
      </c>
      <c r="AB396">
        <f t="shared" ca="1" si="40"/>
        <v>242</v>
      </c>
      <c r="AC396">
        <f t="shared" si="41"/>
        <v>1</v>
      </c>
    </row>
    <row r="397" spans="1:29" x14ac:dyDescent="0.3">
      <c r="A397">
        <v>3472</v>
      </c>
      <c r="B397" t="s">
        <v>108</v>
      </c>
      <c r="C397" s="2">
        <v>45188</v>
      </c>
      <c r="D397" s="2">
        <v>45619</v>
      </c>
      <c r="E397">
        <v>7.99</v>
      </c>
      <c r="F397">
        <v>43</v>
      </c>
      <c r="G397" t="s">
        <v>62</v>
      </c>
      <c r="H397">
        <v>4</v>
      </c>
      <c r="I397">
        <v>1</v>
      </c>
      <c r="J397" t="b">
        <v>0</v>
      </c>
      <c r="K397">
        <v>973</v>
      </c>
      <c r="L397">
        <v>7</v>
      </c>
      <c r="M397" t="s">
        <v>44</v>
      </c>
      <c r="N397" t="s">
        <v>49</v>
      </c>
      <c r="O397" t="s">
        <v>27</v>
      </c>
      <c r="P397">
        <v>76</v>
      </c>
      <c r="Q397">
        <v>4.0999999999999996</v>
      </c>
      <c r="R397" t="b">
        <v>1</v>
      </c>
      <c r="S397" t="s">
        <v>28</v>
      </c>
      <c r="T397">
        <v>941</v>
      </c>
      <c r="U397" t="s">
        <v>29</v>
      </c>
      <c r="V397" t="s">
        <v>68</v>
      </c>
      <c r="W397" t="s">
        <v>53</v>
      </c>
      <c r="X397" s="2" t="str">
        <f t="shared" si="36"/>
        <v>Sep-2023</v>
      </c>
      <c r="Y397">
        <f t="shared" si="37"/>
        <v>7.99</v>
      </c>
      <c r="Z397" s="7">
        <f t="shared" si="38"/>
        <v>1.7674418604651163</v>
      </c>
      <c r="AA397">
        <f t="shared" si="39"/>
        <v>43</v>
      </c>
      <c r="AB397">
        <f t="shared" ca="1" si="40"/>
        <v>250</v>
      </c>
      <c r="AC397">
        <f t="shared" si="41"/>
        <v>1</v>
      </c>
    </row>
    <row r="398" spans="1:29" x14ac:dyDescent="0.3">
      <c r="A398">
        <v>4314</v>
      </c>
      <c r="B398" t="s">
        <v>229</v>
      </c>
      <c r="C398" s="2">
        <v>45117</v>
      </c>
      <c r="D398" s="2">
        <v>45641</v>
      </c>
      <c r="E398">
        <v>7.99</v>
      </c>
      <c r="F398">
        <v>311</v>
      </c>
      <c r="G398" t="s">
        <v>79</v>
      </c>
      <c r="H398">
        <v>3</v>
      </c>
      <c r="I398">
        <v>5</v>
      </c>
      <c r="J398" t="b">
        <v>1</v>
      </c>
      <c r="K398">
        <v>724</v>
      </c>
      <c r="L398">
        <v>191</v>
      </c>
      <c r="M398" t="s">
        <v>25</v>
      </c>
      <c r="N398" t="s">
        <v>26</v>
      </c>
      <c r="O398" t="s">
        <v>27</v>
      </c>
      <c r="P398">
        <v>55</v>
      </c>
      <c r="Q398">
        <v>4.7</v>
      </c>
      <c r="R398" t="b">
        <v>1</v>
      </c>
      <c r="S398" t="s">
        <v>28</v>
      </c>
      <c r="T398">
        <v>4062</v>
      </c>
      <c r="U398" t="s">
        <v>51</v>
      </c>
      <c r="V398" t="s">
        <v>30</v>
      </c>
      <c r="W398" t="s">
        <v>53</v>
      </c>
      <c r="X398" s="2" t="str">
        <f t="shared" si="36"/>
        <v>Jul-2023</v>
      </c>
      <c r="Y398">
        <f t="shared" si="37"/>
        <v>7.99</v>
      </c>
      <c r="Z398" s="7">
        <f t="shared" si="38"/>
        <v>0.17684887459807075</v>
      </c>
      <c r="AA398">
        <f t="shared" si="39"/>
        <v>311</v>
      </c>
      <c r="AB398">
        <f t="shared" ca="1" si="40"/>
        <v>228</v>
      </c>
      <c r="AC398">
        <f t="shared" si="41"/>
        <v>1</v>
      </c>
    </row>
    <row r="399" spans="1:29" x14ac:dyDescent="0.3">
      <c r="A399">
        <v>6739</v>
      </c>
      <c r="B399" t="s">
        <v>220</v>
      </c>
      <c r="C399" s="2">
        <v>45503</v>
      </c>
      <c r="D399" s="2">
        <v>45627</v>
      </c>
      <c r="E399">
        <v>11.99</v>
      </c>
      <c r="F399">
        <v>23</v>
      </c>
      <c r="G399" t="s">
        <v>46</v>
      </c>
      <c r="H399">
        <v>5</v>
      </c>
      <c r="I399">
        <v>3</v>
      </c>
      <c r="J399" t="b">
        <v>0</v>
      </c>
      <c r="K399">
        <v>725</v>
      </c>
      <c r="L399">
        <v>168</v>
      </c>
      <c r="M399" t="s">
        <v>25</v>
      </c>
      <c r="N399" t="s">
        <v>40</v>
      </c>
      <c r="O399" t="s">
        <v>27</v>
      </c>
      <c r="P399">
        <v>25</v>
      </c>
      <c r="Q399">
        <v>3.6</v>
      </c>
      <c r="R399" t="b">
        <v>1</v>
      </c>
      <c r="S399" t="s">
        <v>28</v>
      </c>
      <c r="T399">
        <v>4322</v>
      </c>
      <c r="U399" t="s">
        <v>57</v>
      </c>
      <c r="V399" t="s">
        <v>52</v>
      </c>
      <c r="W399" t="s">
        <v>31</v>
      </c>
      <c r="X399" s="2" t="str">
        <f t="shared" si="36"/>
        <v>Jul-2024</v>
      </c>
      <c r="Y399">
        <f t="shared" si="37"/>
        <v>11.99</v>
      </c>
      <c r="Z399" s="7">
        <f t="shared" si="38"/>
        <v>1.0869565217391304</v>
      </c>
      <c r="AA399">
        <f t="shared" si="39"/>
        <v>23</v>
      </c>
      <c r="AB399">
        <f t="shared" ca="1" si="40"/>
        <v>242</v>
      </c>
      <c r="AC399">
        <f t="shared" si="41"/>
        <v>1</v>
      </c>
    </row>
    <row r="400" spans="1:29" x14ac:dyDescent="0.3">
      <c r="A400">
        <v>6368</v>
      </c>
      <c r="B400" t="s">
        <v>38</v>
      </c>
      <c r="C400" s="2">
        <v>45166</v>
      </c>
      <c r="D400" s="2">
        <v>45640</v>
      </c>
      <c r="E400">
        <v>11.99</v>
      </c>
      <c r="F400">
        <v>370</v>
      </c>
      <c r="G400" t="s">
        <v>62</v>
      </c>
      <c r="H400">
        <v>3</v>
      </c>
      <c r="I400">
        <v>4</v>
      </c>
      <c r="J400" t="b">
        <v>1</v>
      </c>
      <c r="K400">
        <v>973</v>
      </c>
      <c r="L400">
        <v>152</v>
      </c>
      <c r="M400" t="s">
        <v>39</v>
      </c>
      <c r="N400" t="s">
        <v>49</v>
      </c>
      <c r="O400" t="s">
        <v>27</v>
      </c>
      <c r="P400">
        <v>98</v>
      </c>
      <c r="Q400">
        <v>3.1</v>
      </c>
      <c r="R400" t="b">
        <v>1</v>
      </c>
      <c r="S400" t="s">
        <v>28</v>
      </c>
      <c r="T400">
        <v>1456</v>
      </c>
      <c r="U400" t="s">
        <v>65</v>
      </c>
      <c r="V400" t="s">
        <v>60</v>
      </c>
      <c r="W400" t="s">
        <v>75</v>
      </c>
      <c r="X400" s="2" t="str">
        <f t="shared" si="36"/>
        <v>Aug-2023</v>
      </c>
      <c r="Y400">
        <f t="shared" si="37"/>
        <v>11.99</v>
      </c>
      <c r="Z400" s="7">
        <f t="shared" si="38"/>
        <v>0.26486486486486488</v>
      </c>
      <c r="AA400">
        <f t="shared" si="39"/>
        <v>370</v>
      </c>
      <c r="AB400">
        <f t="shared" ca="1" si="40"/>
        <v>229</v>
      </c>
      <c r="AC400">
        <f t="shared" si="41"/>
        <v>1</v>
      </c>
    </row>
    <row r="401" spans="1:29" x14ac:dyDescent="0.3">
      <c r="A401">
        <v>7309</v>
      </c>
      <c r="B401" t="s">
        <v>119</v>
      </c>
      <c r="C401" s="2">
        <v>45473</v>
      </c>
      <c r="D401" s="2">
        <v>45615</v>
      </c>
      <c r="E401">
        <v>15.99</v>
      </c>
      <c r="F401">
        <v>343</v>
      </c>
      <c r="G401" t="s">
        <v>46</v>
      </c>
      <c r="H401">
        <v>2</v>
      </c>
      <c r="I401">
        <v>2</v>
      </c>
      <c r="J401" t="b">
        <v>0</v>
      </c>
      <c r="K401">
        <v>830</v>
      </c>
      <c r="L401">
        <v>172</v>
      </c>
      <c r="M401" t="s">
        <v>39</v>
      </c>
      <c r="N401" t="s">
        <v>49</v>
      </c>
      <c r="O401" t="s">
        <v>34</v>
      </c>
      <c r="P401">
        <v>99</v>
      </c>
      <c r="Q401">
        <v>4.9000000000000004</v>
      </c>
      <c r="R401" t="b">
        <v>0</v>
      </c>
      <c r="S401" t="s">
        <v>28</v>
      </c>
      <c r="T401">
        <v>1281</v>
      </c>
      <c r="U401" t="s">
        <v>51</v>
      </c>
      <c r="V401" t="s">
        <v>60</v>
      </c>
      <c r="W401" t="s">
        <v>53</v>
      </c>
      <c r="X401" s="2" t="str">
        <f t="shared" si="36"/>
        <v>Jun-2024</v>
      </c>
      <c r="Y401">
        <f t="shared" si="37"/>
        <v>15.99</v>
      </c>
      <c r="Z401" s="7">
        <f t="shared" si="38"/>
        <v>0.28862973760932947</v>
      </c>
      <c r="AA401">
        <f t="shared" si="39"/>
        <v>343</v>
      </c>
      <c r="AB401">
        <f t="shared" ca="1" si="40"/>
        <v>254</v>
      </c>
      <c r="AC401">
        <f t="shared" si="41"/>
        <v>0</v>
      </c>
    </row>
    <row r="402" spans="1:29" x14ac:dyDescent="0.3">
      <c r="A402">
        <v>3976</v>
      </c>
      <c r="B402" t="s">
        <v>191</v>
      </c>
      <c r="C402" s="2">
        <v>45237</v>
      </c>
      <c r="D402" s="2">
        <v>45629</v>
      </c>
      <c r="E402">
        <v>7.99</v>
      </c>
      <c r="F402">
        <v>391</v>
      </c>
      <c r="G402" t="s">
        <v>43</v>
      </c>
      <c r="H402">
        <v>4</v>
      </c>
      <c r="I402">
        <v>6</v>
      </c>
      <c r="J402" t="b">
        <v>0</v>
      </c>
      <c r="K402">
        <v>726</v>
      </c>
      <c r="L402">
        <v>176</v>
      </c>
      <c r="M402" t="s">
        <v>39</v>
      </c>
      <c r="N402" t="s">
        <v>40</v>
      </c>
      <c r="O402" t="s">
        <v>67</v>
      </c>
      <c r="P402">
        <v>65</v>
      </c>
      <c r="Q402">
        <v>3.8</v>
      </c>
      <c r="R402" t="b">
        <v>0</v>
      </c>
      <c r="S402" t="s">
        <v>28</v>
      </c>
      <c r="T402">
        <v>1926</v>
      </c>
      <c r="U402" t="s">
        <v>57</v>
      </c>
      <c r="V402" t="s">
        <v>60</v>
      </c>
      <c r="W402" t="s">
        <v>75</v>
      </c>
      <c r="X402" s="2" t="str">
        <f t="shared" si="36"/>
        <v>Nov-2023</v>
      </c>
      <c r="Y402">
        <f t="shared" si="37"/>
        <v>7.99</v>
      </c>
      <c r="Z402" s="7">
        <f t="shared" si="38"/>
        <v>0.16624040920716113</v>
      </c>
      <c r="AA402">
        <f t="shared" si="39"/>
        <v>391</v>
      </c>
      <c r="AB402">
        <f t="shared" ca="1" si="40"/>
        <v>240</v>
      </c>
      <c r="AC402">
        <f t="shared" si="41"/>
        <v>0</v>
      </c>
    </row>
    <row r="403" spans="1:29" x14ac:dyDescent="0.3">
      <c r="A403">
        <v>7230</v>
      </c>
      <c r="B403" t="s">
        <v>271</v>
      </c>
      <c r="C403" s="2">
        <v>45463</v>
      </c>
      <c r="D403" s="2">
        <v>45639</v>
      </c>
      <c r="E403">
        <v>11.99</v>
      </c>
      <c r="F403">
        <v>405</v>
      </c>
      <c r="G403" t="s">
        <v>33</v>
      </c>
      <c r="H403">
        <v>3</v>
      </c>
      <c r="I403">
        <v>3</v>
      </c>
      <c r="J403" t="b">
        <v>0</v>
      </c>
      <c r="K403">
        <v>90</v>
      </c>
      <c r="L403">
        <v>151</v>
      </c>
      <c r="M403" t="s">
        <v>39</v>
      </c>
      <c r="N403" t="s">
        <v>40</v>
      </c>
      <c r="O403" t="s">
        <v>34</v>
      </c>
      <c r="P403">
        <v>64</v>
      </c>
      <c r="Q403">
        <v>4.0999999999999996</v>
      </c>
      <c r="R403" t="b">
        <v>0</v>
      </c>
      <c r="S403" t="s">
        <v>28</v>
      </c>
      <c r="T403">
        <v>1368</v>
      </c>
      <c r="U403" t="s">
        <v>51</v>
      </c>
      <c r="V403" t="s">
        <v>30</v>
      </c>
      <c r="W403" t="s">
        <v>31</v>
      </c>
      <c r="X403" s="2" t="str">
        <f t="shared" si="36"/>
        <v>Jun-2024</v>
      </c>
      <c r="Y403">
        <f t="shared" si="37"/>
        <v>11.99</v>
      </c>
      <c r="Z403" s="7">
        <f t="shared" si="38"/>
        <v>0.15802469135802469</v>
      </c>
      <c r="AA403">
        <f t="shared" si="39"/>
        <v>405</v>
      </c>
      <c r="AB403">
        <f t="shared" ca="1" si="40"/>
        <v>230</v>
      </c>
      <c r="AC403">
        <f t="shared" si="41"/>
        <v>0</v>
      </c>
    </row>
    <row r="404" spans="1:29" x14ac:dyDescent="0.3">
      <c r="A404">
        <v>8888</v>
      </c>
      <c r="B404" t="s">
        <v>213</v>
      </c>
      <c r="C404" s="2">
        <v>45404</v>
      </c>
      <c r="D404" s="2">
        <v>45639</v>
      </c>
      <c r="E404">
        <v>15.99</v>
      </c>
      <c r="F404">
        <v>14</v>
      </c>
      <c r="G404" t="s">
        <v>55</v>
      </c>
      <c r="H404">
        <v>5</v>
      </c>
      <c r="I404">
        <v>1</v>
      </c>
      <c r="J404" t="b">
        <v>0</v>
      </c>
      <c r="K404">
        <v>617</v>
      </c>
      <c r="L404">
        <v>128</v>
      </c>
      <c r="M404" t="s">
        <v>48</v>
      </c>
      <c r="N404" t="s">
        <v>40</v>
      </c>
      <c r="O404" t="s">
        <v>67</v>
      </c>
      <c r="P404">
        <v>31</v>
      </c>
      <c r="Q404">
        <v>3.5</v>
      </c>
      <c r="R404" t="b">
        <v>0</v>
      </c>
      <c r="S404" t="s">
        <v>28</v>
      </c>
      <c r="T404">
        <v>571</v>
      </c>
      <c r="U404" t="s">
        <v>29</v>
      </c>
      <c r="V404" t="s">
        <v>30</v>
      </c>
      <c r="W404" t="s">
        <v>37</v>
      </c>
      <c r="X404" s="2" t="str">
        <f t="shared" si="36"/>
        <v>Apr-2024</v>
      </c>
      <c r="Y404">
        <f t="shared" si="37"/>
        <v>15.99</v>
      </c>
      <c r="Z404" s="7">
        <f t="shared" si="38"/>
        <v>2.2142857142857144</v>
      </c>
      <c r="AA404">
        <f t="shared" si="39"/>
        <v>14</v>
      </c>
      <c r="AB404">
        <f t="shared" ca="1" si="40"/>
        <v>230</v>
      </c>
      <c r="AC404">
        <f t="shared" si="41"/>
        <v>0</v>
      </c>
    </row>
    <row r="405" spans="1:29" x14ac:dyDescent="0.3">
      <c r="A405">
        <v>1194</v>
      </c>
      <c r="B405" t="s">
        <v>220</v>
      </c>
      <c r="C405" s="2">
        <v>45585</v>
      </c>
      <c r="D405" s="2">
        <v>45628</v>
      </c>
      <c r="E405">
        <v>7.99</v>
      </c>
      <c r="F405">
        <v>11</v>
      </c>
      <c r="G405" t="s">
        <v>55</v>
      </c>
      <c r="H405">
        <v>4</v>
      </c>
      <c r="I405">
        <v>6</v>
      </c>
      <c r="J405" t="b">
        <v>0</v>
      </c>
      <c r="K405">
        <v>246</v>
      </c>
      <c r="L405">
        <v>96</v>
      </c>
      <c r="M405" t="s">
        <v>74</v>
      </c>
      <c r="N405" t="s">
        <v>26</v>
      </c>
      <c r="O405" t="s">
        <v>50</v>
      </c>
      <c r="P405">
        <v>56</v>
      </c>
      <c r="Q405">
        <v>4.5999999999999996</v>
      </c>
      <c r="R405" t="b">
        <v>1</v>
      </c>
      <c r="S405" t="s">
        <v>28</v>
      </c>
      <c r="T405">
        <v>3807</v>
      </c>
      <c r="U405" t="s">
        <v>57</v>
      </c>
      <c r="V405" t="s">
        <v>68</v>
      </c>
      <c r="W405" t="s">
        <v>53</v>
      </c>
      <c r="X405" s="2" t="str">
        <f t="shared" si="36"/>
        <v>Oct-2024</v>
      </c>
      <c r="Y405">
        <f t="shared" si="37"/>
        <v>7.99</v>
      </c>
      <c r="Z405" s="7">
        <f t="shared" si="38"/>
        <v>5.0909090909090908</v>
      </c>
      <c r="AA405">
        <f t="shared" si="39"/>
        <v>11</v>
      </c>
      <c r="AB405">
        <f t="shared" ca="1" si="40"/>
        <v>241</v>
      </c>
      <c r="AC405">
        <f t="shared" si="41"/>
        <v>1</v>
      </c>
    </row>
    <row r="406" spans="1:29" x14ac:dyDescent="0.3">
      <c r="A406">
        <v>6983</v>
      </c>
      <c r="B406" t="s">
        <v>72</v>
      </c>
      <c r="C406" s="2">
        <v>45532</v>
      </c>
      <c r="D406" s="2">
        <v>45633</v>
      </c>
      <c r="E406">
        <v>11.99</v>
      </c>
      <c r="F406">
        <v>335</v>
      </c>
      <c r="G406" t="s">
        <v>43</v>
      </c>
      <c r="H406">
        <v>1</v>
      </c>
      <c r="I406">
        <v>2</v>
      </c>
      <c r="J406" t="b">
        <v>1</v>
      </c>
      <c r="K406">
        <v>484</v>
      </c>
      <c r="L406">
        <v>54</v>
      </c>
      <c r="M406" t="s">
        <v>44</v>
      </c>
      <c r="N406" t="s">
        <v>26</v>
      </c>
      <c r="O406" t="s">
        <v>67</v>
      </c>
      <c r="P406">
        <v>51</v>
      </c>
      <c r="Q406">
        <v>4</v>
      </c>
      <c r="R406" t="b">
        <v>1</v>
      </c>
      <c r="S406" t="s">
        <v>28</v>
      </c>
      <c r="T406">
        <v>3424</v>
      </c>
      <c r="U406" t="s">
        <v>29</v>
      </c>
      <c r="V406" t="s">
        <v>60</v>
      </c>
      <c r="W406" t="s">
        <v>37</v>
      </c>
      <c r="X406" s="2" t="str">
        <f t="shared" si="36"/>
        <v>Aug-2024</v>
      </c>
      <c r="Y406">
        <f t="shared" si="37"/>
        <v>11.99</v>
      </c>
      <c r="Z406" s="7">
        <f t="shared" si="38"/>
        <v>0.15223880597014924</v>
      </c>
      <c r="AA406">
        <f t="shared" si="39"/>
        <v>335</v>
      </c>
      <c r="AB406">
        <f t="shared" ca="1" si="40"/>
        <v>236</v>
      </c>
      <c r="AC406">
        <f t="shared" si="41"/>
        <v>1</v>
      </c>
    </row>
    <row r="407" spans="1:29" x14ac:dyDescent="0.3">
      <c r="A407">
        <v>1413</v>
      </c>
      <c r="B407" t="s">
        <v>78</v>
      </c>
      <c r="C407" s="2">
        <v>44915</v>
      </c>
      <c r="D407" s="2">
        <v>45626</v>
      </c>
      <c r="E407">
        <v>11.99</v>
      </c>
      <c r="F407">
        <v>408</v>
      </c>
      <c r="G407" t="s">
        <v>43</v>
      </c>
      <c r="H407">
        <v>3</v>
      </c>
      <c r="I407">
        <v>5</v>
      </c>
      <c r="J407" t="b">
        <v>1</v>
      </c>
      <c r="K407">
        <v>418</v>
      </c>
      <c r="L407">
        <v>198</v>
      </c>
      <c r="M407" t="s">
        <v>25</v>
      </c>
      <c r="N407" t="s">
        <v>26</v>
      </c>
      <c r="O407" t="s">
        <v>50</v>
      </c>
      <c r="P407">
        <v>0</v>
      </c>
      <c r="Q407">
        <v>3</v>
      </c>
      <c r="R407" t="b">
        <v>0</v>
      </c>
      <c r="S407" t="s">
        <v>28</v>
      </c>
      <c r="T407">
        <v>1428</v>
      </c>
      <c r="U407" t="s">
        <v>29</v>
      </c>
      <c r="V407" t="s">
        <v>52</v>
      </c>
      <c r="W407" t="s">
        <v>75</v>
      </c>
      <c r="X407" s="2" t="str">
        <f t="shared" si="36"/>
        <v>Dec-2022</v>
      </c>
      <c r="Y407">
        <f t="shared" si="37"/>
        <v>11.99</v>
      </c>
      <c r="Z407" s="7">
        <f t="shared" si="38"/>
        <v>0</v>
      </c>
      <c r="AA407">
        <f t="shared" si="39"/>
        <v>408</v>
      </c>
      <c r="AB407">
        <f t="shared" ca="1" si="40"/>
        <v>243</v>
      </c>
      <c r="AC407">
        <f t="shared" si="41"/>
        <v>0</v>
      </c>
    </row>
    <row r="408" spans="1:29" x14ac:dyDescent="0.3">
      <c r="A408">
        <v>9509</v>
      </c>
      <c r="B408" t="s">
        <v>150</v>
      </c>
      <c r="C408" s="2">
        <v>45501</v>
      </c>
      <c r="D408" s="2">
        <v>45622</v>
      </c>
      <c r="E408">
        <v>11.99</v>
      </c>
      <c r="F408">
        <v>302</v>
      </c>
      <c r="G408" t="s">
        <v>24</v>
      </c>
      <c r="H408">
        <v>2</v>
      </c>
      <c r="I408">
        <v>2</v>
      </c>
      <c r="J408" t="b">
        <v>0</v>
      </c>
      <c r="K408">
        <v>431</v>
      </c>
      <c r="L408">
        <v>116</v>
      </c>
      <c r="M408" t="s">
        <v>48</v>
      </c>
      <c r="N408" t="s">
        <v>40</v>
      </c>
      <c r="O408" t="s">
        <v>67</v>
      </c>
      <c r="P408">
        <v>15</v>
      </c>
      <c r="Q408">
        <v>3.9</v>
      </c>
      <c r="R408" t="b">
        <v>1</v>
      </c>
      <c r="S408" t="s">
        <v>28</v>
      </c>
      <c r="T408">
        <v>2387</v>
      </c>
      <c r="U408" t="s">
        <v>51</v>
      </c>
      <c r="V408" t="s">
        <v>60</v>
      </c>
      <c r="W408" t="s">
        <v>53</v>
      </c>
      <c r="X408" s="2" t="str">
        <f t="shared" si="36"/>
        <v>Jul-2024</v>
      </c>
      <c r="Y408">
        <f t="shared" si="37"/>
        <v>11.99</v>
      </c>
      <c r="Z408" s="7">
        <f t="shared" si="38"/>
        <v>4.9668874172185427E-2</v>
      </c>
      <c r="AA408">
        <f t="shared" si="39"/>
        <v>302</v>
      </c>
      <c r="AB408">
        <f t="shared" ca="1" si="40"/>
        <v>247</v>
      </c>
      <c r="AC408">
        <f t="shared" si="41"/>
        <v>1</v>
      </c>
    </row>
    <row r="409" spans="1:29" x14ac:dyDescent="0.3">
      <c r="A409">
        <v>6330</v>
      </c>
      <c r="B409" t="s">
        <v>272</v>
      </c>
      <c r="C409" s="2">
        <v>45316</v>
      </c>
      <c r="D409" s="2">
        <v>45630</v>
      </c>
      <c r="E409">
        <v>7.99</v>
      </c>
      <c r="F409">
        <v>329</v>
      </c>
      <c r="G409" t="s">
        <v>43</v>
      </c>
      <c r="H409">
        <v>4</v>
      </c>
      <c r="I409">
        <v>1</v>
      </c>
      <c r="J409" t="b">
        <v>1</v>
      </c>
      <c r="K409">
        <v>973</v>
      </c>
      <c r="L409">
        <v>163</v>
      </c>
      <c r="M409" t="s">
        <v>25</v>
      </c>
      <c r="N409" t="s">
        <v>64</v>
      </c>
      <c r="O409" t="s">
        <v>56</v>
      </c>
      <c r="P409">
        <v>78</v>
      </c>
      <c r="Q409">
        <v>4.2</v>
      </c>
      <c r="R409" t="b">
        <v>1</v>
      </c>
      <c r="S409" t="s">
        <v>28</v>
      </c>
      <c r="T409">
        <v>218</v>
      </c>
      <c r="U409" t="s">
        <v>65</v>
      </c>
      <c r="V409" t="s">
        <v>52</v>
      </c>
      <c r="W409" t="s">
        <v>37</v>
      </c>
      <c r="X409" s="2" t="str">
        <f t="shared" si="36"/>
        <v>Jan-2024</v>
      </c>
      <c r="Y409">
        <f t="shared" si="37"/>
        <v>7.99</v>
      </c>
      <c r="Z409" s="7">
        <f t="shared" si="38"/>
        <v>0.23708206686930092</v>
      </c>
      <c r="AA409">
        <f t="shared" si="39"/>
        <v>329</v>
      </c>
      <c r="AB409">
        <f t="shared" ca="1" si="40"/>
        <v>239</v>
      </c>
      <c r="AC409">
        <f t="shared" si="41"/>
        <v>1</v>
      </c>
    </row>
    <row r="410" spans="1:29" x14ac:dyDescent="0.3">
      <c r="A410">
        <v>2504</v>
      </c>
      <c r="B410" t="s">
        <v>273</v>
      </c>
      <c r="C410" s="2">
        <v>45526</v>
      </c>
      <c r="D410" s="2">
        <v>45641</v>
      </c>
      <c r="E410">
        <v>11.99</v>
      </c>
      <c r="F410">
        <v>328</v>
      </c>
      <c r="G410" t="s">
        <v>62</v>
      </c>
      <c r="H410">
        <v>4</v>
      </c>
      <c r="I410">
        <v>6</v>
      </c>
      <c r="J410" t="b">
        <v>1</v>
      </c>
      <c r="K410">
        <v>858</v>
      </c>
      <c r="L410">
        <v>159</v>
      </c>
      <c r="M410" t="s">
        <v>44</v>
      </c>
      <c r="N410" t="s">
        <v>26</v>
      </c>
      <c r="O410" t="s">
        <v>34</v>
      </c>
      <c r="P410">
        <v>75</v>
      </c>
      <c r="Q410">
        <v>4.5999999999999996</v>
      </c>
      <c r="R410" t="b">
        <v>1</v>
      </c>
      <c r="S410" t="s">
        <v>28</v>
      </c>
      <c r="T410">
        <v>68</v>
      </c>
      <c r="U410" t="s">
        <v>29</v>
      </c>
      <c r="V410" t="s">
        <v>60</v>
      </c>
      <c r="W410" t="s">
        <v>75</v>
      </c>
      <c r="X410" s="2" t="str">
        <f t="shared" si="36"/>
        <v>Aug-2024</v>
      </c>
      <c r="Y410">
        <f t="shared" si="37"/>
        <v>11.99</v>
      </c>
      <c r="Z410" s="7">
        <f t="shared" si="38"/>
        <v>0.22865853658536586</v>
      </c>
      <c r="AA410">
        <f t="shared" si="39"/>
        <v>328</v>
      </c>
      <c r="AB410">
        <f t="shared" ca="1" si="40"/>
        <v>228</v>
      </c>
      <c r="AC410">
        <f t="shared" si="41"/>
        <v>1</v>
      </c>
    </row>
    <row r="411" spans="1:29" x14ac:dyDescent="0.3">
      <c r="A411">
        <v>6593</v>
      </c>
      <c r="B411" t="s">
        <v>220</v>
      </c>
      <c r="C411" s="2">
        <v>45517</v>
      </c>
      <c r="D411" s="2">
        <v>45633</v>
      </c>
      <c r="E411">
        <v>11.99</v>
      </c>
      <c r="F411">
        <v>353</v>
      </c>
      <c r="G411" t="s">
        <v>33</v>
      </c>
      <c r="H411">
        <v>3</v>
      </c>
      <c r="I411">
        <v>6</v>
      </c>
      <c r="J411" t="b">
        <v>0</v>
      </c>
      <c r="K411">
        <v>637</v>
      </c>
      <c r="L411">
        <v>160</v>
      </c>
      <c r="M411" t="s">
        <v>44</v>
      </c>
      <c r="N411" t="s">
        <v>40</v>
      </c>
      <c r="O411" t="s">
        <v>56</v>
      </c>
      <c r="P411">
        <v>67</v>
      </c>
      <c r="Q411">
        <v>5</v>
      </c>
      <c r="R411" t="b">
        <v>1</v>
      </c>
      <c r="S411" t="s">
        <v>28</v>
      </c>
      <c r="T411">
        <v>2749</v>
      </c>
      <c r="U411" t="s">
        <v>35</v>
      </c>
      <c r="V411" t="s">
        <v>60</v>
      </c>
      <c r="W411" t="s">
        <v>31</v>
      </c>
      <c r="X411" s="2" t="str">
        <f t="shared" si="36"/>
        <v>Aug-2024</v>
      </c>
      <c r="Y411">
        <f t="shared" si="37"/>
        <v>11.99</v>
      </c>
      <c r="Z411" s="7">
        <f t="shared" si="38"/>
        <v>0.18980169971671387</v>
      </c>
      <c r="AA411">
        <f t="shared" si="39"/>
        <v>353</v>
      </c>
      <c r="AB411">
        <f t="shared" ca="1" si="40"/>
        <v>236</v>
      </c>
      <c r="AC411">
        <f t="shared" si="41"/>
        <v>1</v>
      </c>
    </row>
    <row r="412" spans="1:29" x14ac:dyDescent="0.3">
      <c r="A412">
        <v>9537</v>
      </c>
      <c r="B412" t="s">
        <v>220</v>
      </c>
      <c r="C412" s="2">
        <v>45342</v>
      </c>
      <c r="D412" s="2">
        <v>45616</v>
      </c>
      <c r="E412">
        <v>11.99</v>
      </c>
      <c r="F412">
        <v>386</v>
      </c>
      <c r="G412" t="s">
        <v>62</v>
      </c>
      <c r="H412">
        <v>3</v>
      </c>
      <c r="I412">
        <v>3</v>
      </c>
      <c r="J412" t="b">
        <v>0</v>
      </c>
      <c r="K412">
        <v>693</v>
      </c>
      <c r="L412">
        <v>61</v>
      </c>
      <c r="M412" t="s">
        <v>44</v>
      </c>
      <c r="N412" t="s">
        <v>64</v>
      </c>
      <c r="O412" t="s">
        <v>27</v>
      </c>
      <c r="P412">
        <v>48</v>
      </c>
      <c r="Q412">
        <v>3.8</v>
      </c>
      <c r="R412" t="b">
        <v>0</v>
      </c>
      <c r="S412" t="s">
        <v>28</v>
      </c>
      <c r="T412">
        <v>4942</v>
      </c>
      <c r="U412" t="s">
        <v>51</v>
      </c>
      <c r="V412" t="s">
        <v>30</v>
      </c>
      <c r="W412" t="s">
        <v>75</v>
      </c>
      <c r="X412" s="2" t="str">
        <f t="shared" si="36"/>
        <v>Feb-2024</v>
      </c>
      <c r="Y412">
        <f t="shared" si="37"/>
        <v>11.99</v>
      </c>
      <c r="Z412" s="7">
        <f t="shared" si="38"/>
        <v>0.12435233160621761</v>
      </c>
      <c r="AA412">
        <f t="shared" si="39"/>
        <v>386</v>
      </c>
      <c r="AB412">
        <f t="shared" ca="1" si="40"/>
        <v>253</v>
      </c>
      <c r="AC412">
        <f t="shared" si="41"/>
        <v>0</v>
      </c>
    </row>
    <row r="413" spans="1:29" x14ac:dyDescent="0.3">
      <c r="A413">
        <v>9628</v>
      </c>
      <c r="B413" t="s">
        <v>139</v>
      </c>
      <c r="C413" s="2">
        <v>45226</v>
      </c>
      <c r="D413" s="2">
        <v>45637</v>
      </c>
      <c r="E413">
        <v>7.99</v>
      </c>
      <c r="F413">
        <v>401</v>
      </c>
      <c r="G413" t="s">
        <v>62</v>
      </c>
      <c r="H413">
        <v>5</v>
      </c>
      <c r="I413">
        <v>6</v>
      </c>
      <c r="J413" t="b">
        <v>0</v>
      </c>
      <c r="K413">
        <v>308</v>
      </c>
      <c r="L413">
        <v>103</v>
      </c>
      <c r="M413" t="s">
        <v>25</v>
      </c>
      <c r="N413" t="s">
        <v>49</v>
      </c>
      <c r="O413" t="s">
        <v>41</v>
      </c>
      <c r="P413">
        <v>98</v>
      </c>
      <c r="Q413">
        <v>3.1</v>
      </c>
      <c r="R413" t="b">
        <v>1</v>
      </c>
      <c r="S413" t="s">
        <v>28</v>
      </c>
      <c r="T413">
        <v>1813</v>
      </c>
      <c r="U413" t="s">
        <v>57</v>
      </c>
      <c r="V413" t="s">
        <v>30</v>
      </c>
      <c r="W413" t="s">
        <v>53</v>
      </c>
      <c r="X413" s="2" t="str">
        <f t="shared" si="36"/>
        <v>Oct-2023</v>
      </c>
      <c r="Y413">
        <f t="shared" si="37"/>
        <v>7.99</v>
      </c>
      <c r="Z413" s="7">
        <f t="shared" si="38"/>
        <v>0.24438902743142144</v>
      </c>
      <c r="AA413">
        <f t="shared" si="39"/>
        <v>401</v>
      </c>
      <c r="AB413">
        <f t="shared" ca="1" si="40"/>
        <v>232</v>
      </c>
      <c r="AC413">
        <f t="shared" si="41"/>
        <v>1</v>
      </c>
    </row>
    <row r="414" spans="1:29" x14ac:dyDescent="0.3">
      <c r="A414">
        <v>4024</v>
      </c>
      <c r="B414" t="s">
        <v>157</v>
      </c>
      <c r="C414" s="2">
        <v>45037</v>
      </c>
      <c r="D414" s="2">
        <v>45633</v>
      </c>
      <c r="E414">
        <v>7.99</v>
      </c>
      <c r="F414">
        <v>286</v>
      </c>
      <c r="G414" t="s">
        <v>33</v>
      </c>
      <c r="H414">
        <v>3</v>
      </c>
      <c r="I414">
        <v>1</v>
      </c>
      <c r="J414" t="b">
        <v>0</v>
      </c>
      <c r="K414">
        <v>843</v>
      </c>
      <c r="L414">
        <v>26</v>
      </c>
      <c r="M414" t="s">
        <v>44</v>
      </c>
      <c r="N414" t="s">
        <v>26</v>
      </c>
      <c r="O414" t="s">
        <v>34</v>
      </c>
      <c r="P414">
        <v>11</v>
      </c>
      <c r="Q414">
        <v>3.5</v>
      </c>
      <c r="R414" t="b">
        <v>0</v>
      </c>
      <c r="S414" t="s">
        <v>28</v>
      </c>
      <c r="T414">
        <v>318</v>
      </c>
      <c r="U414" t="s">
        <v>65</v>
      </c>
      <c r="V414" t="s">
        <v>68</v>
      </c>
      <c r="W414" t="s">
        <v>53</v>
      </c>
      <c r="X414" s="2" t="str">
        <f t="shared" si="36"/>
        <v>Apr-2023</v>
      </c>
      <c r="Y414">
        <f t="shared" si="37"/>
        <v>7.99</v>
      </c>
      <c r="Z414" s="7">
        <f t="shared" si="38"/>
        <v>3.8461538461538464E-2</v>
      </c>
      <c r="AA414">
        <f t="shared" si="39"/>
        <v>286</v>
      </c>
      <c r="AB414">
        <f t="shared" ca="1" si="40"/>
        <v>236</v>
      </c>
      <c r="AC414">
        <f t="shared" si="41"/>
        <v>0</v>
      </c>
    </row>
    <row r="415" spans="1:29" x14ac:dyDescent="0.3">
      <c r="A415">
        <v>5321</v>
      </c>
      <c r="B415" t="s">
        <v>195</v>
      </c>
      <c r="C415" s="2">
        <v>45290</v>
      </c>
      <c r="D415" s="2">
        <v>45636</v>
      </c>
      <c r="E415">
        <v>7.99</v>
      </c>
      <c r="F415">
        <v>20</v>
      </c>
      <c r="G415" t="s">
        <v>79</v>
      </c>
      <c r="H415">
        <v>5</v>
      </c>
      <c r="I415">
        <v>2</v>
      </c>
      <c r="J415" t="b">
        <v>0</v>
      </c>
      <c r="K415">
        <v>895</v>
      </c>
      <c r="L415">
        <v>40</v>
      </c>
      <c r="M415" t="s">
        <v>39</v>
      </c>
      <c r="N415" t="s">
        <v>64</v>
      </c>
      <c r="O415" t="s">
        <v>56</v>
      </c>
      <c r="P415">
        <v>97</v>
      </c>
      <c r="Q415">
        <v>3.8</v>
      </c>
      <c r="R415" t="b">
        <v>0</v>
      </c>
      <c r="S415" t="s">
        <v>28</v>
      </c>
      <c r="T415">
        <v>4216</v>
      </c>
      <c r="U415" t="s">
        <v>35</v>
      </c>
      <c r="V415" t="s">
        <v>68</v>
      </c>
      <c r="W415" t="s">
        <v>75</v>
      </c>
      <c r="X415" s="2" t="str">
        <f t="shared" si="36"/>
        <v>Dec-2023</v>
      </c>
      <c r="Y415">
        <f t="shared" si="37"/>
        <v>7.99</v>
      </c>
      <c r="Z415" s="7">
        <f t="shared" si="38"/>
        <v>4.8499999999999996</v>
      </c>
      <c r="AA415">
        <f t="shared" si="39"/>
        <v>20</v>
      </c>
      <c r="AB415">
        <f t="shared" ca="1" si="40"/>
        <v>233</v>
      </c>
      <c r="AC415">
        <f t="shared" si="41"/>
        <v>0</v>
      </c>
    </row>
    <row r="416" spans="1:29" x14ac:dyDescent="0.3">
      <c r="A416">
        <v>3926</v>
      </c>
      <c r="B416" t="s">
        <v>274</v>
      </c>
      <c r="C416" s="2">
        <v>45616</v>
      </c>
      <c r="D416" s="2">
        <v>45621</v>
      </c>
      <c r="E416">
        <v>7.99</v>
      </c>
      <c r="F416">
        <v>167</v>
      </c>
      <c r="G416" t="s">
        <v>79</v>
      </c>
      <c r="H416">
        <v>3</v>
      </c>
      <c r="I416">
        <v>1</v>
      </c>
      <c r="J416" t="b">
        <v>1</v>
      </c>
      <c r="K416">
        <v>466</v>
      </c>
      <c r="L416">
        <v>69</v>
      </c>
      <c r="M416" t="s">
        <v>74</v>
      </c>
      <c r="N416" t="s">
        <v>64</v>
      </c>
      <c r="O416" t="s">
        <v>41</v>
      </c>
      <c r="P416">
        <v>86</v>
      </c>
      <c r="Q416">
        <v>4.3</v>
      </c>
      <c r="R416" t="b">
        <v>0</v>
      </c>
      <c r="S416" t="s">
        <v>28</v>
      </c>
      <c r="T416">
        <v>3003</v>
      </c>
      <c r="U416" t="s">
        <v>51</v>
      </c>
      <c r="V416" t="s">
        <v>30</v>
      </c>
      <c r="W416" t="s">
        <v>37</v>
      </c>
      <c r="X416" s="2" t="str">
        <f t="shared" si="36"/>
        <v>Nov-2024</v>
      </c>
      <c r="Y416">
        <f t="shared" si="37"/>
        <v>7.99</v>
      </c>
      <c r="Z416" s="7">
        <f t="shared" si="38"/>
        <v>0.51497005988023947</v>
      </c>
      <c r="AA416">
        <f t="shared" si="39"/>
        <v>167</v>
      </c>
      <c r="AB416">
        <f t="shared" ca="1" si="40"/>
        <v>248</v>
      </c>
      <c r="AC416">
        <f t="shared" si="41"/>
        <v>0</v>
      </c>
    </row>
    <row r="417" spans="1:29" x14ac:dyDescent="0.3">
      <c r="A417">
        <v>8738</v>
      </c>
      <c r="B417" t="s">
        <v>100</v>
      </c>
      <c r="C417" s="2">
        <v>45556</v>
      </c>
      <c r="D417" s="2">
        <v>45625</v>
      </c>
      <c r="E417">
        <v>7.99</v>
      </c>
      <c r="F417">
        <v>427</v>
      </c>
      <c r="G417" t="s">
        <v>79</v>
      </c>
      <c r="H417">
        <v>1</v>
      </c>
      <c r="I417">
        <v>1</v>
      </c>
      <c r="J417" t="b">
        <v>1</v>
      </c>
      <c r="K417">
        <v>886</v>
      </c>
      <c r="L417">
        <v>17</v>
      </c>
      <c r="M417" t="s">
        <v>44</v>
      </c>
      <c r="N417" t="s">
        <v>40</v>
      </c>
      <c r="O417" t="s">
        <v>41</v>
      </c>
      <c r="P417">
        <v>41</v>
      </c>
      <c r="Q417">
        <v>4.0999999999999996</v>
      </c>
      <c r="R417" t="b">
        <v>0</v>
      </c>
      <c r="S417" t="s">
        <v>28</v>
      </c>
      <c r="T417">
        <v>342</v>
      </c>
      <c r="U417" t="s">
        <v>51</v>
      </c>
      <c r="V417" t="s">
        <v>60</v>
      </c>
      <c r="W417" t="s">
        <v>75</v>
      </c>
      <c r="X417" s="2" t="str">
        <f t="shared" si="36"/>
        <v>Sep-2024</v>
      </c>
      <c r="Y417">
        <f t="shared" si="37"/>
        <v>7.99</v>
      </c>
      <c r="Z417" s="7">
        <f t="shared" si="38"/>
        <v>9.6018735362997654E-2</v>
      </c>
      <c r="AA417">
        <f t="shared" si="39"/>
        <v>427</v>
      </c>
      <c r="AB417">
        <f t="shared" ca="1" si="40"/>
        <v>244</v>
      </c>
      <c r="AC417">
        <f t="shared" si="41"/>
        <v>0</v>
      </c>
    </row>
    <row r="418" spans="1:29" x14ac:dyDescent="0.3">
      <c r="A418">
        <v>2701</v>
      </c>
      <c r="B418" t="s">
        <v>219</v>
      </c>
      <c r="C418" s="2">
        <v>45417</v>
      </c>
      <c r="D418" s="2">
        <v>45627</v>
      </c>
      <c r="E418">
        <v>11.99</v>
      </c>
      <c r="F418">
        <v>13</v>
      </c>
      <c r="G418" t="s">
        <v>33</v>
      </c>
      <c r="H418">
        <v>4</v>
      </c>
      <c r="I418">
        <v>6</v>
      </c>
      <c r="J418" t="b">
        <v>1</v>
      </c>
      <c r="K418">
        <v>537</v>
      </c>
      <c r="L418">
        <v>121</v>
      </c>
      <c r="M418" t="s">
        <v>59</v>
      </c>
      <c r="N418" t="s">
        <v>64</v>
      </c>
      <c r="O418" t="s">
        <v>50</v>
      </c>
      <c r="P418">
        <v>17</v>
      </c>
      <c r="Q418">
        <v>3.1</v>
      </c>
      <c r="R418" t="b">
        <v>1</v>
      </c>
      <c r="S418" t="s">
        <v>28</v>
      </c>
      <c r="T418">
        <v>2124</v>
      </c>
      <c r="U418" t="s">
        <v>35</v>
      </c>
      <c r="V418" t="s">
        <v>68</v>
      </c>
      <c r="W418" t="s">
        <v>53</v>
      </c>
      <c r="X418" s="2" t="str">
        <f t="shared" si="36"/>
        <v>May-2024</v>
      </c>
      <c r="Y418">
        <f t="shared" si="37"/>
        <v>11.99</v>
      </c>
      <c r="Z418" s="7">
        <f t="shared" si="38"/>
        <v>1.3076923076923077</v>
      </c>
      <c r="AA418">
        <f t="shared" si="39"/>
        <v>13</v>
      </c>
      <c r="AB418">
        <f t="shared" ca="1" si="40"/>
        <v>242</v>
      </c>
      <c r="AC418">
        <f t="shared" si="41"/>
        <v>1</v>
      </c>
    </row>
    <row r="419" spans="1:29" x14ac:dyDescent="0.3">
      <c r="A419">
        <v>5339</v>
      </c>
      <c r="B419" t="s">
        <v>275</v>
      </c>
      <c r="C419" s="2">
        <v>45341</v>
      </c>
      <c r="D419" s="2">
        <v>45640</v>
      </c>
      <c r="E419">
        <v>15.99</v>
      </c>
      <c r="F419">
        <v>53</v>
      </c>
      <c r="G419" t="s">
        <v>24</v>
      </c>
      <c r="H419">
        <v>5</v>
      </c>
      <c r="I419">
        <v>5</v>
      </c>
      <c r="J419" t="b">
        <v>0</v>
      </c>
      <c r="K419">
        <v>524</v>
      </c>
      <c r="L419">
        <v>161</v>
      </c>
      <c r="M419" t="s">
        <v>74</v>
      </c>
      <c r="N419" t="s">
        <v>64</v>
      </c>
      <c r="O419" t="s">
        <v>34</v>
      </c>
      <c r="P419">
        <v>65</v>
      </c>
      <c r="Q419">
        <v>4.9000000000000004</v>
      </c>
      <c r="R419" t="b">
        <v>0</v>
      </c>
      <c r="S419" t="s">
        <v>28</v>
      </c>
      <c r="T419">
        <v>1016</v>
      </c>
      <c r="U419" t="s">
        <v>35</v>
      </c>
      <c r="V419" t="s">
        <v>60</v>
      </c>
      <c r="W419" t="s">
        <v>75</v>
      </c>
      <c r="X419" s="2" t="str">
        <f t="shared" si="36"/>
        <v>Feb-2024</v>
      </c>
      <c r="Y419">
        <f t="shared" si="37"/>
        <v>15.99</v>
      </c>
      <c r="Z419" s="7">
        <f t="shared" si="38"/>
        <v>1.2264150943396226</v>
      </c>
      <c r="AA419">
        <f t="shared" si="39"/>
        <v>53</v>
      </c>
      <c r="AB419">
        <f t="shared" ca="1" si="40"/>
        <v>229</v>
      </c>
      <c r="AC419">
        <f t="shared" si="41"/>
        <v>0</v>
      </c>
    </row>
    <row r="420" spans="1:29" x14ac:dyDescent="0.3">
      <c r="A420">
        <v>1612</v>
      </c>
      <c r="B420" t="s">
        <v>276</v>
      </c>
      <c r="C420" s="2">
        <v>45069</v>
      </c>
      <c r="D420" s="2">
        <v>45630</v>
      </c>
      <c r="E420">
        <v>7.99</v>
      </c>
      <c r="F420">
        <v>197</v>
      </c>
      <c r="G420" t="s">
        <v>24</v>
      </c>
      <c r="H420">
        <v>1</v>
      </c>
      <c r="I420">
        <v>2</v>
      </c>
      <c r="J420" t="b">
        <v>1</v>
      </c>
      <c r="K420">
        <v>409</v>
      </c>
      <c r="L420">
        <v>22</v>
      </c>
      <c r="M420" t="s">
        <v>48</v>
      </c>
      <c r="N420" t="s">
        <v>40</v>
      </c>
      <c r="O420" t="s">
        <v>34</v>
      </c>
      <c r="P420">
        <v>64</v>
      </c>
      <c r="Q420">
        <v>4.3</v>
      </c>
      <c r="R420" t="b">
        <v>1</v>
      </c>
      <c r="S420" t="s">
        <v>28</v>
      </c>
      <c r="T420">
        <v>1925</v>
      </c>
      <c r="U420" t="s">
        <v>65</v>
      </c>
      <c r="V420" t="s">
        <v>30</v>
      </c>
      <c r="W420" t="s">
        <v>53</v>
      </c>
      <c r="X420" s="2" t="str">
        <f t="shared" si="36"/>
        <v>May-2023</v>
      </c>
      <c r="Y420">
        <f t="shared" si="37"/>
        <v>7.99</v>
      </c>
      <c r="Z420" s="7">
        <f t="shared" si="38"/>
        <v>0.32487309644670048</v>
      </c>
      <c r="AA420">
        <f t="shared" si="39"/>
        <v>197</v>
      </c>
      <c r="AB420">
        <f t="shared" ca="1" si="40"/>
        <v>239</v>
      </c>
      <c r="AC420">
        <f t="shared" si="41"/>
        <v>1</v>
      </c>
    </row>
    <row r="421" spans="1:29" x14ac:dyDescent="0.3">
      <c r="A421">
        <v>5407</v>
      </c>
      <c r="B421" t="s">
        <v>80</v>
      </c>
      <c r="C421" s="2">
        <v>45212</v>
      </c>
      <c r="D421" s="2">
        <v>45630</v>
      </c>
      <c r="E421">
        <v>7.99</v>
      </c>
      <c r="F421">
        <v>429</v>
      </c>
      <c r="G421" t="s">
        <v>55</v>
      </c>
      <c r="H421">
        <v>3</v>
      </c>
      <c r="I421">
        <v>5</v>
      </c>
      <c r="J421" t="b">
        <v>0</v>
      </c>
      <c r="K421">
        <v>988</v>
      </c>
      <c r="L421">
        <v>115</v>
      </c>
      <c r="M421" t="s">
        <v>25</v>
      </c>
      <c r="N421" t="s">
        <v>49</v>
      </c>
      <c r="O421" t="s">
        <v>50</v>
      </c>
      <c r="P421">
        <v>19</v>
      </c>
      <c r="Q421">
        <v>4.3</v>
      </c>
      <c r="R421" t="b">
        <v>1</v>
      </c>
      <c r="S421" t="s">
        <v>28</v>
      </c>
      <c r="T421">
        <v>3773</v>
      </c>
      <c r="U421" t="s">
        <v>57</v>
      </c>
      <c r="V421" t="s">
        <v>36</v>
      </c>
      <c r="W421" t="s">
        <v>31</v>
      </c>
      <c r="X421" s="2" t="str">
        <f t="shared" si="36"/>
        <v>Oct-2023</v>
      </c>
      <c r="Y421">
        <f t="shared" si="37"/>
        <v>7.99</v>
      </c>
      <c r="Z421" s="7">
        <f t="shared" si="38"/>
        <v>4.4289044289044288E-2</v>
      </c>
      <c r="AA421">
        <f t="shared" si="39"/>
        <v>429</v>
      </c>
      <c r="AB421">
        <f t="shared" ca="1" si="40"/>
        <v>239</v>
      </c>
      <c r="AC421">
        <f t="shared" si="41"/>
        <v>1</v>
      </c>
    </row>
    <row r="422" spans="1:29" x14ac:dyDescent="0.3">
      <c r="A422">
        <v>8225</v>
      </c>
      <c r="B422" t="s">
        <v>234</v>
      </c>
      <c r="C422" s="2">
        <v>45420</v>
      </c>
      <c r="D422" s="2">
        <v>45620</v>
      </c>
      <c r="E422">
        <v>15.99</v>
      </c>
      <c r="F422">
        <v>282</v>
      </c>
      <c r="G422" t="s">
        <v>55</v>
      </c>
      <c r="H422">
        <v>1</v>
      </c>
      <c r="I422">
        <v>1</v>
      </c>
      <c r="J422" t="b">
        <v>1</v>
      </c>
      <c r="K422">
        <v>386</v>
      </c>
      <c r="L422">
        <v>177</v>
      </c>
      <c r="M422" t="s">
        <v>63</v>
      </c>
      <c r="N422" t="s">
        <v>26</v>
      </c>
      <c r="O422" t="s">
        <v>50</v>
      </c>
      <c r="P422">
        <v>17</v>
      </c>
      <c r="Q422">
        <v>3.4</v>
      </c>
      <c r="R422" t="b">
        <v>1</v>
      </c>
      <c r="S422" t="s">
        <v>28</v>
      </c>
      <c r="T422">
        <v>1231</v>
      </c>
      <c r="U422" t="s">
        <v>57</v>
      </c>
      <c r="V422" t="s">
        <v>68</v>
      </c>
      <c r="W422" t="s">
        <v>75</v>
      </c>
      <c r="X422" s="2" t="str">
        <f t="shared" si="36"/>
        <v>May-2024</v>
      </c>
      <c r="Y422">
        <f t="shared" si="37"/>
        <v>15.99</v>
      </c>
      <c r="Z422" s="7">
        <f t="shared" si="38"/>
        <v>6.0283687943262408E-2</v>
      </c>
      <c r="AA422">
        <f t="shared" si="39"/>
        <v>282</v>
      </c>
      <c r="AB422">
        <f t="shared" ca="1" si="40"/>
        <v>249</v>
      </c>
      <c r="AC422">
        <f t="shared" si="41"/>
        <v>1</v>
      </c>
    </row>
    <row r="423" spans="1:29" x14ac:dyDescent="0.3">
      <c r="A423">
        <v>4714</v>
      </c>
      <c r="B423" t="s">
        <v>277</v>
      </c>
      <c r="C423" s="2">
        <v>45578</v>
      </c>
      <c r="D423" s="2">
        <v>45616</v>
      </c>
      <c r="E423">
        <v>11.99</v>
      </c>
      <c r="F423">
        <v>248</v>
      </c>
      <c r="G423" t="s">
        <v>43</v>
      </c>
      <c r="H423">
        <v>5</v>
      </c>
      <c r="I423">
        <v>6</v>
      </c>
      <c r="J423" t="b">
        <v>0</v>
      </c>
      <c r="K423">
        <v>996</v>
      </c>
      <c r="L423">
        <v>24</v>
      </c>
      <c r="M423" t="s">
        <v>59</v>
      </c>
      <c r="N423" t="s">
        <v>40</v>
      </c>
      <c r="O423" t="s">
        <v>34</v>
      </c>
      <c r="P423">
        <v>53</v>
      </c>
      <c r="Q423">
        <v>3.3</v>
      </c>
      <c r="R423" t="b">
        <v>1</v>
      </c>
      <c r="S423" t="s">
        <v>28</v>
      </c>
      <c r="T423">
        <v>62</v>
      </c>
      <c r="U423" t="s">
        <v>35</v>
      </c>
      <c r="V423" t="s">
        <v>36</v>
      </c>
      <c r="W423" t="s">
        <v>37</v>
      </c>
      <c r="X423" s="2" t="str">
        <f t="shared" si="36"/>
        <v>Oct-2024</v>
      </c>
      <c r="Y423">
        <f t="shared" si="37"/>
        <v>11.99</v>
      </c>
      <c r="Z423" s="7">
        <f t="shared" si="38"/>
        <v>0.21370967741935484</v>
      </c>
      <c r="AA423">
        <f t="shared" si="39"/>
        <v>248</v>
      </c>
      <c r="AB423">
        <f t="shared" ca="1" si="40"/>
        <v>253</v>
      </c>
      <c r="AC423">
        <f t="shared" si="41"/>
        <v>1</v>
      </c>
    </row>
    <row r="424" spans="1:29" x14ac:dyDescent="0.3">
      <c r="A424">
        <v>3826</v>
      </c>
      <c r="B424" t="s">
        <v>220</v>
      </c>
      <c r="C424" s="2">
        <v>45567</v>
      </c>
      <c r="D424" s="2">
        <v>45642</v>
      </c>
      <c r="E424">
        <v>11.99</v>
      </c>
      <c r="F424">
        <v>406</v>
      </c>
      <c r="G424" t="s">
        <v>46</v>
      </c>
      <c r="H424">
        <v>3</v>
      </c>
      <c r="I424">
        <v>3</v>
      </c>
      <c r="J424" t="b">
        <v>0</v>
      </c>
      <c r="K424">
        <v>369</v>
      </c>
      <c r="L424">
        <v>13</v>
      </c>
      <c r="M424" t="s">
        <v>25</v>
      </c>
      <c r="N424" t="s">
        <v>64</v>
      </c>
      <c r="O424" t="s">
        <v>41</v>
      </c>
      <c r="P424">
        <v>82</v>
      </c>
      <c r="Q424">
        <v>4.7</v>
      </c>
      <c r="R424" t="b">
        <v>0</v>
      </c>
      <c r="S424" t="s">
        <v>28</v>
      </c>
      <c r="T424">
        <v>1580</v>
      </c>
      <c r="U424" t="s">
        <v>65</v>
      </c>
      <c r="V424" t="s">
        <v>68</v>
      </c>
      <c r="W424" t="s">
        <v>31</v>
      </c>
      <c r="X424" s="2" t="str">
        <f t="shared" si="36"/>
        <v>Oct-2024</v>
      </c>
      <c r="Y424">
        <f t="shared" si="37"/>
        <v>11.99</v>
      </c>
      <c r="Z424" s="7">
        <f t="shared" si="38"/>
        <v>0.2019704433497537</v>
      </c>
      <c r="AA424">
        <f t="shared" si="39"/>
        <v>406</v>
      </c>
      <c r="AB424">
        <f t="shared" ca="1" si="40"/>
        <v>227</v>
      </c>
      <c r="AC424">
        <f t="shared" si="41"/>
        <v>0</v>
      </c>
    </row>
    <row r="425" spans="1:29" x14ac:dyDescent="0.3">
      <c r="A425">
        <v>3781</v>
      </c>
      <c r="B425" t="s">
        <v>278</v>
      </c>
      <c r="C425" s="2">
        <v>45643</v>
      </c>
      <c r="D425" s="2">
        <v>45625</v>
      </c>
      <c r="E425">
        <v>15.99</v>
      </c>
      <c r="F425">
        <v>249</v>
      </c>
      <c r="G425" t="s">
        <v>79</v>
      </c>
      <c r="H425">
        <v>1</v>
      </c>
      <c r="I425">
        <v>4</v>
      </c>
      <c r="J425" t="b">
        <v>1</v>
      </c>
      <c r="K425">
        <v>713</v>
      </c>
      <c r="L425">
        <v>125</v>
      </c>
      <c r="M425" t="s">
        <v>44</v>
      </c>
      <c r="N425" t="s">
        <v>26</v>
      </c>
      <c r="O425" t="s">
        <v>34</v>
      </c>
      <c r="P425">
        <v>95</v>
      </c>
      <c r="Q425">
        <v>4.8</v>
      </c>
      <c r="R425" t="b">
        <v>0</v>
      </c>
      <c r="S425" t="s">
        <v>28</v>
      </c>
      <c r="T425">
        <v>74</v>
      </c>
      <c r="U425" t="s">
        <v>57</v>
      </c>
      <c r="V425" t="s">
        <v>52</v>
      </c>
      <c r="W425" t="s">
        <v>53</v>
      </c>
      <c r="X425" s="2" t="str">
        <f t="shared" si="36"/>
        <v>Dec-2024</v>
      </c>
      <c r="Y425">
        <f t="shared" si="37"/>
        <v>15.99</v>
      </c>
      <c r="Z425" s="7">
        <f t="shared" si="38"/>
        <v>0.38152610441767071</v>
      </c>
      <c r="AA425">
        <f t="shared" si="39"/>
        <v>249</v>
      </c>
      <c r="AB425">
        <f t="shared" ca="1" si="40"/>
        <v>244</v>
      </c>
      <c r="AC425">
        <f t="shared" si="41"/>
        <v>0</v>
      </c>
    </row>
    <row r="426" spans="1:29" x14ac:dyDescent="0.3">
      <c r="A426">
        <v>5635</v>
      </c>
      <c r="B426" t="s">
        <v>279</v>
      </c>
      <c r="C426" s="2">
        <v>45217</v>
      </c>
      <c r="D426" s="2">
        <v>45620</v>
      </c>
      <c r="E426">
        <v>7.99</v>
      </c>
      <c r="F426">
        <v>12</v>
      </c>
      <c r="G426" t="s">
        <v>55</v>
      </c>
      <c r="H426">
        <v>2</v>
      </c>
      <c r="I426">
        <v>4</v>
      </c>
      <c r="J426" t="b">
        <v>0</v>
      </c>
      <c r="K426">
        <v>928</v>
      </c>
      <c r="L426">
        <v>147</v>
      </c>
      <c r="M426" t="s">
        <v>59</v>
      </c>
      <c r="N426" t="s">
        <v>40</v>
      </c>
      <c r="O426" t="s">
        <v>56</v>
      </c>
      <c r="P426">
        <v>92</v>
      </c>
      <c r="Q426">
        <v>4.7</v>
      </c>
      <c r="R426" t="b">
        <v>0</v>
      </c>
      <c r="S426" t="s">
        <v>28</v>
      </c>
      <c r="T426">
        <v>3452</v>
      </c>
      <c r="U426" t="s">
        <v>65</v>
      </c>
      <c r="V426" t="s">
        <v>36</v>
      </c>
      <c r="W426" t="s">
        <v>31</v>
      </c>
      <c r="X426" s="2" t="str">
        <f t="shared" si="36"/>
        <v>Oct-2023</v>
      </c>
      <c r="Y426">
        <f t="shared" si="37"/>
        <v>7.99</v>
      </c>
      <c r="Z426" s="7">
        <f t="shared" si="38"/>
        <v>7.666666666666667</v>
      </c>
      <c r="AA426">
        <f t="shared" si="39"/>
        <v>12</v>
      </c>
      <c r="AB426">
        <f t="shared" ca="1" si="40"/>
        <v>249</v>
      </c>
      <c r="AC426">
        <f t="shared" si="41"/>
        <v>0</v>
      </c>
    </row>
    <row r="427" spans="1:29" x14ac:dyDescent="0.3">
      <c r="A427">
        <v>2291</v>
      </c>
      <c r="B427" t="s">
        <v>132</v>
      </c>
      <c r="C427" s="2">
        <v>45028</v>
      </c>
      <c r="D427" s="2">
        <v>45627</v>
      </c>
      <c r="E427">
        <v>7.99</v>
      </c>
      <c r="F427">
        <v>57</v>
      </c>
      <c r="G427" t="s">
        <v>24</v>
      </c>
      <c r="H427">
        <v>2</v>
      </c>
      <c r="I427">
        <v>6</v>
      </c>
      <c r="J427" t="b">
        <v>1</v>
      </c>
      <c r="K427">
        <v>869</v>
      </c>
      <c r="L427">
        <v>107</v>
      </c>
      <c r="M427" t="s">
        <v>59</v>
      </c>
      <c r="N427" t="s">
        <v>49</v>
      </c>
      <c r="O427" t="s">
        <v>50</v>
      </c>
      <c r="P427">
        <v>67</v>
      </c>
      <c r="Q427">
        <v>4.3</v>
      </c>
      <c r="R427" t="b">
        <v>0</v>
      </c>
      <c r="S427" t="s">
        <v>28</v>
      </c>
      <c r="T427">
        <v>4792</v>
      </c>
      <c r="U427" t="s">
        <v>35</v>
      </c>
      <c r="V427" t="s">
        <v>52</v>
      </c>
      <c r="W427" t="s">
        <v>75</v>
      </c>
      <c r="X427" s="2" t="str">
        <f t="shared" si="36"/>
        <v>Apr-2023</v>
      </c>
      <c r="Y427">
        <f t="shared" si="37"/>
        <v>7.99</v>
      </c>
      <c r="Z427" s="7">
        <f t="shared" si="38"/>
        <v>1.1754385964912282</v>
      </c>
      <c r="AA427">
        <f t="shared" si="39"/>
        <v>57</v>
      </c>
      <c r="AB427">
        <f t="shared" ca="1" si="40"/>
        <v>242</v>
      </c>
      <c r="AC427">
        <f t="shared" si="41"/>
        <v>0</v>
      </c>
    </row>
    <row r="428" spans="1:29" x14ac:dyDescent="0.3">
      <c r="A428">
        <v>3119</v>
      </c>
      <c r="B428" t="s">
        <v>265</v>
      </c>
      <c r="C428" s="2">
        <v>45553</v>
      </c>
      <c r="D428" s="2">
        <v>45639</v>
      </c>
      <c r="E428">
        <v>7.99</v>
      </c>
      <c r="F428">
        <v>247</v>
      </c>
      <c r="G428" t="s">
        <v>79</v>
      </c>
      <c r="H428">
        <v>5</v>
      </c>
      <c r="I428">
        <v>6</v>
      </c>
      <c r="J428" t="b">
        <v>1</v>
      </c>
      <c r="K428">
        <v>563</v>
      </c>
      <c r="L428">
        <v>185</v>
      </c>
      <c r="M428" t="s">
        <v>59</v>
      </c>
      <c r="N428" t="s">
        <v>40</v>
      </c>
      <c r="O428" t="s">
        <v>41</v>
      </c>
      <c r="P428">
        <v>3</v>
      </c>
      <c r="Q428">
        <v>4.8</v>
      </c>
      <c r="R428" t="b">
        <v>0</v>
      </c>
      <c r="S428" t="s">
        <v>28</v>
      </c>
      <c r="T428">
        <v>4378</v>
      </c>
      <c r="U428" t="s">
        <v>51</v>
      </c>
      <c r="V428" t="s">
        <v>60</v>
      </c>
      <c r="W428" t="s">
        <v>37</v>
      </c>
      <c r="X428" s="2" t="str">
        <f t="shared" si="36"/>
        <v>Sep-2024</v>
      </c>
      <c r="Y428">
        <f t="shared" si="37"/>
        <v>7.99</v>
      </c>
      <c r="Z428" s="7">
        <f t="shared" si="38"/>
        <v>1.2145748987854251E-2</v>
      </c>
      <c r="AA428">
        <f t="shared" si="39"/>
        <v>247</v>
      </c>
      <c r="AB428">
        <f t="shared" ca="1" si="40"/>
        <v>230</v>
      </c>
      <c r="AC428">
        <f t="shared" si="41"/>
        <v>0</v>
      </c>
    </row>
    <row r="429" spans="1:29" x14ac:dyDescent="0.3">
      <c r="A429">
        <v>5280</v>
      </c>
      <c r="B429" t="s">
        <v>280</v>
      </c>
      <c r="C429" s="2">
        <v>45010</v>
      </c>
      <c r="D429" s="2">
        <v>45625</v>
      </c>
      <c r="E429">
        <v>7.99</v>
      </c>
      <c r="F429">
        <v>25</v>
      </c>
      <c r="G429" t="s">
        <v>55</v>
      </c>
      <c r="H429">
        <v>5</v>
      </c>
      <c r="I429">
        <v>2</v>
      </c>
      <c r="J429" t="b">
        <v>1</v>
      </c>
      <c r="K429">
        <v>429</v>
      </c>
      <c r="L429">
        <v>138</v>
      </c>
      <c r="M429" t="s">
        <v>59</v>
      </c>
      <c r="N429" t="s">
        <v>49</v>
      </c>
      <c r="O429" t="s">
        <v>56</v>
      </c>
      <c r="P429">
        <v>40</v>
      </c>
      <c r="Q429">
        <v>3.5</v>
      </c>
      <c r="R429" t="b">
        <v>0</v>
      </c>
      <c r="S429" t="s">
        <v>28</v>
      </c>
      <c r="T429">
        <v>1713</v>
      </c>
      <c r="U429" t="s">
        <v>29</v>
      </c>
      <c r="V429" t="s">
        <v>68</v>
      </c>
      <c r="W429" t="s">
        <v>31</v>
      </c>
      <c r="X429" s="2" t="str">
        <f t="shared" si="36"/>
        <v>Mar-2023</v>
      </c>
      <c r="Y429">
        <f t="shared" si="37"/>
        <v>7.99</v>
      </c>
      <c r="Z429" s="7">
        <f t="shared" si="38"/>
        <v>1.6</v>
      </c>
      <c r="AA429">
        <f t="shared" si="39"/>
        <v>25</v>
      </c>
      <c r="AB429">
        <f t="shared" ca="1" si="40"/>
        <v>244</v>
      </c>
      <c r="AC429">
        <f t="shared" si="41"/>
        <v>0</v>
      </c>
    </row>
    <row r="430" spans="1:29" x14ac:dyDescent="0.3">
      <c r="A430">
        <v>2546</v>
      </c>
      <c r="B430" t="s">
        <v>281</v>
      </c>
      <c r="C430" s="2">
        <v>45063</v>
      </c>
      <c r="D430" s="2">
        <v>45629</v>
      </c>
      <c r="E430">
        <v>15.99</v>
      </c>
      <c r="F430">
        <v>425</v>
      </c>
      <c r="G430" t="s">
        <v>62</v>
      </c>
      <c r="H430">
        <v>3</v>
      </c>
      <c r="I430">
        <v>6</v>
      </c>
      <c r="J430" t="b">
        <v>0</v>
      </c>
      <c r="K430">
        <v>236</v>
      </c>
      <c r="L430">
        <v>37</v>
      </c>
      <c r="M430" t="s">
        <v>59</v>
      </c>
      <c r="N430" t="s">
        <v>40</v>
      </c>
      <c r="O430" t="s">
        <v>56</v>
      </c>
      <c r="P430">
        <v>49</v>
      </c>
      <c r="Q430">
        <v>4</v>
      </c>
      <c r="R430" t="b">
        <v>0</v>
      </c>
      <c r="S430" t="s">
        <v>28</v>
      </c>
      <c r="T430">
        <v>1201</v>
      </c>
      <c r="U430" t="s">
        <v>29</v>
      </c>
      <c r="V430" t="s">
        <v>36</v>
      </c>
      <c r="W430" t="s">
        <v>37</v>
      </c>
      <c r="X430" s="2" t="str">
        <f t="shared" si="36"/>
        <v>May-2023</v>
      </c>
      <c r="Y430">
        <f t="shared" si="37"/>
        <v>15.99</v>
      </c>
      <c r="Z430" s="7">
        <f t="shared" si="38"/>
        <v>0.11529411764705882</v>
      </c>
      <c r="AA430">
        <f t="shared" si="39"/>
        <v>425</v>
      </c>
      <c r="AB430">
        <f t="shared" ca="1" si="40"/>
        <v>240</v>
      </c>
      <c r="AC430">
        <f t="shared" si="41"/>
        <v>0</v>
      </c>
    </row>
    <row r="431" spans="1:29" x14ac:dyDescent="0.3">
      <c r="A431">
        <v>5975</v>
      </c>
      <c r="B431" t="s">
        <v>102</v>
      </c>
      <c r="C431" s="2">
        <v>45193</v>
      </c>
      <c r="D431" s="2">
        <v>45643</v>
      </c>
      <c r="E431">
        <v>7.99</v>
      </c>
      <c r="F431">
        <v>315</v>
      </c>
      <c r="G431" t="s">
        <v>46</v>
      </c>
      <c r="H431">
        <v>2</v>
      </c>
      <c r="I431">
        <v>5</v>
      </c>
      <c r="J431" t="b">
        <v>1</v>
      </c>
      <c r="K431">
        <v>889</v>
      </c>
      <c r="L431">
        <v>80</v>
      </c>
      <c r="M431" t="s">
        <v>63</v>
      </c>
      <c r="N431" t="s">
        <v>49</v>
      </c>
      <c r="O431" t="s">
        <v>34</v>
      </c>
      <c r="P431">
        <v>52</v>
      </c>
      <c r="Q431">
        <v>4.4000000000000004</v>
      </c>
      <c r="R431" t="b">
        <v>1</v>
      </c>
      <c r="S431" t="s">
        <v>28</v>
      </c>
      <c r="T431">
        <v>416</v>
      </c>
      <c r="U431" t="s">
        <v>51</v>
      </c>
      <c r="V431" t="s">
        <v>68</v>
      </c>
      <c r="W431" t="s">
        <v>75</v>
      </c>
      <c r="X431" s="2" t="str">
        <f t="shared" si="36"/>
        <v>Sep-2023</v>
      </c>
      <c r="Y431">
        <f t="shared" si="37"/>
        <v>7.99</v>
      </c>
      <c r="Z431" s="7">
        <f t="shared" si="38"/>
        <v>0.16507936507936508</v>
      </c>
      <c r="AA431">
        <f t="shared" si="39"/>
        <v>315</v>
      </c>
      <c r="AB431">
        <f t="shared" ca="1" si="40"/>
        <v>226</v>
      </c>
      <c r="AC431">
        <f t="shared" si="41"/>
        <v>1</v>
      </c>
    </row>
    <row r="432" spans="1:29" x14ac:dyDescent="0.3">
      <c r="A432">
        <v>9113</v>
      </c>
      <c r="B432" t="s">
        <v>152</v>
      </c>
      <c r="C432" s="2">
        <v>45548</v>
      </c>
      <c r="D432" s="2">
        <v>45626</v>
      </c>
      <c r="E432">
        <v>7.99</v>
      </c>
      <c r="F432">
        <v>466</v>
      </c>
      <c r="G432" t="s">
        <v>62</v>
      </c>
      <c r="H432">
        <v>4</v>
      </c>
      <c r="I432">
        <v>4</v>
      </c>
      <c r="J432" t="b">
        <v>0</v>
      </c>
      <c r="K432">
        <v>785</v>
      </c>
      <c r="L432">
        <v>12</v>
      </c>
      <c r="M432" t="s">
        <v>44</v>
      </c>
      <c r="N432" t="s">
        <v>40</v>
      </c>
      <c r="O432" t="s">
        <v>50</v>
      </c>
      <c r="P432">
        <v>94</v>
      </c>
      <c r="Q432">
        <v>4.9000000000000004</v>
      </c>
      <c r="R432" t="b">
        <v>0</v>
      </c>
      <c r="S432" t="s">
        <v>28</v>
      </c>
      <c r="T432">
        <v>17</v>
      </c>
      <c r="U432" t="s">
        <v>35</v>
      </c>
      <c r="V432" t="s">
        <v>68</v>
      </c>
      <c r="W432" t="s">
        <v>37</v>
      </c>
      <c r="X432" s="2" t="str">
        <f t="shared" si="36"/>
        <v>Sep-2024</v>
      </c>
      <c r="Y432">
        <f t="shared" si="37"/>
        <v>7.99</v>
      </c>
      <c r="Z432" s="7">
        <f t="shared" si="38"/>
        <v>0.20171673819742489</v>
      </c>
      <c r="AA432">
        <f t="shared" si="39"/>
        <v>466</v>
      </c>
      <c r="AB432">
        <f t="shared" ca="1" si="40"/>
        <v>243</v>
      </c>
      <c r="AC432">
        <f t="shared" si="41"/>
        <v>0</v>
      </c>
    </row>
    <row r="433" spans="1:29" x14ac:dyDescent="0.3">
      <c r="A433">
        <v>6250</v>
      </c>
      <c r="B433" t="s">
        <v>282</v>
      </c>
      <c r="C433" s="2">
        <v>45481</v>
      </c>
      <c r="D433" s="2">
        <v>45618</v>
      </c>
      <c r="E433">
        <v>15.99</v>
      </c>
      <c r="F433">
        <v>207</v>
      </c>
      <c r="G433" t="s">
        <v>43</v>
      </c>
      <c r="H433">
        <v>3</v>
      </c>
      <c r="I433">
        <v>6</v>
      </c>
      <c r="J433" t="b">
        <v>0</v>
      </c>
      <c r="K433">
        <v>909</v>
      </c>
      <c r="L433">
        <v>164</v>
      </c>
      <c r="M433" t="s">
        <v>39</v>
      </c>
      <c r="N433" t="s">
        <v>49</v>
      </c>
      <c r="O433" t="s">
        <v>27</v>
      </c>
      <c r="P433">
        <v>75</v>
      </c>
      <c r="Q433">
        <v>4.2</v>
      </c>
      <c r="R433" t="b">
        <v>1</v>
      </c>
      <c r="S433" t="s">
        <v>28</v>
      </c>
      <c r="T433">
        <v>4820</v>
      </c>
      <c r="U433" t="s">
        <v>57</v>
      </c>
      <c r="V433" t="s">
        <v>60</v>
      </c>
      <c r="W433" t="s">
        <v>75</v>
      </c>
      <c r="X433" s="2" t="str">
        <f t="shared" si="36"/>
        <v>Jul-2024</v>
      </c>
      <c r="Y433">
        <f t="shared" si="37"/>
        <v>15.99</v>
      </c>
      <c r="Z433" s="7">
        <f t="shared" si="38"/>
        <v>0.36231884057971014</v>
      </c>
      <c r="AA433">
        <f t="shared" si="39"/>
        <v>207</v>
      </c>
      <c r="AB433">
        <f t="shared" ca="1" si="40"/>
        <v>251</v>
      </c>
      <c r="AC433">
        <f t="shared" si="41"/>
        <v>1</v>
      </c>
    </row>
    <row r="434" spans="1:29" x14ac:dyDescent="0.3">
      <c r="A434">
        <v>6190</v>
      </c>
      <c r="B434" t="s">
        <v>283</v>
      </c>
      <c r="C434" s="2">
        <v>45613</v>
      </c>
      <c r="D434" s="2">
        <v>45634</v>
      </c>
      <c r="E434">
        <v>7.99</v>
      </c>
      <c r="F434">
        <v>248</v>
      </c>
      <c r="G434" t="s">
        <v>33</v>
      </c>
      <c r="H434">
        <v>5</v>
      </c>
      <c r="I434">
        <v>2</v>
      </c>
      <c r="J434" t="b">
        <v>0</v>
      </c>
      <c r="K434">
        <v>142</v>
      </c>
      <c r="L434">
        <v>22</v>
      </c>
      <c r="M434" t="s">
        <v>25</v>
      </c>
      <c r="N434" t="s">
        <v>40</v>
      </c>
      <c r="O434" t="s">
        <v>41</v>
      </c>
      <c r="P434">
        <v>94</v>
      </c>
      <c r="Q434">
        <v>4.2</v>
      </c>
      <c r="R434" t="b">
        <v>0</v>
      </c>
      <c r="S434" t="s">
        <v>28</v>
      </c>
      <c r="T434">
        <v>1758</v>
      </c>
      <c r="U434" t="s">
        <v>65</v>
      </c>
      <c r="V434" t="s">
        <v>68</v>
      </c>
      <c r="W434" t="s">
        <v>31</v>
      </c>
      <c r="X434" s="2" t="str">
        <f t="shared" si="36"/>
        <v>Nov-2024</v>
      </c>
      <c r="Y434">
        <f t="shared" si="37"/>
        <v>7.99</v>
      </c>
      <c r="Z434" s="7">
        <f t="shared" si="38"/>
        <v>0.37903225806451613</v>
      </c>
      <c r="AA434">
        <f t="shared" si="39"/>
        <v>248</v>
      </c>
      <c r="AB434">
        <f t="shared" ca="1" si="40"/>
        <v>235</v>
      </c>
      <c r="AC434">
        <f t="shared" si="41"/>
        <v>0</v>
      </c>
    </row>
    <row r="435" spans="1:29" x14ac:dyDescent="0.3">
      <c r="A435">
        <v>5713</v>
      </c>
      <c r="B435" t="s">
        <v>284</v>
      </c>
      <c r="C435" s="2">
        <v>45399</v>
      </c>
      <c r="D435" s="2">
        <v>45620</v>
      </c>
      <c r="E435">
        <v>7.99</v>
      </c>
      <c r="F435">
        <v>278</v>
      </c>
      <c r="G435" t="s">
        <v>33</v>
      </c>
      <c r="H435">
        <v>5</v>
      </c>
      <c r="I435">
        <v>1</v>
      </c>
      <c r="J435" t="b">
        <v>0</v>
      </c>
      <c r="K435">
        <v>743</v>
      </c>
      <c r="L435">
        <v>180</v>
      </c>
      <c r="M435" t="s">
        <v>25</v>
      </c>
      <c r="N435" t="s">
        <v>64</v>
      </c>
      <c r="O435" t="s">
        <v>27</v>
      </c>
      <c r="P435">
        <v>0</v>
      </c>
      <c r="Q435">
        <v>4.3</v>
      </c>
      <c r="R435" t="b">
        <v>1</v>
      </c>
      <c r="S435" t="s">
        <v>28</v>
      </c>
      <c r="T435">
        <v>2568</v>
      </c>
      <c r="U435" t="s">
        <v>35</v>
      </c>
      <c r="V435" t="s">
        <v>60</v>
      </c>
      <c r="W435" t="s">
        <v>53</v>
      </c>
      <c r="X435" s="2" t="str">
        <f t="shared" si="36"/>
        <v>Apr-2024</v>
      </c>
      <c r="Y435">
        <f t="shared" si="37"/>
        <v>7.99</v>
      </c>
      <c r="Z435" s="7">
        <f t="shared" si="38"/>
        <v>0</v>
      </c>
      <c r="AA435">
        <f t="shared" si="39"/>
        <v>278</v>
      </c>
      <c r="AB435">
        <f t="shared" ca="1" si="40"/>
        <v>249</v>
      </c>
      <c r="AC435">
        <f t="shared" si="41"/>
        <v>1</v>
      </c>
    </row>
    <row r="436" spans="1:29" x14ac:dyDescent="0.3">
      <c r="A436">
        <v>1932</v>
      </c>
      <c r="B436" t="s">
        <v>114</v>
      </c>
      <c r="C436" s="2">
        <v>45312</v>
      </c>
      <c r="D436" s="2">
        <v>45643</v>
      </c>
      <c r="E436">
        <v>7.99</v>
      </c>
      <c r="F436">
        <v>315</v>
      </c>
      <c r="G436" t="s">
        <v>46</v>
      </c>
      <c r="H436">
        <v>1</v>
      </c>
      <c r="I436">
        <v>2</v>
      </c>
      <c r="J436" t="b">
        <v>0</v>
      </c>
      <c r="K436">
        <v>40</v>
      </c>
      <c r="L436">
        <v>188</v>
      </c>
      <c r="M436" t="s">
        <v>74</v>
      </c>
      <c r="N436" t="s">
        <v>40</v>
      </c>
      <c r="O436" t="s">
        <v>67</v>
      </c>
      <c r="P436">
        <v>86</v>
      </c>
      <c r="Q436">
        <v>3.7</v>
      </c>
      <c r="R436" t="b">
        <v>1</v>
      </c>
      <c r="S436" t="s">
        <v>28</v>
      </c>
      <c r="T436">
        <v>4235</v>
      </c>
      <c r="U436" t="s">
        <v>29</v>
      </c>
      <c r="V436" t="s">
        <v>60</v>
      </c>
      <c r="W436" t="s">
        <v>31</v>
      </c>
      <c r="X436" s="2" t="str">
        <f t="shared" si="36"/>
        <v>Jan-2024</v>
      </c>
      <c r="Y436">
        <f t="shared" si="37"/>
        <v>7.99</v>
      </c>
      <c r="Z436" s="7">
        <f t="shared" si="38"/>
        <v>0.27301587301587299</v>
      </c>
      <c r="AA436">
        <f t="shared" si="39"/>
        <v>315</v>
      </c>
      <c r="AB436">
        <f t="shared" ca="1" si="40"/>
        <v>226</v>
      </c>
      <c r="AC436">
        <f t="shared" si="41"/>
        <v>1</v>
      </c>
    </row>
    <row r="437" spans="1:29" x14ac:dyDescent="0.3">
      <c r="A437">
        <v>6527</v>
      </c>
      <c r="B437" t="s">
        <v>285</v>
      </c>
      <c r="C437" s="2">
        <v>45071</v>
      </c>
      <c r="D437" s="2">
        <v>45619</v>
      </c>
      <c r="E437">
        <v>7.99</v>
      </c>
      <c r="F437">
        <v>190</v>
      </c>
      <c r="G437" t="s">
        <v>79</v>
      </c>
      <c r="H437">
        <v>4</v>
      </c>
      <c r="I437">
        <v>1</v>
      </c>
      <c r="J437" t="b">
        <v>1</v>
      </c>
      <c r="K437">
        <v>400</v>
      </c>
      <c r="L437">
        <v>151</v>
      </c>
      <c r="M437" t="s">
        <v>59</v>
      </c>
      <c r="N437" t="s">
        <v>26</v>
      </c>
      <c r="O437" t="s">
        <v>34</v>
      </c>
      <c r="P437">
        <v>52</v>
      </c>
      <c r="Q437">
        <v>4.3</v>
      </c>
      <c r="R437" t="b">
        <v>0</v>
      </c>
      <c r="S437" t="s">
        <v>28</v>
      </c>
      <c r="T437">
        <v>3775</v>
      </c>
      <c r="U437" t="s">
        <v>35</v>
      </c>
      <c r="V437" t="s">
        <v>68</v>
      </c>
      <c r="W437" t="s">
        <v>31</v>
      </c>
      <c r="X437" s="2" t="str">
        <f t="shared" si="36"/>
        <v>May-2023</v>
      </c>
      <c r="Y437">
        <f t="shared" si="37"/>
        <v>7.99</v>
      </c>
      <c r="Z437" s="7">
        <f t="shared" si="38"/>
        <v>0.27368421052631581</v>
      </c>
      <c r="AA437">
        <f t="shared" si="39"/>
        <v>190</v>
      </c>
      <c r="AB437">
        <f t="shared" ca="1" si="40"/>
        <v>250</v>
      </c>
      <c r="AC437">
        <f t="shared" si="41"/>
        <v>0</v>
      </c>
    </row>
    <row r="438" spans="1:29" x14ac:dyDescent="0.3">
      <c r="A438">
        <v>9363</v>
      </c>
      <c r="B438" t="s">
        <v>100</v>
      </c>
      <c r="C438" s="2">
        <v>45570</v>
      </c>
      <c r="D438" s="2">
        <v>45619</v>
      </c>
      <c r="E438">
        <v>11.99</v>
      </c>
      <c r="F438">
        <v>190</v>
      </c>
      <c r="G438" t="s">
        <v>55</v>
      </c>
      <c r="H438">
        <v>2</v>
      </c>
      <c r="I438">
        <v>1</v>
      </c>
      <c r="J438" t="b">
        <v>0</v>
      </c>
      <c r="K438">
        <v>359</v>
      </c>
      <c r="L438">
        <v>192</v>
      </c>
      <c r="M438" t="s">
        <v>63</v>
      </c>
      <c r="N438" t="s">
        <v>26</v>
      </c>
      <c r="O438" t="s">
        <v>56</v>
      </c>
      <c r="P438">
        <v>38</v>
      </c>
      <c r="Q438">
        <v>4.4000000000000004</v>
      </c>
      <c r="R438" t="b">
        <v>1</v>
      </c>
      <c r="S438" t="s">
        <v>28</v>
      </c>
      <c r="T438">
        <v>92</v>
      </c>
      <c r="U438" t="s">
        <v>29</v>
      </c>
      <c r="V438" t="s">
        <v>60</v>
      </c>
      <c r="W438" t="s">
        <v>75</v>
      </c>
      <c r="X438" s="2" t="str">
        <f t="shared" si="36"/>
        <v>Oct-2024</v>
      </c>
      <c r="Y438">
        <f t="shared" si="37"/>
        <v>11.99</v>
      </c>
      <c r="Z438" s="7">
        <f t="shared" si="38"/>
        <v>0.2</v>
      </c>
      <c r="AA438">
        <f t="shared" si="39"/>
        <v>190</v>
      </c>
      <c r="AB438">
        <f t="shared" ca="1" si="40"/>
        <v>250</v>
      </c>
      <c r="AC438">
        <f t="shared" si="41"/>
        <v>1</v>
      </c>
    </row>
    <row r="439" spans="1:29" x14ac:dyDescent="0.3">
      <c r="A439">
        <v>5019</v>
      </c>
      <c r="B439" t="s">
        <v>104</v>
      </c>
      <c r="C439" s="2">
        <v>45567</v>
      </c>
      <c r="D439" s="2">
        <v>45638</v>
      </c>
      <c r="E439">
        <v>15.99</v>
      </c>
      <c r="F439">
        <v>408</v>
      </c>
      <c r="G439" t="s">
        <v>46</v>
      </c>
      <c r="H439">
        <v>4</v>
      </c>
      <c r="I439">
        <v>3</v>
      </c>
      <c r="J439" t="b">
        <v>0</v>
      </c>
      <c r="K439">
        <v>711</v>
      </c>
      <c r="L439">
        <v>23</v>
      </c>
      <c r="M439" t="s">
        <v>63</v>
      </c>
      <c r="N439" t="s">
        <v>49</v>
      </c>
      <c r="O439" t="s">
        <v>67</v>
      </c>
      <c r="P439">
        <v>65</v>
      </c>
      <c r="Q439">
        <v>3.6</v>
      </c>
      <c r="R439" t="b">
        <v>1</v>
      </c>
      <c r="S439" t="s">
        <v>28</v>
      </c>
      <c r="T439">
        <v>72</v>
      </c>
      <c r="U439" t="s">
        <v>57</v>
      </c>
      <c r="V439" t="s">
        <v>36</v>
      </c>
      <c r="W439" t="s">
        <v>37</v>
      </c>
      <c r="X439" s="2" t="str">
        <f t="shared" si="36"/>
        <v>Oct-2024</v>
      </c>
      <c r="Y439">
        <f t="shared" si="37"/>
        <v>15.99</v>
      </c>
      <c r="Z439" s="7">
        <f t="shared" si="38"/>
        <v>0.15931372549019607</v>
      </c>
      <c r="AA439">
        <f t="shared" si="39"/>
        <v>408</v>
      </c>
      <c r="AB439">
        <f t="shared" ca="1" si="40"/>
        <v>231</v>
      </c>
      <c r="AC439">
        <f t="shared" si="41"/>
        <v>1</v>
      </c>
    </row>
    <row r="440" spans="1:29" x14ac:dyDescent="0.3">
      <c r="A440">
        <v>9258</v>
      </c>
      <c r="B440" t="s">
        <v>286</v>
      </c>
      <c r="C440" s="2">
        <v>45348</v>
      </c>
      <c r="D440" s="2">
        <v>45632</v>
      </c>
      <c r="E440">
        <v>15.99</v>
      </c>
      <c r="F440">
        <v>227</v>
      </c>
      <c r="G440" t="s">
        <v>46</v>
      </c>
      <c r="H440">
        <v>2</v>
      </c>
      <c r="I440">
        <v>1</v>
      </c>
      <c r="J440" t="b">
        <v>0</v>
      </c>
      <c r="K440">
        <v>581</v>
      </c>
      <c r="L440">
        <v>146</v>
      </c>
      <c r="M440" t="s">
        <v>63</v>
      </c>
      <c r="N440" t="s">
        <v>26</v>
      </c>
      <c r="O440" t="s">
        <v>50</v>
      </c>
      <c r="P440">
        <v>37</v>
      </c>
      <c r="Q440">
        <v>4.4000000000000004</v>
      </c>
      <c r="R440" t="b">
        <v>0</v>
      </c>
      <c r="S440" t="s">
        <v>28</v>
      </c>
      <c r="T440">
        <v>2488</v>
      </c>
      <c r="U440" t="s">
        <v>29</v>
      </c>
      <c r="V440" t="s">
        <v>52</v>
      </c>
      <c r="W440" t="s">
        <v>37</v>
      </c>
      <c r="X440" s="2" t="str">
        <f t="shared" si="36"/>
        <v>Feb-2024</v>
      </c>
      <c r="Y440">
        <f t="shared" si="37"/>
        <v>15.99</v>
      </c>
      <c r="Z440" s="7">
        <f t="shared" si="38"/>
        <v>0.16299559471365638</v>
      </c>
      <c r="AA440">
        <f t="shared" si="39"/>
        <v>227</v>
      </c>
      <c r="AB440">
        <f t="shared" ca="1" si="40"/>
        <v>237</v>
      </c>
      <c r="AC440">
        <f t="shared" si="41"/>
        <v>0</v>
      </c>
    </row>
    <row r="441" spans="1:29" x14ac:dyDescent="0.3">
      <c r="A441">
        <v>7512</v>
      </c>
      <c r="B441" t="s">
        <v>287</v>
      </c>
      <c r="C441" s="2">
        <v>45273</v>
      </c>
      <c r="D441" s="2">
        <v>45620</v>
      </c>
      <c r="E441">
        <v>11.99</v>
      </c>
      <c r="F441">
        <v>479</v>
      </c>
      <c r="G441" t="s">
        <v>62</v>
      </c>
      <c r="H441">
        <v>2</v>
      </c>
      <c r="I441">
        <v>4</v>
      </c>
      <c r="J441" t="b">
        <v>1</v>
      </c>
      <c r="K441">
        <v>923</v>
      </c>
      <c r="L441">
        <v>182</v>
      </c>
      <c r="M441" t="s">
        <v>48</v>
      </c>
      <c r="N441" t="s">
        <v>40</v>
      </c>
      <c r="O441" t="s">
        <v>27</v>
      </c>
      <c r="P441">
        <v>14</v>
      </c>
      <c r="Q441">
        <v>4.9000000000000004</v>
      </c>
      <c r="R441" t="b">
        <v>1</v>
      </c>
      <c r="S441" t="s">
        <v>28</v>
      </c>
      <c r="T441">
        <v>2666</v>
      </c>
      <c r="U441" t="s">
        <v>57</v>
      </c>
      <c r="V441" t="s">
        <v>68</v>
      </c>
      <c r="W441" t="s">
        <v>75</v>
      </c>
      <c r="X441" s="2" t="str">
        <f t="shared" si="36"/>
        <v>Dec-2023</v>
      </c>
      <c r="Y441">
        <f t="shared" si="37"/>
        <v>11.99</v>
      </c>
      <c r="Z441" s="7">
        <f t="shared" si="38"/>
        <v>2.9227557411273485E-2</v>
      </c>
      <c r="AA441">
        <f t="shared" si="39"/>
        <v>479</v>
      </c>
      <c r="AB441">
        <f t="shared" ca="1" si="40"/>
        <v>249</v>
      </c>
      <c r="AC441">
        <f t="shared" si="41"/>
        <v>1</v>
      </c>
    </row>
    <row r="442" spans="1:29" x14ac:dyDescent="0.3">
      <c r="A442">
        <v>8195</v>
      </c>
      <c r="B442" t="s">
        <v>288</v>
      </c>
      <c r="C442" s="2">
        <v>45033</v>
      </c>
      <c r="D442" s="2">
        <v>45616</v>
      </c>
      <c r="E442">
        <v>11.99</v>
      </c>
      <c r="F442">
        <v>415</v>
      </c>
      <c r="G442" t="s">
        <v>33</v>
      </c>
      <c r="H442">
        <v>3</v>
      </c>
      <c r="I442">
        <v>1</v>
      </c>
      <c r="J442" t="b">
        <v>0</v>
      </c>
      <c r="K442">
        <v>381</v>
      </c>
      <c r="L442">
        <v>78</v>
      </c>
      <c r="M442" t="s">
        <v>63</v>
      </c>
      <c r="N442" t="s">
        <v>40</v>
      </c>
      <c r="O442" t="s">
        <v>41</v>
      </c>
      <c r="P442">
        <v>84</v>
      </c>
      <c r="Q442">
        <v>4.4000000000000004</v>
      </c>
      <c r="R442" t="b">
        <v>1</v>
      </c>
      <c r="S442" t="s">
        <v>28</v>
      </c>
      <c r="T442">
        <v>4221</v>
      </c>
      <c r="U442" t="s">
        <v>65</v>
      </c>
      <c r="V442" t="s">
        <v>68</v>
      </c>
      <c r="W442" t="s">
        <v>53</v>
      </c>
      <c r="X442" s="2" t="str">
        <f t="shared" si="36"/>
        <v>Apr-2023</v>
      </c>
      <c r="Y442">
        <f t="shared" si="37"/>
        <v>11.99</v>
      </c>
      <c r="Z442" s="7">
        <f t="shared" si="38"/>
        <v>0.20240963855421687</v>
      </c>
      <c r="AA442">
        <f t="shared" si="39"/>
        <v>415</v>
      </c>
      <c r="AB442">
        <f t="shared" ca="1" si="40"/>
        <v>253</v>
      </c>
      <c r="AC442">
        <f t="shared" si="41"/>
        <v>1</v>
      </c>
    </row>
    <row r="443" spans="1:29" x14ac:dyDescent="0.3">
      <c r="A443">
        <v>8242</v>
      </c>
      <c r="B443" t="s">
        <v>167</v>
      </c>
      <c r="C443" s="2">
        <v>44914</v>
      </c>
      <c r="D443" s="2">
        <v>45630</v>
      </c>
      <c r="E443">
        <v>11.99</v>
      </c>
      <c r="F443">
        <v>204</v>
      </c>
      <c r="G443" t="s">
        <v>79</v>
      </c>
      <c r="H443">
        <v>4</v>
      </c>
      <c r="I443">
        <v>4</v>
      </c>
      <c r="J443" t="b">
        <v>1</v>
      </c>
      <c r="K443">
        <v>706</v>
      </c>
      <c r="L443">
        <v>153</v>
      </c>
      <c r="M443" t="s">
        <v>39</v>
      </c>
      <c r="N443" t="s">
        <v>26</v>
      </c>
      <c r="O443" t="s">
        <v>27</v>
      </c>
      <c r="P443">
        <v>94</v>
      </c>
      <c r="Q443">
        <v>3.7</v>
      </c>
      <c r="R443" t="b">
        <v>1</v>
      </c>
      <c r="S443" t="s">
        <v>28</v>
      </c>
      <c r="T443">
        <v>4569</v>
      </c>
      <c r="U443" t="s">
        <v>29</v>
      </c>
      <c r="V443" t="s">
        <v>68</v>
      </c>
      <c r="W443" t="s">
        <v>31</v>
      </c>
      <c r="X443" s="2" t="str">
        <f t="shared" si="36"/>
        <v>Dec-2022</v>
      </c>
      <c r="Y443">
        <f t="shared" si="37"/>
        <v>11.99</v>
      </c>
      <c r="Z443" s="7">
        <f t="shared" si="38"/>
        <v>0.46078431372549017</v>
      </c>
      <c r="AA443">
        <f t="shared" si="39"/>
        <v>204</v>
      </c>
      <c r="AB443">
        <f t="shared" ca="1" si="40"/>
        <v>239</v>
      </c>
      <c r="AC443">
        <f t="shared" si="41"/>
        <v>1</v>
      </c>
    </row>
    <row r="444" spans="1:29" x14ac:dyDescent="0.3">
      <c r="A444">
        <v>2220</v>
      </c>
      <c r="B444" t="s">
        <v>264</v>
      </c>
      <c r="C444" s="2">
        <v>45220</v>
      </c>
      <c r="D444" s="2">
        <v>45624</v>
      </c>
      <c r="E444">
        <v>15.99</v>
      </c>
      <c r="F444">
        <v>205</v>
      </c>
      <c r="G444" t="s">
        <v>62</v>
      </c>
      <c r="H444">
        <v>3</v>
      </c>
      <c r="I444">
        <v>1</v>
      </c>
      <c r="J444" t="b">
        <v>1</v>
      </c>
      <c r="K444">
        <v>792</v>
      </c>
      <c r="L444">
        <v>103</v>
      </c>
      <c r="M444" t="s">
        <v>63</v>
      </c>
      <c r="N444" t="s">
        <v>26</v>
      </c>
      <c r="O444" t="s">
        <v>41</v>
      </c>
      <c r="P444">
        <v>24</v>
      </c>
      <c r="Q444">
        <v>3.9</v>
      </c>
      <c r="R444" t="b">
        <v>1</v>
      </c>
      <c r="S444" t="s">
        <v>28</v>
      </c>
      <c r="T444">
        <v>2695</v>
      </c>
      <c r="U444" t="s">
        <v>57</v>
      </c>
      <c r="V444" t="s">
        <v>68</v>
      </c>
      <c r="W444" t="s">
        <v>37</v>
      </c>
      <c r="X444" s="2" t="str">
        <f t="shared" si="36"/>
        <v>Oct-2023</v>
      </c>
      <c r="Y444">
        <f t="shared" si="37"/>
        <v>15.99</v>
      </c>
      <c r="Z444" s="7">
        <f t="shared" si="38"/>
        <v>0.11707317073170732</v>
      </c>
      <c r="AA444">
        <f t="shared" si="39"/>
        <v>205</v>
      </c>
      <c r="AB444">
        <f t="shared" ca="1" si="40"/>
        <v>245</v>
      </c>
      <c r="AC444">
        <f t="shared" si="41"/>
        <v>1</v>
      </c>
    </row>
    <row r="445" spans="1:29" x14ac:dyDescent="0.3">
      <c r="A445">
        <v>9308</v>
      </c>
      <c r="B445" t="s">
        <v>72</v>
      </c>
      <c r="C445" s="2">
        <v>45565</v>
      </c>
      <c r="D445" s="2">
        <v>45621</v>
      </c>
      <c r="E445">
        <v>11.99</v>
      </c>
      <c r="F445">
        <v>64</v>
      </c>
      <c r="G445" t="s">
        <v>46</v>
      </c>
      <c r="H445">
        <v>2</v>
      </c>
      <c r="I445">
        <v>3</v>
      </c>
      <c r="J445" t="b">
        <v>1</v>
      </c>
      <c r="K445">
        <v>221</v>
      </c>
      <c r="L445">
        <v>4</v>
      </c>
      <c r="M445" t="s">
        <v>25</v>
      </c>
      <c r="N445" t="s">
        <v>26</v>
      </c>
      <c r="O445" t="s">
        <v>41</v>
      </c>
      <c r="P445">
        <v>88</v>
      </c>
      <c r="Q445">
        <v>3.7</v>
      </c>
      <c r="R445" t="b">
        <v>1</v>
      </c>
      <c r="S445" t="s">
        <v>28</v>
      </c>
      <c r="T445">
        <v>48</v>
      </c>
      <c r="U445" t="s">
        <v>65</v>
      </c>
      <c r="V445" t="s">
        <v>52</v>
      </c>
      <c r="W445" t="s">
        <v>75</v>
      </c>
      <c r="X445" s="2" t="str">
        <f t="shared" si="36"/>
        <v>Sep-2024</v>
      </c>
      <c r="Y445">
        <f t="shared" si="37"/>
        <v>11.99</v>
      </c>
      <c r="Z445" s="7">
        <f t="shared" si="38"/>
        <v>1.375</v>
      </c>
      <c r="AA445">
        <f t="shared" si="39"/>
        <v>64</v>
      </c>
      <c r="AB445">
        <f t="shared" ca="1" si="40"/>
        <v>248</v>
      </c>
      <c r="AC445">
        <f t="shared" si="41"/>
        <v>1</v>
      </c>
    </row>
    <row r="446" spans="1:29" x14ac:dyDescent="0.3">
      <c r="A446">
        <v>3437</v>
      </c>
      <c r="B446" t="s">
        <v>141</v>
      </c>
      <c r="C446" s="2">
        <v>44950</v>
      </c>
      <c r="D446" s="2">
        <v>45631</v>
      </c>
      <c r="E446">
        <v>7.99</v>
      </c>
      <c r="F446">
        <v>281</v>
      </c>
      <c r="G446" t="s">
        <v>43</v>
      </c>
      <c r="H446">
        <v>2</v>
      </c>
      <c r="I446">
        <v>4</v>
      </c>
      <c r="J446" t="b">
        <v>0</v>
      </c>
      <c r="K446">
        <v>770</v>
      </c>
      <c r="L446">
        <v>74</v>
      </c>
      <c r="M446" t="s">
        <v>59</v>
      </c>
      <c r="N446" t="s">
        <v>40</v>
      </c>
      <c r="O446" t="s">
        <v>34</v>
      </c>
      <c r="P446">
        <v>12</v>
      </c>
      <c r="Q446">
        <v>4</v>
      </c>
      <c r="R446" t="b">
        <v>0</v>
      </c>
      <c r="S446" t="s">
        <v>28</v>
      </c>
      <c r="T446">
        <v>1526</v>
      </c>
      <c r="U446" t="s">
        <v>57</v>
      </c>
      <c r="V446" t="s">
        <v>30</v>
      </c>
      <c r="W446" t="s">
        <v>31</v>
      </c>
      <c r="X446" s="2" t="str">
        <f t="shared" si="36"/>
        <v>Jan-2023</v>
      </c>
      <c r="Y446">
        <f t="shared" si="37"/>
        <v>7.99</v>
      </c>
      <c r="Z446" s="7">
        <f t="shared" si="38"/>
        <v>4.2704626334519574E-2</v>
      </c>
      <c r="AA446">
        <f t="shared" si="39"/>
        <v>281</v>
      </c>
      <c r="AB446">
        <f t="shared" ca="1" si="40"/>
        <v>238</v>
      </c>
      <c r="AC446">
        <f t="shared" si="41"/>
        <v>0</v>
      </c>
    </row>
    <row r="447" spans="1:29" x14ac:dyDescent="0.3">
      <c r="A447">
        <v>8305</v>
      </c>
      <c r="B447" t="s">
        <v>100</v>
      </c>
      <c r="C447" s="2">
        <v>44952</v>
      </c>
      <c r="D447" s="2">
        <v>45632</v>
      </c>
      <c r="E447">
        <v>11.99</v>
      </c>
      <c r="F447">
        <v>78</v>
      </c>
      <c r="G447" t="s">
        <v>62</v>
      </c>
      <c r="H447">
        <v>4</v>
      </c>
      <c r="I447">
        <v>5</v>
      </c>
      <c r="J447" t="b">
        <v>0</v>
      </c>
      <c r="K447">
        <v>914</v>
      </c>
      <c r="L447">
        <v>22</v>
      </c>
      <c r="M447" t="s">
        <v>74</v>
      </c>
      <c r="N447" t="s">
        <v>40</v>
      </c>
      <c r="O447" t="s">
        <v>34</v>
      </c>
      <c r="P447">
        <v>14</v>
      </c>
      <c r="Q447">
        <v>4.5</v>
      </c>
      <c r="R447" t="b">
        <v>0</v>
      </c>
      <c r="S447" t="s">
        <v>28</v>
      </c>
      <c r="T447">
        <v>4934</v>
      </c>
      <c r="U447" t="s">
        <v>29</v>
      </c>
      <c r="V447" t="s">
        <v>30</v>
      </c>
      <c r="W447" t="s">
        <v>31</v>
      </c>
      <c r="X447" s="2" t="str">
        <f t="shared" si="36"/>
        <v>Jan-2023</v>
      </c>
      <c r="Y447">
        <f t="shared" si="37"/>
        <v>11.99</v>
      </c>
      <c r="Z447" s="7">
        <f t="shared" si="38"/>
        <v>0.17948717948717949</v>
      </c>
      <c r="AA447">
        <f t="shared" si="39"/>
        <v>78</v>
      </c>
      <c r="AB447">
        <f t="shared" ca="1" si="40"/>
        <v>237</v>
      </c>
      <c r="AC447">
        <f t="shared" si="41"/>
        <v>0</v>
      </c>
    </row>
    <row r="448" spans="1:29" x14ac:dyDescent="0.3">
      <c r="A448">
        <v>6773</v>
      </c>
      <c r="B448" t="s">
        <v>271</v>
      </c>
      <c r="C448" s="2">
        <v>45328</v>
      </c>
      <c r="D448" s="2">
        <v>45625</v>
      </c>
      <c r="E448">
        <v>7.99</v>
      </c>
      <c r="F448">
        <v>343</v>
      </c>
      <c r="G448" t="s">
        <v>33</v>
      </c>
      <c r="H448">
        <v>4</v>
      </c>
      <c r="I448">
        <v>1</v>
      </c>
      <c r="J448" t="b">
        <v>1</v>
      </c>
      <c r="K448">
        <v>492</v>
      </c>
      <c r="L448">
        <v>187</v>
      </c>
      <c r="M448" t="s">
        <v>25</v>
      </c>
      <c r="N448" t="s">
        <v>26</v>
      </c>
      <c r="O448" t="s">
        <v>67</v>
      </c>
      <c r="P448">
        <v>75</v>
      </c>
      <c r="Q448">
        <v>4.9000000000000004</v>
      </c>
      <c r="R448" t="b">
        <v>1</v>
      </c>
      <c r="S448" t="s">
        <v>28</v>
      </c>
      <c r="T448">
        <v>628</v>
      </c>
      <c r="U448" t="s">
        <v>35</v>
      </c>
      <c r="V448" t="s">
        <v>60</v>
      </c>
      <c r="W448" t="s">
        <v>31</v>
      </c>
      <c r="X448" s="2" t="str">
        <f t="shared" si="36"/>
        <v>Feb-2024</v>
      </c>
      <c r="Y448">
        <f t="shared" si="37"/>
        <v>7.99</v>
      </c>
      <c r="Z448" s="7">
        <f t="shared" si="38"/>
        <v>0.21865889212827988</v>
      </c>
      <c r="AA448">
        <f t="shared" si="39"/>
        <v>343</v>
      </c>
      <c r="AB448">
        <f t="shared" ca="1" si="40"/>
        <v>244</v>
      </c>
      <c r="AC448">
        <f t="shared" si="41"/>
        <v>1</v>
      </c>
    </row>
    <row r="449" spans="1:29" x14ac:dyDescent="0.3">
      <c r="A449">
        <v>3010</v>
      </c>
      <c r="B449" t="s">
        <v>181</v>
      </c>
      <c r="C449" s="2">
        <v>45599</v>
      </c>
      <c r="D449" s="2">
        <v>45620</v>
      </c>
      <c r="E449">
        <v>11.99</v>
      </c>
      <c r="F449">
        <v>318</v>
      </c>
      <c r="G449" t="s">
        <v>43</v>
      </c>
      <c r="H449">
        <v>1</v>
      </c>
      <c r="I449">
        <v>5</v>
      </c>
      <c r="J449" t="b">
        <v>0</v>
      </c>
      <c r="K449">
        <v>925</v>
      </c>
      <c r="L449">
        <v>191</v>
      </c>
      <c r="M449" t="s">
        <v>59</v>
      </c>
      <c r="N449" t="s">
        <v>26</v>
      </c>
      <c r="O449" t="s">
        <v>41</v>
      </c>
      <c r="P449">
        <v>38</v>
      </c>
      <c r="Q449">
        <v>4.5999999999999996</v>
      </c>
      <c r="R449" t="b">
        <v>1</v>
      </c>
      <c r="S449" t="s">
        <v>28</v>
      </c>
      <c r="T449">
        <v>167</v>
      </c>
      <c r="U449" t="s">
        <v>65</v>
      </c>
      <c r="V449" t="s">
        <v>36</v>
      </c>
      <c r="W449" t="s">
        <v>75</v>
      </c>
      <c r="X449" s="2" t="str">
        <f t="shared" si="36"/>
        <v>Nov-2024</v>
      </c>
      <c r="Y449">
        <f t="shared" si="37"/>
        <v>11.99</v>
      </c>
      <c r="Z449" s="7">
        <f t="shared" si="38"/>
        <v>0.11949685534591195</v>
      </c>
      <c r="AA449">
        <f t="shared" si="39"/>
        <v>318</v>
      </c>
      <c r="AB449">
        <f t="shared" ca="1" si="40"/>
        <v>249</v>
      </c>
      <c r="AC449">
        <f t="shared" si="41"/>
        <v>1</v>
      </c>
    </row>
    <row r="450" spans="1:29" x14ac:dyDescent="0.3">
      <c r="A450">
        <v>3622</v>
      </c>
      <c r="B450" t="s">
        <v>184</v>
      </c>
      <c r="C450" s="2">
        <v>45520</v>
      </c>
      <c r="D450" s="2">
        <v>45635</v>
      </c>
      <c r="E450">
        <v>7.99</v>
      </c>
      <c r="F450">
        <v>444</v>
      </c>
      <c r="G450" t="s">
        <v>33</v>
      </c>
      <c r="H450">
        <v>3</v>
      </c>
      <c r="I450">
        <v>5</v>
      </c>
      <c r="J450" t="b">
        <v>0</v>
      </c>
      <c r="K450">
        <v>183</v>
      </c>
      <c r="L450">
        <v>195</v>
      </c>
      <c r="M450" t="s">
        <v>74</v>
      </c>
      <c r="N450" t="s">
        <v>64</v>
      </c>
      <c r="O450" t="s">
        <v>41</v>
      </c>
      <c r="P450">
        <v>36</v>
      </c>
      <c r="Q450">
        <v>4.7</v>
      </c>
      <c r="R450" t="b">
        <v>0</v>
      </c>
      <c r="S450" t="s">
        <v>28</v>
      </c>
      <c r="T450">
        <v>1309</v>
      </c>
      <c r="U450" t="s">
        <v>51</v>
      </c>
      <c r="V450" t="s">
        <v>36</v>
      </c>
      <c r="W450" t="s">
        <v>53</v>
      </c>
      <c r="X450" s="2" t="str">
        <f t="shared" si="36"/>
        <v>Aug-2024</v>
      </c>
      <c r="Y450">
        <f t="shared" si="37"/>
        <v>7.99</v>
      </c>
      <c r="Z450" s="7">
        <f t="shared" si="38"/>
        <v>8.1081081081081086E-2</v>
      </c>
      <c r="AA450">
        <f t="shared" si="39"/>
        <v>444</v>
      </c>
      <c r="AB450">
        <f t="shared" ca="1" si="40"/>
        <v>234</v>
      </c>
      <c r="AC450">
        <f t="shared" si="41"/>
        <v>0</v>
      </c>
    </row>
    <row r="451" spans="1:29" x14ac:dyDescent="0.3">
      <c r="A451">
        <v>6006</v>
      </c>
      <c r="B451" t="s">
        <v>82</v>
      </c>
      <c r="C451" s="2">
        <v>45542</v>
      </c>
      <c r="D451" s="2">
        <v>45615</v>
      </c>
      <c r="E451">
        <v>11.99</v>
      </c>
      <c r="F451">
        <v>171</v>
      </c>
      <c r="G451" t="s">
        <v>55</v>
      </c>
      <c r="H451">
        <v>3</v>
      </c>
      <c r="I451">
        <v>1</v>
      </c>
      <c r="J451" t="b">
        <v>1</v>
      </c>
      <c r="K451">
        <v>889</v>
      </c>
      <c r="L451">
        <v>54</v>
      </c>
      <c r="M451" t="s">
        <v>74</v>
      </c>
      <c r="N451" t="s">
        <v>64</v>
      </c>
      <c r="O451" t="s">
        <v>34</v>
      </c>
      <c r="P451">
        <v>1</v>
      </c>
      <c r="Q451">
        <v>3.3</v>
      </c>
      <c r="R451" t="b">
        <v>1</v>
      </c>
      <c r="S451" t="s">
        <v>28</v>
      </c>
      <c r="T451">
        <v>710</v>
      </c>
      <c r="U451" t="s">
        <v>29</v>
      </c>
      <c r="V451" t="s">
        <v>60</v>
      </c>
      <c r="W451" t="s">
        <v>31</v>
      </c>
      <c r="X451" s="2" t="str">
        <f t="shared" ref="X451:X514" si="42">TEXT(C451,"MMM-YYYY")</f>
        <v>Sep-2024</v>
      </c>
      <c r="Y451">
        <f t="shared" ref="Y451:Y514" si="43">E451</f>
        <v>11.99</v>
      </c>
      <c r="Z451" s="7">
        <f t="shared" ref="Z451:Z514" si="44">P451/F451</f>
        <v>5.8479532163742687E-3</v>
      </c>
      <c r="AA451">
        <f t="shared" ref="AA451:AA514" si="45">AVERAGE(F451)</f>
        <v>171</v>
      </c>
      <c r="AB451">
        <f t="shared" ref="AB451:AB514" ca="1" si="46">TODAY()-D451</f>
        <v>254</v>
      </c>
      <c r="AC451">
        <f t="shared" ref="AC451:AC514" si="47">IF(R451=TRUE,1,0)</f>
        <v>1</v>
      </c>
    </row>
    <row r="452" spans="1:29" x14ac:dyDescent="0.3">
      <c r="A452">
        <v>1338</v>
      </c>
      <c r="B452" t="s">
        <v>105</v>
      </c>
      <c r="C452" s="2">
        <v>45011</v>
      </c>
      <c r="D452" s="2">
        <v>45628</v>
      </c>
      <c r="E452">
        <v>15.99</v>
      </c>
      <c r="F452">
        <v>309</v>
      </c>
      <c r="G452" t="s">
        <v>79</v>
      </c>
      <c r="H452">
        <v>5</v>
      </c>
      <c r="I452">
        <v>4</v>
      </c>
      <c r="J452" t="b">
        <v>0</v>
      </c>
      <c r="K452">
        <v>174</v>
      </c>
      <c r="L452">
        <v>172</v>
      </c>
      <c r="M452" t="s">
        <v>59</v>
      </c>
      <c r="N452" t="s">
        <v>64</v>
      </c>
      <c r="O452" t="s">
        <v>56</v>
      </c>
      <c r="P452">
        <v>71</v>
      </c>
      <c r="Q452">
        <v>3.1</v>
      </c>
      <c r="R452" t="b">
        <v>1</v>
      </c>
      <c r="S452" t="s">
        <v>28</v>
      </c>
      <c r="T452">
        <v>106</v>
      </c>
      <c r="U452" t="s">
        <v>51</v>
      </c>
      <c r="V452" t="s">
        <v>68</v>
      </c>
      <c r="W452" t="s">
        <v>53</v>
      </c>
      <c r="X452" s="2" t="str">
        <f t="shared" si="42"/>
        <v>Mar-2023</v>
      </c>
      <c r="Y452">
        <f t="shared" si="43"/>
        <v>15.99</v>
      </c>
      <c r="Z452" s="7">
        <f t="shared" si="44"/>
        <v>0.22977346278317151</v>
      </c>
      <c r="AA452">
        <f t="shared" si="45"/>
        <v>309</v>
      </c>
      <c r="AB452">
        <f t="shared" ca="1" si="46"/>
        <v>241</v>
      </c>
      <c r="AC452">
        <f t="shared" si="47"/>
        <v>1</v>
      </c>
    </row>
    <row r="453" spans="1:29" x14ac:dyDescent="0.3">
      <c r="A453">
        <v>6722</v>
      </c>
      <c r="B453" t="s">
        <v>99</v>
      </c>
      <c r="C453" s="2">
        <v>45054</v>
      </c>
      <c r="D453" s="2">
        <v>45623</v>
      </c>
      <c r="E453">
        <v>15.99</v>
      </c>
      <c r="F453">
        <v>447</v>
      </c>
      <c r="G453" t="s">
        <v>62</v>
      </c>
      <c r="H453">
        <v>5</v>
      </c>
      <c r="I453">
        <v>2</v>
      </c>
      <c r="J453" t="b">
        <v>0</v>
      </c>
      <c r="K453">
        <v>709</v>
      </c>
      <c r="L453">
        <v>93</v>
      </c>
      <c r="M453" t="s">
        <v>48</v>
      </c>
      <c r="N453" t="s">
        <v>40</v>
      </c>
      <c r="O453" t="s">
        <v>34</v>
      </c>
      <c r="P453">
        <v>35</v>
      </c>
      <c r="Q453">
        <v>4.8</v>
      </c>
      <c r="R453" t="b">
        <v>1</v>
      </c>
      <c r="S453" t="s">
        <v>28</v>
      </c>
      <c r="T453">
        <v>2652</v>
      </c>
      <c r="U453" t="s">
        <v>51</v>
      </c>
      <c r="V453" t="s">
        <v>36</v>
      </c>
      <c r="W453" t="s">
        <v>37</v>
      </c>
      <c r="X453" s="2" t="str">
        <f t="shared" si="42"/>
        <v>May-2023</v>
      </c>
      <c r="Y453">
        <f t="shared" si="43"/>
        <v>15.99</v>
      </c>
      <c r="Z453" s="7">
        <f t="shared" si="44"/>
        <v>7.829977628635347E-2</v>
      </c>
      <c r="AA453">
        <f t="shared" si="45"/>
        <v>447</v>
      </c>
      <c r="AB453">
        <f t="shared" ca="1" si="46"/>
        <v>246</v>
      </c>
      <c r="AC453">
        <f t="shared" si="47"/>
        <v>1</v>
      </c>
    </row>
    <row r="454" spans="1:29" x14ac:dyDescent="0.3">
      <c r="A454">
        <v>5871</v>
      </c>
      <c r="B454" t="s">
        <v>289</v>
      </c>
      <c r="C454" s="2">
        <v>45486</v>
      </c>
      <c r="D454" s="2">
        <v>45630</v>
      </c>
      <c r="E454">
        <v>7.99</v>
      </c>
      <c r="F454">
        <v>120</v>
      </c>
      <c r="G454" t="s">
        <v>79</v>
      </c>
      <c r="H454">
        <v>3</v>
      </c>
      <c r="I454">
        <v>5</v>
      </c>
      <c r="J454" t="b">
        <v>1</v>
      </c>
      <c r="K454">
        <v>783</v>
      </c>
      <c r="L454">
        <v>81</v>
      </c>
      <c r="M454" t="s">
        <v>39</v>
      </c>
      <c r="N454" t="s">
        <v>26</v>
      </c>
      <c r="O454" t="s">
        <v>41</v>
      </c>
      <c r="P454">
        <v>52</v>
      </c>
      <c r="Q454">
        <v>4.3</v>
      </c>
      <c r="R454" t="b">
        <v>0</v>
      </c>
      <c r="S454" t="s">
        <v>28</v>
      </c>
      <c r="T454">
        <v>4879</v>
      </c>
      <c r="U454" t="s">
        <v>57</v>
      </c>
      <c r="V454" t="s">
        <v>68</v>
      </c>
      <c r="W454" t="s">
        <v>75</v>
      </c>
      <c r="X454" s="2" t="str">
        <f t="shared" si="42"/>
        <v>Jul-2024</v>
      </c>
      <c r="Y454">
        <f t="shared" si="43"/>
        <v>7.99</v>
      </c>
      <c r="Z454" s="7">
        <f t="shared" si="44"/>
        <v>0.43333333333333335</v>
      </c>
      <c r="AA454">
        <f t="shared" si="45"/>
        <v>120</v>
      </c>
      <c r="AB454">
        <f t="shared" ca="1" si="46"/>
        <v>239</v>
      </c>
      <c r="AC454">
        <f t="shared" si="47"/>
        <v>0</v>
      </c>
    </row>
    <row r="455" spans="1:29" x14ac:dyDescent="0.3">
      <c r="A455">
        <v>9290</v>
      </c>
      <c r="B455" t="s">
        <v>290</v>
      </c>
      <c r="C455" s="2">
        <v>45239</v>
      </c>
      <c r="D455" s="2">
        <v>45634</v>
      </c>
      <c r="E455">
        <v>15.99</v>
      </c>
      <c r="F455">
        <v>168</v>
      </c>
      <c r="G455" t="s">
        <v>24</v>
      </c>
      <c r="H455">
        <v>5</v>
      </c>
      <c r="I455">
        <v>4</v>
      </c>
      <c r="J455" t="b">
        <v>1</v>
      </c>
      <c r="K455">
        <v>304</v>
      </c>
      <c r="L455">
        <v>196</v>
      </c>
      <c r="M455" t="s">
        <v>25</v>
      </c>
      <c r="N455" t="s">
        <v>40</v>
      </c>
      <c r="O455" t="s">
        <v>50</v>
      </c>
      <c r="P455">
        <v>44</v>
      </c>
      <c r="Q455">
        <v>4.0999999999999996</v>
      </c>
      <c r="R455" t="b">
        <v>0</v>
      </c>
      <c r="S455" t="s">
        <v>28</v>
      </c>
      <c r="T455">
        <v>1426</v>
      </c>
      <c r="U455" t="s">
        <v>51</v>
      </c>
      <c r="V455" t="s">
        <v>30</v>
      </c>
      <c r="W455" t="s">
        <v>75</v>
      </c>
      <c r="X455" s="2" t="str">
        <f t="shared" si="42"/>
        <v>Nov-2023</v>
      </c>
      <c r="Y455">
        <f t="shared" si="43"/>
        <v>15.99</v>
      </c>
      <c r="Z455" s="7">
        <f t="shared" si="44"/>
        <v>0.26190476190476192</v>
      </c>
      <c r="AA455">
        <f t="shared" si="45"/>
        <v>168</v>
      </c>
      <c r="AB455">
        <f t="shared" ca="1" si="46"/>
        <v>235</v>
      </c>
      <c r="AC455">
        <f t="shared" si="47"/>
        <v>0</v>
      </c>
    </row>
    <row r="456" spans="1:29" x14ac:dyDescent="0.3">
      <c r="A456">
        <v>8567</v>
      </c>
      <c r="B456" t="s">
        <v>72</v>
      </c>
      <c r="C456" s="2">
        <v>45430</v>
      </c>
      <c r="D456" s="2">
        <v>45639</v>
      </c>
      <c r="E456">
        <v>7.99</v>
      </c>
      <c r="F456">
        <v>203</v>
      </c>
      <c r="G456" t="s">
        <v>43</v>
      </c>
      <c r="H456">
        <v>1</v>
      </c>
      <c r="I456">
        <v>3</v>
      </c>
      <c r="J456" t="b">
        <v>1</v>
      </c>
      <c r="K456">
        <v>738</v>
      </c>
      <c r="L456">
        <v>96</v>
      </c>
      <c r="M456" t="s">
        <v>59</v>
      </c>
      <c r="N456" t="s">
        <v>64</v>
      </c>
      <c r="O456" t="s">
        <v>67</v>
      </c>
      <c r="P456">
        <v>10</v>
      </c>
      <c r="Q456">
        <v>4</v>
      </c>
      <c r="R456" t="b">
        <v>0</v>
      </c>
      <c r="S456" t="s">
        <v>28</v>
      </c>
      <c r="T456">
        <v>1504</v>
      </c>
      <c r="U456" t="s">
        <v>57</v>
      </c>
      <c r="V456" t="s">
        <v>52</v>
      </c>
      <c r="W456" t="s">
        <v>75</v>
      </c>
      <c r="X456" s="2" t="str">
        <f t="shared" si="42"/>
        <v>May-2024</v>
      </c>
      <c r="Y456">
        <f t="shared" si="43"/>
        <v>7.99</v>
      </c>
      <c r="Z456" s="7">
        <f t="shared" si="44"/>
        <v>4.9261083743842367E-2</v>
      </c>
      <c r="AA456">
        <f t="shared" si="45"/>
        <v>203</v>
      </c>
      <c r="AB456">
        <f t="shared" ca="1" si="46"/>
        <v>230</v>
      </c>
      <c r="AC456">
        <f t="shared" si="47"/>
        <v>0</v>
      </c>
    </row>
    <row r="457" spans="1:29" x14ac:dyDescent="0.3">
      <c r="A457">
        <v>5253</v>
      </c>
      <c r="B457" t="s">
        <v>285</v>
      </c>
      <c r="C457" s="2">
        <v>45267</v>
      </c>
      <c r="D457" s="2">
        <v>45620</v>
      </c>
      <c r="E457">
        <v>11.99</v>
      </c>
      <c r="F457">
        <v>436</v>
      </c>
      <c r="G457" t="s">
        <v>62</v>
      </c>
      <c r="H457">
        <v>5</v>
      </c>
      <c r="I457">
        <v>5</v>
      </c>
      <c r="J457" t="b">
        <v>1</v>
      </c>
      <c r="K457">
        <v>228</v>
      </c>
      <c r="L457">
        <v>110</v>
      </c>
      <c r="M457" t="s">
        <v>59</v>
      </c>
      <c r="N457" t="s">
        <v>64</v>
      </c>
      <c r="O457" t="s">
        <v>27</v>
      </c>
      <c r="P457">
        <v>78</v>
      </c>
      <c r="Q457">
        <v>4.5</v>
      </c>
      <c r="R457" t="b">
        <v>1</v>
      </c>
      <c r="S457" t="s">
        <v>28</v>
      </c>
      <c r="T457">
        <v>1518</v>
      </c>
      <c r="U457" t="s">
        <v>35</v>
      </c>
      <c r="V457" t="s">
        <v>30</v>
      </c>
      <c r="W457" t="s">
        <v>53</v>
      </c>
      <c r="X457" s="2" t="str">
        <f t="shared" si="42"/>
        <v>Dec-2023</v>
      </c>
      <c r="Y457">
        <f t="shared" si="43"/>
        <v>11.99</v>
      </c>
      <c r="Z457" s="7">
        <f t="shared" si="44"/>
        <v>0.17889908256880735</v>
      </c>
      <c r="AA457">
        <f t="shared" si="45"/>
        <v>436</v>
      </c>
      <c r="AB457">
        <f t="shared" ca="1" si="46"/>
        <v>249</v>
      </c>
      <c r="AC457">
        <f t="shared" si="47"/>
        <v>1</v>
      </c>
    </row>
    <row r="458" spans="1:29" x14ac:dyDescent="0.3">
      <c r="A458">
        <v>8172</v>
      </c>
      <c r="B458" t="s">
        <v>291</v>
      </c>
      <c r="C458" s="2">
        <v>45372</v>
      </c>
      <c r="D458" s="2">
        <v>45643</v>
      </c>
      <c r="E458">
        <v>11.99</v>
      </c>
      <c r="F458">
        <v>195</v>
      </c>
      <c r="G458" t="s">
        <v>79</v>
      </c>
      <c r="H458">
        <v>5</v>
      </c>
      <c r="I458">
        <v>6</v>
      </c>
      <c r="J458" t="b">
        <v>1</v>
      </c>
      <c r="K458">
        <v>997</v>
      </c>
      <c r="L458">
        <v>107</v>
      </c>
      <c r="M458" t="s">
        <v>39</v>
      </c>
      <c r="N458" t="s">
        <v>49</v>
      </c>
      <c r="O458" t="s">
        <v>67</v>
      </c>
      <c r="P458">
        <v>78</v>
      </c>
      <c r="Q458">
        <v>4.9000000000000004</v>
      </c>
      <c r="R458" t="b">
        <v>0</v>
      </c>
      <c r="S458" t="s">
        <v>28</v>
      </c>
      <c r="T458">
        <v>708</v>
      </c>
      <c r="U458" t="s">
        <v>65</v>
      </c>
      <c r="V458" t="s">
        <v>60</v>
      </c>
      <c r="W458" t="s">
        <v>37</v>
      </c>
      <c r="X458" s="2" t="str">
        <f t="shared" si="42"/>
        <v>Mar-2024</v>
      </c>
      <c r="Y458">
        <f t="shared" si="43"/>
        <v>11.99</v>
      </c>
      <c r="Z458" s="7">
        <f t="shared" si="44"/>
        <v>0.4</v>
      </c>
      <c r="AA458">
        <f t="shared" si="45"/>
        <v>195</v>
      </c>
      <c r="AB458">
        <f t="shared" ca="1" si="46"/>
        <v>226</v>
      </c>
      <c r="AC458">
        <f t="shared" si="47"/>
        <v>0</v>
      </c>
    </row>
    <row r="459" spans="1:29" x14ac:dyDescent="0.3">
      <c r="A459">
        <v>2154</v>
      </c>
      <c r="B459" t="s">
        <v>77</v>
      </c>
      <c r="C459" s="2">
        <v>45271</v>
      </c>
      <c r="D459" s="2">
        <v>45631</v>
      </c>
      <c r="E459">
        <v>7.99</v>
      </c>
      <c r="F459">
        <v>454</v>
      </c>
      <c r="G459" t="s">
        <v>33</v>
      </c>
      <c r="H459">
        <v>5</v>
      </c>
      <c r="I459">
        <v>1</v>
      </c>
      <c r="J459" t="b">
        <v>1</v>
      </c>
      <c r="K459">
        <v>722</v>
      </c>
      <c r="L459">
        <v>98</v>
      </c>
      <c r="M459" t="s">
        <v>44</v>
      </c>
      <c r="N459" t="s">
        <v>49</v>
      </c>
      <c r="O459" t="s">
        <v>41</v>
      </c>
      <c r="P459">
        <v>36</v>
      </c>
      <c r="Q459">
        <v>3.4</v>
      </c>
      <c r="R459" t="b">
        <v>0</v>
      </c>
      <c r="S459" t="s">
        <v>28</v>
      </c>
      <c r="T459">
        <v>4651</v>
      </c>
      <c r="U459" t="s">
        <v>65</v>
      </c>
      <c r="V459" t="s">
        <v>30</v>
      </c>
      <c r="W459" t="s">
        <v>37</v>
      </c>
      <c r="X459" s="2" t="str">
        <f t="shared" si="42"/>
        <v>Dec-2023</v>
      </c>
      <c r="Y459">
        <f t="shared" si="43"/>
        <v>7.99</v>
      </c>
      <c r="Z459" s="7">
        <f t="shared" si="44"/>
        <v>7.9295154185022032E-2</v>
      </c>
      <c r="AA459">
        <f t="shared" si="45"/>
        <v>454</v>
      </c>
      <c r="AB459">
        <f t="shared" ca="1" si="46"/>
        <v>238</v>
      </c>
      <c r="AC459">
        <f t="shared" si="47"/>
        <v>0</v>
      </c>
    </row>
    <row r="460" spans="1:29" x14ac:dyDescent="0.3">
      <c r="A460">
        <v>5013</v>
      </c>
      <c r="B460" t="s">
        <v>292</v>
      </c>
      <c r="C460" s="2">
        <v>45164</v>
      </c>
      <c r="D460" s="2">
        <v>45620</v>
      </c>
      <c r="E460">
        <v>15.99</v>
      </c>
      <c r="F460">
        <v>187</v>
      </c>
      <c r="G460" t="s">
        <v>33</v>
      </c>
      <c r="H460">
        <v>1</v>
      </c>
      <c r="I460">
        <v>1</v>
      </c>
      <c r="J460" t="b">
        <v>0</v>
      </c>
      <c r="K460">
        <v>316</v>
      </c>
      <c r="L460">
        <v>10</v>
      </c>
      <c r="M460" t="s">
        <v>44</v>
      </c>
      <c r="N460" t="s">
        <v>26</v>
      </c>
      <c r="O460" t="s">
        <v>56</v>
      </c>
      <c r="P460">
        <v>8</v>
      </c>
      <c r="Q460">
        <v>4.7</v>
      </c>
      <c r="R460" t="b">
        <v>0</v>
      </c>
      <c r="S460" t="s">
        <v>28</v>
      </c>
      <c r="T460">
        <v>4397</v>
      </c>
      <c r="U460" t="s">
        <v>29</v>
      </c>
      <c r="V460" t="s">
        <v>68</v>
      </c>
      <c r="W460" t="s">
        <v>31</v>
      </c>
      <c r="X460" s="2" t="str">
        <f t="shared" si="42"/>
        <v>Aug-2023</v>
      </c>
      <c r="Y460">
        <f t="shared" si="43"/>
        <v>15.99</v>
      </c>
      <c r="Z460" s="7">
        <f t="shared" si="44"/>
        <v>4.2780748663101602E-2</v>
      </c>
      <c r="AA460">
        <f t="shared" si="45"/>
        <v>187</v>
      </c>
      <c r="AB460">
        <f t="shared" ca="1" si="46"/>
        <v>249</v>
      </c>
      <c r="AC460">
        <f t="shared" si="47"/>
        <v>0</v>
      </c>
    </row>
    <row r="461" spans="1:29" x14ac:dyDescent="0.3">
      <c r="A461">
        <v>4211</v>
      </c>
      <c r="B461" t="s">
        <v>293</v>
      </c>
      <c r="C461" s="2">
        <v>45572</v>
      </c>
      <c r="D461" s="2">
        <v>45627</v>
      </c>
      <c r="E461">
        <v>7.99</v>
      </c>
      <c r="F461">
        <v>277</v>
      </c>
      <c r="G461" t="s">
        <v>79</v>
      </c>
      <c r="H461">
        <v>1</v>
      </c>
      <c r="I461">
        <v>3</v>
      </c>
      <c r="J461" t="b">
        <v>1</v>
      </c>
      <c r="K461">
        <v>455</v>
      </c>
      <c r="L461">
        <v>120</v>
      </c>
      <c r="M461" t="s">
        <v>74</v>
      </c>
      <c r="N461" t="s">
        <v>26</v>
      </c>
      <c r="O461" t="s">
        <v>50</v>
      </c>
      <c r="P461">
        <v>92</v>
      </c>
      <c r="Q461">
        <v>4.7</v>
      </c>
      <c r="R461" t="b">
        <v>0</v>
      </c>
      <c r="S461" t="s">
        <v>28</v>
      </c>
      <c r="T461">
        <v>1360</v>
      </c>
      <c r="U461" t="s">
        <v>57</v>
      </c>
      <c r="V461" t="s">
        <v>52</v>
      </c>
      <c r="W461" t="s">
        <v>75</v>
      </c>
      <c r="X461" s="2" t="str">
        <f t="shared" si="42"/>
        <v>Oct-2024</v>
      </c>
      <c r="Y461">
        <f t="shared" si="43"/>
        <v>7.99</v>
      </c>
      <c r="Z461" s="7">
        <f t="shared" si="44"/>
        <v>0.33212996389891697</v>
      </c>
      <c r="AA461">
        <f t="shared" si="45"/>
        <v>277</v>
      </c>
      <c r="AB461">
        <f t="shared" ca="1" si="46"/>
        <v>242</v>
      </c>
      <c r="AC461">
        <f t="shared" si="47"/>
        <v>0</v>
      </c>
    </row>
    <row r="462" spans="1:29" x14ac:dyDescent="0.3">
      <c r="A462">
        <v>4408</v>
      </c>
      <c r="B462" t="s">
        <v>153</v>
      </c>
      <c r="C462" s="2">
        <v>45197</v>
      </c>
      <c r="D462" s="2">
        <v>45626</v>
      </c>
      <c r="E462">
        <v>7.99</v>
      </c>
      <c r="F462">
        <v>257</v>
      </c>
      <c r="G462" t="s">
        <v>79</v>
      </c>
      <c r="H462">
        <v>3</v>
      </c>
      <c r="I462">
        <v>6</v>
      </c>
      <c r="J462" t="b">
        <v>1</v>
      </c>
      <c r="K462">
        <v>985</v>
      </c>
      <c r="L462">
        <v>97</v>
      </c>
      <c r="M462" t="s">
        <v>44</v>
      </c>
      <c r="N462" t="s">
        <v>49</v>
      </c>
      <c r="O462" t="s">
        <v>41</v>
      </c>
      <c r="P462">
        <v>88</v>
      </c>
      <c r="Q462">
        <v>3.9</v>
      </c>
      <c r="R462" t="b">
        <v>1</v>
      </c>
      <c r="S462" t="s">
        <v>28</v>
      </c>
      <c r="T462">
        <v>4155</v>
      </c>
      <c r="U462" t="s">
        <v>35</v>
      </c>
      <c r="V462" t="s">
        <v>52</v>
      </c>
      <c r="W462" t="s">
        <v>53</v>
      </c>
      <c r="X462" s="2" t="str">
        <f t="shared" si="42"/>
        <v>Sep-2023</v>
      </c>
      <c r="Y462">
        <f t="shared" si="43"/>
        <v>7.99</v>
      </c>
      <c r="Z462" s="7">
        <f t="shared" si="44"/>
        <v>0.34241245136186771</v>
      </c>
      <c r="AA462">
        <f t="shared" si="45"/>
        <v>257</v>
      </c>
      <c r="AB462">
        <f t="shared" ca="1" si="46"/>
        <v>243</v>
      </c>
      <c r="AC462">
        <f t="shared" si="47"/>
        <v>1</v>
      </c>
    </row>
    <row r="463" spans="1:29" x14ac:dyDescent="0.3">
      <c r="A463">
        <v>8473</v>
      </c>
      <c r="B463" t="s">
        <v>294</v>
      </c>
      <c r="C463" s="2">
        <v>44982</v>
      </c>
      <c r="D463" s="2">
        <v>45638</v>
      </c>
      <c r="E463">
        <v>11.99</v>
      </c>
      <c r="F463">
        <v>12</v>
      </c>
      <c r="G463" t="s">
        <v>46</v>
      </c>
      <c r="H463">
        <v>4</v>
      </c>
      <c r="I463">
        <v>6</v>
      </c>
      <c r="J463" t="b">
        <v>0</v>
      </c>
      <c r="K463">
        <v>718</v>
      </c>
      <c r="L463">
        <v>100</v>
      </c>
      <c r="M463" t="s">
        <v>74</v>
      </c>
      <c r="N463" t="s">
        <v>40</v>
      </c>
      <c r="O463" t="s">
        <v>41</v>
      </c>
      <c r="P463">
        <v>24</v>
      </c>
      <c r="Q463">
        <v>4.0999999999999996</v>
      </c>
      <c r="R463" t="b">
        <v>0</v>
      </c>
      <c r="S463" t="s">
        <v>28</v>
      </c>
      <c r="T463">
        <v>1289</v>
      </c>
      <c r="U463" t="s">
        <v>29</v>
      </c>
      <c r="V463" t="s">
        <v>52</v>
      </c>
      <c r="W463" t="s">
        <v>53</v>
      </c>
      <c r="X463" s="2" t="str">
        <f t="shared" si="42"/>
        <v>Feb-2023</v>
      </c>
      <c r="Y463">
        <f t="shared" si="43"/>
        <v>11.99</v>
      </c>
      <c r="Z463" s="7">
        <f t="shared" si="44"/>
        <v>2</v>
      </c>
      <c r="AA463">
        <f t="shared" si="45"/>
        <v>12</v>
      </c>
      <c r="AB463">
        <f t="shared" ca="1" si="46"/>
        <v>231</v>
      </c>
      <c r="AC463">
        <f t="shared" si="47"/>
        <v>0</v>
      </c>
    </row>
    <row r="464" spans="1:29" x14ac:dyDescent="0.3">
      <c r="A464">
        <v>7510</v>
      </c>
      <c r="B464" t="s">
        <v>295</v>
      </c>
      <c r="C464" s="2">
        <v>44941</v>
      </c>
      <c r="D464" s="2">
        <v>45625</v>
      </c>
      <c r="E464">
        <v>7.99</v>
      </c>
      <c r="F464">
        <v>362</v>
      </c>
      <c r="G464" t="s">
        <v>79</v>
      </c>
      <c r="H464">
        <v>2</v>
      </c>
      <c r="I464">
        <v>4</v>
      </c>
      <c r="J464" t="b">
        <v>1</v>
      </c>
      <c r="K464">
        <v>923</v>
      </c>
      <c r="L464">
        <v>57</v>
      </c>
      <c r="M464" t="s">
        <v>74</v>
      </c>
      <c r="N464" t="s">
        <v>26</v>
      </c>
      <c r="O464" t="s">
        <v>34</v>
      </c>
      <c r="P464">
        <v>38</v>
      </c>
      <c r="Q464">
        <v>4.8</v>
      </c>
      <c r="R464" t="b">
        <v>0</v>
      </c>
      <c r="S464" t="s">
        <v>28</v>
      </c>
      <c r="T464">
        <v>2922</v>
      </c>
      <c r="U464" t="s">
        <v>57</v>
      </c>
      <c r="V464" t="s">
        <v>30</v>
      </c>
      <c r="W464" t="s">
        <v>75</v>
      </c>
      <c r="X464" s="2" t="str">
        <f t="shared" si="42"/>
        <v>Jan-2023</v>
      </c>
      <c r="Y464">
        <f t="shared" si="43"/>
        <v>7.99</v>
      </c>
      <c r="Z464" s="7">
        <f t="shared" si="44"/>
        <v>0.10497237569060773</v>
      </c>
      <c r="AA464">
        <f t="shared" si="45"/>
        <v>362</v>
      </c>
      <c r="AB464">
        <f t="shared" ca="1" si="46"/>
        <v>244</v>
      </c>
      <c r="AC464">
        <f t="shared" si="47"/>
        <v>0</v>
      </c>
    </row>
    <row r="465" spans="1:29" x14ac:dyDescent="0.3">
      <c r="A465">
        <v>5376</v>
      </c>
      <c r="B465" t="s">
        <v>146</v>
      </c>
      <c r="C465" s="2">
        <v>45023</v>
      </c>
      <c r="D465" s="2">
        <v>45622</v>
      </c>
      <c r="E465">
        <v>7.99</v>
      </c>
      <c r="F465">
        <v>89</v>
      </c>
      <c r="G465" t="s">
        <v>79</v>
      </c>
      <c r="H465">
        <v>2</v>
      </c>
      <c r="I465">
        <v>4</v>
      </c>
      <c r="J465" t="b">
        <v>1</v>
      </c>
      <c r="K465">
        <v>174</v>
      </c>
      <c r="L465">
        <v>178</v>
      </c>
      <c r="M465" t="s">
        <v>63</v>
      </c>
      <c r="N465" t="s">
        <v>26</v>
      </c>
      <c r="O465" t="s">
        <v>67</v>
      </c>
      <c r="P465">
        <v>7</v>
      </c>
      <c r="Q465">
        <v>3.7</v>
      </c>
      <c r="R465" t="b">
        <v>0</v>
      </c>
      <c r="S465" t="s">
        <v>28</v>
      </c>
      <c r="T465">
        <v>28</v>
      </c>
      <c r="U465" t="s">
        <v>57</v>
      </c>
      <c r="V465" t="s">
        <v>30</v>
      </c>
      <c r="W465" t="s">
        <v>53</v>
      </c>
      <c r="X465" s="2" t="str">
        <f t="shared" si="42"/>
        <v>Apr-2023</v>
      </c>
      <c r="Y465">
        <f t="shared" si="43"/>
        <v>7.99</v>
      </c>
      <c r="Z465" s="7">
        <f t="shared" si="44"/>
        <v>7.8651685393258425E-2</v>
      </c>
      <c r="AA465">
        <f t="shared" si="45"/>
        <v>89</v>
      </c>
      <c r="AB465">
        <f t="shared" ca="1" si="46"/>
        <v>247</v>
      </c>
      <c r="AC465">
        <f t="shared" si="47"/>
        <v>0</v>
      </c>
    </row>
    <row r="466" spans="1:29" x14ac:dyDescent="0.3">
      <c r="A466">
        <v>8005</v>
      </c>
      <c r="B466" t="s">
        <v>165</v>
      </c>
      <c r="C466" s="2">
        <v>44993</v>
      </c>
      <c r="D466" s="2">
        <v>45640</v>
      </c>
      <c r="E466">
        <v>7.99</v>
      </c>
      <c r="F466">
        <v>123</v>
      </c>
      <c r="G466" t="s">
        <v>46</v>
      </c>
      <c r="H466">
        <v>5</v>
      </c>
      <c r="I466">
        <v>5</v>
      </c>
      <c r="J466" t="b">
        <v>1</v>
      </c>
      <c r="K466">
        <v>253</v>
      </c>
      <c r="L466">
        <v>157</v>
      </c>
      <c r="M466" t="s">
        <v>44</v>
      </c>
      <c r="N466" t="s">
        <v>26</v>
      </c>
      <c r="O466" t="s">
        <v>50</v>
      </c>
      <c r="P466">
        <v>85</v>
      </c>
      <c r="Q466">
        <v>4</v>
      </c>
      <c r="R466" t="b">
        <v>0</v>
      </c>
      <c r="S466" t="s">
        <v>28</v>
      </c>
      <c r="T466">
        <v>3083</v>
      </c>
      <c r="U466" t="s">
        <v>51</v>
      </c>
      <c r="V466" t="s">
        <v>60</v>
      </c>
      <c r="W466" t="s">
        <v>31</v>
      </c>
      <c r="X466" s="2" t="str">
        <f t="shared" si="42"/>
        <v>Mar-2023</v>
      </c>
      <c r="Y466">
        <f t="shared" si="43"/>
        <v>7.99</v>
      </c>
      <c r="Z466" s="7">
        <f t="shared" si="44"/>
        <v>0.69105691056910568</v>
      </c>
      <c r="AA466">
        <f t="shared" si="45"/>
        <v>123</v>
      </c>
      <c r="AB466">
        <f t="shared" ca="1" si="46"/>
        <v>229</v>
      </c>
      <c r="AC466">
        <f t="shared" si="47"/>
        <v>0</v>
      </c>
    </row>
    <row r="467" spans="1:29" x14ac:dyDescent="0.3">
      <c r="A467">
        <v>7439</v>
      </c>
      <c r="B467" t="s">
        <v>133</v>
      </c>
      <c r="C467" s="2">
        <v>45163</v>
      </c>
      <c r="D467" s="2">
        <v>45631</v>
      </c>
      <c r="E467">
        <v>15.99</v>
      </c>
      <c r="F467">
        <v>427</v>
      </c>
      <c r="G467" t="s">
        <v>62</v>
      </c>
      <c r="H467">
        <v>1</v>
      </c>
      <c r="I467">
        <v>1</v>
      </c>
      <c r="J467" t="b">
        <v>0</v>
      </c>
      <c r="K467">
        <v>479</v>
      </c>
      <c r="L467">
        <v>98</v>
      </c>
      <c r="M467" t="s">
        <v>25</v>
      </c>
      <c r="N467" t="s">
        <v>26</v>
      </c>
      <c r="O467" t="s">
        <v>56</v>
      </c>
      <c r="P467">
        <v>18</v>
      </c>
      <c r="Q467">
        <v>3.8</v>
      </c>
      <c r="R467" t="b">
        <v>1</v>
      </c>
      <c r="S467" t="s">
        <v>28</v>
      </c>
      <c r="T467">
        <v>547</v>
      </c>
      <c r="U467" t="s">
        <v>65</v>
      </c>
      <c r="V467" t="s">
        <v>68</v>
      </c>
      <c r="W467" t="s">
        <v>31</v>
      </c>
      <c r="X467" s="2" t="str">
        <f t="shared" si="42"/>
        <v>Aug-2023</v>
      </c>
      <c r="Y467">
        <f t="shared" si="43"/>
        <v>15.99</v>
      </c>
      <c r="Z467" s="7">
        <f t="shared" si="44"/>
        <v>4.2154566744730677E-2</v>
      </c>
      <c r="AA467">
        <f t="shared" si="45"/>
        <v>427</v>
      </c>
      <c r="AB467">
        <f t="shared" ca="1" si="46"/>
        <v>238</v>
      </c>
      <c r="AC467">
        <f t="shared" si="47"/>
        <v>1</v>
      </c>
    </row>
    <row r="468" spans="1:29" x14ac:dyDescent="0.3">
      <c r="A468">
        <v>3699</v>
      </c>
      <c r="B468" t="s">
        <v>250</v>
      </c>
      <c r="C468" s="2">
        <v>45072</v>
      </c>
      <c r="D468" s="2">
        <v>45620</v>
      </c>
      <c r="E468">
        <v>15.99</v>
      </c>
      <c r="F468">
        <v>439</v>
      </c>
      <c r="G468" t="s">
        <v>79</v>
      </c>
      <c r="H468">
        <v>2</v>
      </c>
      <c r="I468">
        <v>4</v>
      </c>
      <c r="J468" t="b">
        <v>0</v>
      </c>
      <c r="K468">
        <v>932</v>
      </c>
      <c r="L468">
        <v>98</v>
      </c>
      <c r="M468" t="s">
        <v>74</v>
      </c>
      <c r="N468" t="s">
        <v>64</v>
      </c>
      <c r="O468" t="s">
        <v>27</v>
      </c>
      <c r="P468">
        <v>58</v>
      </c>
      <c r="Q468">
        <v>4.9000000000000004</v>
      </c>
      <c r="R468" t="b">
        <v>0</v>
      </c>
      <c r="S468" t="s">
        <v>28</v>
      </c>
      <c r="T468">
        <v>239</v>
      </c>
      <c r="U468" t="s">
        <v>65</v>
      </c>
      <c r="V468" t="s">
        <v>30</v>
      </c>
      <c r="W468" t="s">
        <v>75</v>
      </c>
      <c r="X468" s="2" t="str">
        <f t="shared" si="42"/>
        <v>May-2023</v>
      </c>
      <c r="Y468">
        <f t="shared" si="43"/>
        <v>15.99</v>
      </c>
      <c r="Z468" s="7">
        <f t="shared" si="44"/>
        <v>0.13211845102505695</v>
      </c>
      <c r="AA468">
        <f t="shared" si="45"/>
        <v>439</v>
      </c>
      <c r="AB468">
        <f t="shared" ca="1" si="46"/>
        <v>249</v>
      </c>
      <c r="AC468">
        <f t="shared" si="47"/>
        <v>0</v>
      </c>
    </row>
    <row r="469" spans="1:29" x14ac:dyDescent="0.3">
      <c r="A469">
        <v>3162</v>
      </c>
      <c r="B469" t="s">
        <v>109</v>
      </c>
      <c r="C469" s="2">
        <v>44914</v>
      </c>
      <c r="D469" s="2">
        <v>45639</v>
      </c>
      <c r="E469">
        <v>15.99</v>
      </c>
      <c r="F469">
        <v>396</v>
      </c>
      <c r="G469" t="s">
        <v>55</v>
      </c>
      <c r="H469">
        <v>3</v>
      </c>
      <c r="I469">
        <v>3</v>
      </c>
      <c r="J469" t="b">
        <v>1</v>
      </c>
      <c r="K469">
        <v>175</v>
      </c>
      <c r="L469">
        <v>17</v>
      </c>
      <c r="M469" t="s">
        <v>25</v>
      </c>
      <c r="N469" t="s">
        <v>49</v>
      </c>
      <c r="O469" t="s">
        <v>67</v>
      </c>
      <c r="P469">
        <v>11</v>
      </c>
      <c r="Q469">
        <v>3.4</v>
      </c>
      <c r="R469" t="b">
        <v>0</v>
      </c>
      <c r="S469" t="s">
        <v>28</v>
      </c>
      <c r="T469">
        <v>3516</v>
      </c>
      <c r="U469" t="s">
        <v>29</v>
      </c>
      <c r="V469" t="s">
        <v>30</v>
      </c>
      <c r="W469" t="s">
        <v>37</v>
      </c>
      <c r="X469" s="2" t="str">
        <f t="shared" si="42"/>
        <v>Dec-2022</v>
      </c>
      <c r="Y469">
        <f t="shared" si="43"/>
        <v>15.99</v>
      </c>
      <c r="Z469" s="7">
        <f t="shared" si="44"/>
        <v>2.7777777777777776E-2</v>
      </c>
      <c r="AA469">
        <f t="shared" si="45"/>
        <v>396</v>
      </c>
      <c r="AB469">
        <f t="shared" ca="1" si="46"/>
        <v>230</v>
      </c>
      <c r="AC469">
        <f t="shared" si="47"/>
        <v>0</v>
      </c>
    </row>
    <row r="470" spans="1:29" x14ac:dyDescent="0.3">
      <c r="A470">
        <v>8798</v>
      </c>
      <c r="B470" t="s">
        <v>296</v>
      </c>
      <c r="C470" s="2">
        <v>45036</v>
      </c>
      <c r="D470" s="2">
        <v>45641</v>
      </c>
      <c r="E470">
        <v>15.99</v>
      </c>
      <c r="F470">
        <v>453</v>
      </c>
      <c r="G470" t="s">
        <v>55</v>
      </c>
      <c r="H470">
        <v>5</v>
      </c>
      <c r="I470">
        <v>2</v>
      </c>
      <c r="J470" t="b">
        <v>1</v>
      </c>
      <c r="K470">
        <v>591</v>
      </c>
      <c r="L470">
        <v>169</v>
      </c>
      <c r="M470" t="s">
        <v>39</v>
      </c>
      <c r="N470" t="s">
        <v>26</v>
      </c>
      <c r="O470" t="s">
        <v>56</v>
      </c>
      <c r="P470">
        <v>72</v>
      </c>
      <c r="Q470">
        <v>4.0999999999999996</v>
      </c>
      <c r="R470" t="b">
        <v>1</v>
      </c>
      <c r="S470" t="s">
        <v>28</v>
      </c>
      <c r="T470">
        <v>4031</v>
      </c>
      <c r="U470" t="s">
        <v>65</v>
      </c>
      <c r="V470" t="s">
        <v>36</v>
      </c>
      <c r="W470" t="s">
        <v>37</v>
      </c>
      <c r="X470" s="2" t="str">
        <f t="shared" si="42"/>
        <v>Apr-2023</v>
      </c>
      <c r="Y470">
        <f t="shared" si="43"/>
        <v>15.99</v>
      </c>
      <c r="Z470" s="7">
        <f t="shared" si="44"/>
        <v>0.15894039735099338</v>
      </c>
      <c r="AA470">
        <f t="shared" si="45"/>
        <v>453</v>
      </c>
      <c r="AB470">
        <f t="shared" ca="1" si="46"/>
        <v>228</v>
      </c>
      <c r="AC470">
        <f t="shared" si="47"/>
        <v>1</v>
      </c>
    </row>
    <row r="471" spans="1:29" x14ac:dyDescent="0.3">
      <c r="A471">
        <v>6400</v>
      </c>
      <c r="B471" t="s">
        <v>120</v>
      </c>
      <c r="C471" s="2">
        <v>45349</v>
      </c>
      <c r="D471" s="2">
        <v>45640</v>
      </c>
      <c r="E471">
        <v>11.99</v>
      </c>
      <c r="F471">
        <v>356</v>
      </c>
      <c r="G471" t="s">
        <v>55</v>
      </c>
      <c r="H471">
        <v>3</v>
      </c>
      <c r="I471">
        <v>2</v>
      </c>
      <c r="J471" t="b">
        <v>1</v>
      </c>
      <c r="K471">
        <v>776</v>
      </c>
      <c r="L471">
        <v>40</v>
      </c>
      <c r="M471" t="s">
        <v>25</v>
      </c>
      <c r="N471" t="s">
        <v>49</v>
      </c>
      <c r="O471" t="s">
        <v>41</v>
      </c>
      <c r="P471">
        <v>56</v>
      </c>
      <c r="Q471">
        <v>3.4</v>
      </c>
      <c r="R471" t="b">
        <v>1</v>
      </c>
      <c r="S471" t="s">
        <v>28</v>
      </c>
      <c r="T471">
        <v>3408</v>
      </c>
      <c r="U471" t="s">
        <v>65</v>
      </c>
      <c r="V471" t="s">
        <v>30</v>
      </c>
      <c r="W471" t="s">
        <v>37</v>
      </c>
      <c r="X471" s="2" t="str">
        <f t="shared" si="42"/>
        <v>Feb-2024</v>
      </c>
      <c r="Y471">
        <f t="shared" si="43"/>
        <v>11.99</v>
      </c>
      <c r="Z471" s="7">
        <f t="shared" si="44"/>
        <v>0.15730337078651685</v>
      </c>
      <c r="AA471">
        <f t="shared" si="45"/>
        <v>356</v>
      </c>
      <c r="AB471">
        <f t="shared" ca="1" si="46"/>
        <v>229</v>
      </c>
      <c r="AC471">
        <f t="shared" si="47"/>
        <v>1</v>
      </c>
    </row>
    <row r="472" spans="1:29" x14ac:dyDescent="0.3">
      <c r="A472">
        <v>9404</v>
      </c>
      <c r="B472" t="s">
        <v>109</v>
      </c>
      <c r="C472" s="2">
        <v>45179</v>
      </c>
      <c r="D472" s="2">
        <v>45629</v>
      </c>
      <c r="E472">
        <v>15.99</v>
      </c>
      <c r="F472">
        <v>192</v>
      </c>
      <c r="G472" t="s">
        <v>43</v>
      </c>
      <c r="H472">
        <v>1</v>
      </c>
      <c r="I472">
        <v>3</v>
      </c>
      <c r="J472" t="b">
        <v>1</v>
      </c>
      <c r="K472">
        <v>229</v>
      </c>
      <c r="L472">
        <v>54</v>
      </c>
      <c r="M472" t="s">
        <v>63</v>
      </c>
      <c r="N472" t="s">
        <v>26</v>
      </c>
      <c r="O472" t="s">
        <v>50</v>
      </c>
      <c r="P472">
        <v>87</v>
      </c>
      <c r="Q472">
        <v>3.1</v>
      </c>
      <c r="R472" t="b">
        <v>0</v>
      </c>
      <c r="S472" t="s">
        <v>28</v>
      </c>
      <c r="T472">
        <v>3849</v>
      </c>
      <c r="U472" t="s">
        <v>51</v>
      </c>
      <c r="V472" t="s">
        <v>60</v>
      </c>
      <c r="W472" t="s">
        <v>75</v>
      </c>
      <c r="X472" s="2" t="str">
        <f t="shared" si="42"/>
        <v>Sep-2023</v>
      </c>
      <c r="Y472">
        <f t="shared" si="43"/>
        <v>15.99</v>
      </c>
      <c r="Z472" s="7">
        <f t="shared" si="44"/>
        <v>0.453125</v>
      </c>
      <c r="AA472">
        <f t="shared" si="45"/>
        <v>192</v>
      </c>
      <c r="AB472">
        <f t="shared" ca="1" si="46"/>
        <v>240</v>
      </c>
      <c r="AC472">
        <f t="shared" si="47"/>
        <v>0</v>
      </c>
    </row>
    <row r="473" spans="1:29" x14ac:dyDescent="0.3">
      <c r="A473">
        <v>8151</v>
      </c>
      <c r="B473" t="s">
        <v>82</v>
      </c>
      <c r="C473" s="2">
        <v>45465</v>
      </c>
      <c r="D473" s="2">
        <v>45620</v>
      </c>
      <c r="E473">
        <v>11.99</v>
      </c>
      <c r="F473">
        <v>483</v>
      </c>
      <c r="G473" t="s">
        <v>79</v>
      </c>
      <c r="H473">
        <v>3</v>
      </c>
      <c r="I473">
        <v>6</v>
      </c>
      <c r="J473" t="b">
        <v>0</v>
      </c>
      <c r="K473">
        <v>730</v>
      </c>
      <c r="L473">
        <v>98</v>
      </c>
      <c r="M473" t="s">
        <v>39</v>
      </c>
      <c r="N473" t="s">
        <v>64</v>
      </c>
      <c r="O473" t="s">
        <v>41</v>
      </c>
      <c r="P473">
        <v>29</v>
      </c>
      <c r="Q473">
        <v>3.8</v>
      </c>
      <c r="R473" t="b">
        <v>0</v>
      </c>
      <c r="S473" t="s">
        <v>28</v>
      </c>
      <c r="T473">
        <v>1813</v>
      </c>
      <c r="U473" t="s">
        <v>35</v>
      </c>
      <c r="V473" t="s">
        <v>30</v>
      </c>
      <c r="W473" t="s">
        <v>37</v>
      </c>
      <c r="X473" s="2" t="str">
        <f t="shared" si="42"/>
        <v>Jun-2024</v>
      </c>
      <c r="Y473">
        <f t="shared" si="43"/>
        <v>11.99</v>
      </c>
      <c r="Z473" s="7">
        <f t="shared" si="44"/>
        <v>6.0041407867494824E-2</v>
      </c>
      <c r="AA473">
        <f t="shared" si="45"/>
        <v>483</v>
      </c>
      <c r="AB473">
        <f t="shared" ca="1" si="46"/>
        <v>249</v>
      </c>
      <c r="AC473">
        <f t="shared" si="47"/>
        <v>0</v>
      </c>
    </row>
    <row r="474" spans="1:29" x14ac:dyDescent="0.3">
      <c r="A474">
        <v>7742</v>
      </c>
      <c r="B474" t="s">
        <v>108</v>
      </c>
      <c r="C474" s="2">
        <v>45562</v>
      </c>
      <c r="D474" s="2">
        <v>45618</v>
      </c>
      <c r="E474">
        <v>11.99</v>
      </c>
      <c r="F474">
        <v>17</v>
      </c>
      <c r="G474" t="s">
        <v>62</v>
      </c>
      <c r="H474">
        <v>2</v>
      </c>
      <c r="I474">
        <v>3</v>
      </c>
      <c r="J474" t="b">
        <v>1</v>
      </c>
      <c r="K474">
        <v>312</v>
      </c>
      <c r="L474">
        <v>114</v>
      </c>
      <c r="M474" t="s">
        <v>25</v>
      </c>
      <c r="N474" t="s">
        <v>26</v>
      </c>
      <c r="O474" t="s">
        <v>34</v>
      </c>
      <c r="P474">
        <v>15</v>
      </c>
      <c r="Q474">
        <v>3.6</v>
      </c>
      <c r="R474" t="b">
        <v>1</v>
      </c>
      <c r="S474" t="s">
        <v>28</v>
      </c>
      <c r="T474">
        <v>2084</v>
      </c>
      <c r="U474" t="s">
        <v>65</v>
      </c>
      <c r="V474" t="s">
        <v>52</v>
      </c>
      <c r="W474" t="s">
        <v>53</v>
      </c>
      <c r="X474" s="2" t="str">
        <f t="shared" si="42"/>
        <v>Sep-2024</v>
      </c>
      <c r="Y474">
        <f t="shared" si="43"/>
        <v>11.99</v>
      </c>
      <c r="Z474" s="7">
        <f t="shared" si="44"/>
        <v>0.88235294117647056</v>
      </c>
      <c r="AA474">
        <f t="shared" si="45"/>
        <v>17</v>
      </c>
      <c r="AB474">
        <f t="shared" ca="1" si="46"/>
        <v>251</v>
      </c>
      <c r="AC474">
        <f t="shared" si="47"/>
        <v>1</v>
      </c>
    </row>
    <row r="475" spans="1:29" x14ac:dyDescent="0.3">
      <c r="A475">
        <v>4553</v>
      </c>
      <c r="B475" t="s">
        <v>238</v>
      </c>
      <c r="C475" s="2">
        <v>45092</v>
      </c>
      <c r="D475" s="2">
        <v>45623</v>
      </c>
      <c r="E475">
        <v>7.99</v>
      </c>
      <c r="F475">
        <v>272</v>
      </c>
      <c r="G475" t="s">
        <v>46</v>
      </c>
      <c r="H475">
        <v>1</v>
      </c>
      <c r="I475">
        <v>6</v>
      </c>
      <c r="J475" t="b">
        <v>0</v>
      </c>
      <c r="K475">
        <v>356</v>
      </c>
      <c r="L475">
        <v>126</v>
      </c>
      <c r="M475" t="s">
        <v>48</v>
      </c>
      <c r="N475" t="s">
        <v>40</v>
      </c>
      <c r="O475" t="s">
        <v>41</v>
      </c>
      <c r="P475">
        <v>40</v>
      </c>
      <c r="Q475">
        <v>4.3</v>
      </c>
      <c r="R475" t="b">
        <v>1</v>
      </c>
      <c r="S475" t="s">
        <v>28</v>
      </c>
      <c r="T475">
        <v>749</v>
      </c>
      <c r="U475" t="s">
        <v>51</v>
      </c>
      <c r="V475" t="s">
        <v>36</v>
      </c>
      <c r="W475" t="s">
        <v>53</v>
      </c>
      <c r="X475" s="2" t="str">
        <f t="shared" si="42"/>
        <v>Jun-2023</v>
      </c>
      <c r="Y475">
        <f t="shared" si="43"/>
        <v>7.99</v>
      </c>
      <c r="Z475" s="7">
        <f t="shared" si="44"/>
        <v>0.14705882352941177</v>
      </c>
      <c r="AA475">
        <f t="shared" si="45"/>
        <v>272</v>
      </c>
      <c r="AB475">
        <f t="shared" ca="1" si="46"/>
        <v>246</v>
      </c>
      <c r="AC475">
        <f t="shared" si="47"/>
        <v>1</v>
      </c>
    </row>
    <row r="476" spans="1:29" x14ac:dyDescent="0.3">
      <c r="A476">
        <v>6919</v>
      </c>
      <c r="B476" t="s">
        <v>297</v>
      </c>
      <c r="C476" s="2">
        <v>44982</v>
      </c>
      <c r="D476" s="2">
        <v>45620</v>
      </c>
      <c r="E476">
        <v>7.99</v>
      </c>
      <c r="F476">
        <v>195</v>
      </c>
      <c r="G476" t="s">
        <v>24</v>
      </c>
      <c r="H476">
        <v>4</v>
      </c>
      <c r="I476">
        <v>3</v>
      </c>
      <c r="J476" t="b">
        <v>1</v>
      </c>
      <c r="K476">
        <v>49</v>
      </c>
      <c r="L476">
        <v>30</v>
      </c>
      <c r="M476" t="s">
        <v>39</v>
      </c>
      <c r="N476" t="s">
        <v>26</v>
      </c>
      <c r="O476" t="s">
        <v>34</v>
      </c>
      <c r="P476">
        <v>68</v>
      </c>
      <c r="Q476">
        <v>4.4000000000000004</v>
      </c>
      <c r="R476" t="b">
        <v>0</v>
      </c>
      <c r="S476" t="s">
        <v>28</v>
      </c>
      <c r="T476">
        <v>3157</v>
      </c>
      <c r="U476" t="s">
        <v>51</v>
      </c>
      <c r="V476" t="s">
        <v>52</v>
      </c>
      <c r="W476" t="s">
        <v>53</v>
      </c>
      <c r="X476" s="2" t="str">
        <f t="shared" si="42"/>
        <v>Feb-2023</v>
      </c>
      <c r="Y476">
        <f t="shared" si="43"/>
        <v>7.99</v>
      </c>
      <c r="Z476" s="7">
        <f t="shared" si="44"/>
        <v>0.3487179487179487</v>
      </c>
      <c r="AA476">
        <f t="shared" si="45"/>
        <v>195</v>
      </c>
      <c r="AB476">
        <f t="shared" ca="1" si="46"/>
        <v>249</v>
      </c>
      <c r="AC476">
        <f t="shared" si="47"/>
        <v>0</v>
      </c>
    </row>
    <row r="477" spans="1:29" x14ac:dyDescent="0.3">
      <c r="A477">
        <v>7168</v>
      </c>
      <c r="B477" t="s">
        <v>227</v>
      </c>
      <c r="C477" s="2">
        <v>45301</v>
      </c>
      <c r="D477" s="2">
        <v>45617</v>
      </c>
      <c r="E477">
        <v>11.99</v>
      </c>
      <c r="F477">
        <v>416</v>
      </c>
      <c r="G477" t="s">
        <v>43</v>
      </c>
      <c r="H477">
        <v>3</v>
      </c>
      <c r="I477">
        <v>1</v>
      </c>
      <c r="J477" t="b">
        <v>1</v>
      </c>
      <c r="K477">
        <v>774</v>
      </c>
      <c r="L477">
        <v>55</v>
      </c>
      <c r="M477" t="s">
        <v>74</v>
      </c>
      <c r="N477" t="s">
        <v>26</v>
      </c>
      <c r="O477" t="s">
        <v>67</v>
      </c>
      <c r="P477">
        <v>41</v>
      </c>
      <c r="Q477">
        <v>3.3</v>
      </c>
      <c r="R477" t="b">
        <v>0</v>
      </c>
      <c r="S477" t="s">
        <v>28</v>
      </c>
      <c r="T477">
        <v>173</v>
      </c>
      <c r="U477" t="s">
        <v>29</v>
      </c>
      <c r="V477" t="s">
        <v>52</v>
      </c>
      <c r="W477" t="s">
        <v>37</v>
      </c>
      <c r="X477" s="2" t="str">
        <f t="shared" si="42"/>
        <v>Jan-2024</v>
      </c>
      <c r="Y477">
        <f t="shared" si="43"/>
        <v>11.99</v>
      </c>
      <c r="Z477" s="7">
        <f t="shared" si="44"/>
        <v>9.8557692307692304E-2</v>
      </c>
      <c r="AA477">
        <f t="shared" si="45"/>
        <v>416</v>
      </c>
      <c r="AB477">
        <f t="shared" ca="1" si="46"/>
        <v>252</v>
      </c>
      <c r="AC477">
        <f t="shared" si="47"/>
        <v>0</v>
      </c>
    </row>
    <row r="478" spans="1:29" x14ac:dyDescent="0.3">
      <c r="A478">
        <v>6474</v>
      </c>
      <c r="B478" t="s">
        <v>176</v>
      </c>
      <c r="C478" s="2">
        <v>45230</v>
      </c>
      <c r="D478" s="2">
        <v>45615</v>
      </c>
      <c r="E478">
        <v>15.99</v>
      </c>
      <c r="F478">
        <v>459</v>
      </c>
      <c r="G478" t="s">
        <v>46</v>
      </c>
      <c r="H478">
        <v>5</v>
      </c>
      <c r="I478">
        <v>5</v>
      </c>
      <c r="J478" t="b">
        <v>1</v>
      </c>
      <c r="K478">
        <v>961</v>
      </c>
      <c r="L478">
        <v>173</v>
      </c>
      <c r="M478" t="s">
        <v>44</v>
      </c>
      <c r="N478" t="s">
        <v>26</v>
      </c>
      <c r="O478" t="s">
        <v>34</v>
      </c>
      <c r="P478">
        <v>92</v>
      </c>
      <c r="Q478">
        <v>3.7</v>
      </c>
      <c r="R478" t="b">
        <v>0</v>
      </c>
      <c r="S478" t="s">
        <v>28</v>
      </c>
      <c r="T478">
        <v>2925</v>
      </c>
      <c r="U478" t="s">
        <v>35</v>
      </c>
      <c r="V478" t="s">
        <v>68</v>
      </c>
      <c r="W478" t="s">
        <v>31</v>
      </c>
      <c r="X478" s="2" t="str">
        <f t="shared" si="42"/>
        <v>Oct-2023</v>
      </c>
      <c r="Y478">
        <f t="shared" si="43"/>
        <v>15.99</v>
      </c>
      <c r="Z478" s="7">
        <f t="shared" si="44"/>
        <v>0.20043572984749455</v>
      </c>
      <c r="AA478">
        <f t="shared" si="45"/>
        <v>459</v>
      </c>
      <c r="AB478">
        <f t="shared" ca="1" si="46"/>
        <v>254</v>
      </c>
      <c r="AC478">
        <f t="shared" si="47"/>
        <v>0</v>
      </c>
    </row>
    <row r="479" spans="1:29" x14ac:dyDescent="0.3">
      <c r="A479">
        <v>4242</v>
      </c>
      <c r="B479" t="s">
        <v>38</v>
      </c>
      <c r="C479" s="2">
        <v>45236</v>
      </c>
      <c r="D479" s="2">
        <v>45641</v>
      </c>
      <c r="E479">
        <v>7.99</v>
      </c>
      <c r="F479">
        <v>168</v>
      </c>
      <c r="G479" t="s">
        <v>55</v>
      </c>
      <c r="H479">
        <v>5</v>
      </c>
      <c r="I479">
        <v>3</v>
      </c>
      <c r="J479" t="b">
        <v>1</v>
      </c>
      <c r="K479">
        <v>539</v>
      </c>
      <c r="L479">
        <v>48</v>
      </c>
      <c r="M479" t="s">
        <v>39</v>
      </c>
      <c r="N479" t="s">
        <v>49</v>
      </c>
      <c r="O479" t="s">
        <v>27</v>
      </c>
      <c r="P479">
        <v>82</v>
      </c>
      <c r="Q479">
        <v>4.3</v>
      </c>
      <c r="R479" t="b">
        <v>0</v>
      </c>
      <c r="S479" t="s">
        <v>28</v>
      </c>
      <c r="T479">
        <v>3182</v>
      </c>
      <c r="U479" t="s">
        <v>65</v>
      </c>
      <c r="V479" t="s">
        <v>36</v>
      </c>
      <c r="W479" t="s">
        <v>31</v>
      </c>
      <c r="X479" s="2" t="str">
        <f t="shared" si="42"/>
        <v>Nov-2023</v>
      </c>
      <c r="Y479">
        <f t="shared" si="43"/>
        <v>7.99</v>
      </c>
      <c r="Z479" s="7">
        <f t="shared" si="44"/>
        <v>0.48809523809523808</v>
      </c>
      <c r="AA479">
        <f t="shared" si="45"/>
        <v>168</v>
      </c>
      <c r="AB479">
        <f t="shared" ca="1" si="46"/>
        <v>228</v>
      </c>
      <c r="AC479">
        <f t="shared" si="47"/>
        <v>0</v>
      </c>
    </row>
    <row r="480" spans="1:29" x14ac:dyDescent="0.3">
      <c r="A480">
        <v>3395</v>
      </c>
      <c r="B480" t="s">
        <v>109</v>
      </c>
      <c r="C480" s="2">
        <v>45377</v>
      </c>
      <c r="D480" s="2">
        <v>45625</v>
      </c>
      <c r="E480">
        <v>7.99</v>
      </c>
      <c r="F480">
        <v>307</v>
      </c>
      <c r="G480" t="s">
        <v>79</v>
      </c>
      <c r="H480">
        <v>5</v>
      </c>
      <c r="I480">
        <v>6</v>
      </c>
      <c r="J480" t="b">
        <v>0</v>
      </c>
      <c r="K480">
        <v>340</v>
      </c>
      <c r="L480">
        <v>174</v>
      </c>
      <c r="M480" t="s">
        <v>48</v>
      </c>
      <c r="N480" t="s">
        <v>64</v>
      </c>
      <c r="O480" t="s">
        <v>41</v>
      </c>
      <c r="P480">
        <v>11</v>
      </c>
      <c r="Q480">
        <v>4.5</v>
      </c>
      <c r="R480" t="b">
        <v>1</v>
      </c>
      <c r="S480" t="s">
        <v>28</v>
      </c>
      <c r="T480">
        <v>2432</v>
      </c>
      <c r="U480" t="s">
        <v>51</v>
      </c>
      <c r="V480" t="s">
        <v>52</v>
      </c>
      <c r="W480" t="s">
        <v>37</v>
      </c>
      <c r="X480" s="2" t="str">
        <f t="shared" si="42"/>
        <v>Mar-2024</v>
      </c>
      <c r="Y480">
        <f t="shared" si="43"/>
        <v>7.99</v>
      </c>
      <c r="Z480" s="7">
        <f t="shared" si="44"/>
        <v>3.5830618892508145E-2</v>
      </c>
      <c r="AA480">
        <f t="shared" si="45"/>
        <v>307</v>
      </c>
      <c r="AB480">
        <f t="shared" ca="1" si="46"/>
        <v>244</v>
      </c>
      <c r="AC480">
        <f t="shared" si="47"/>
        <v>1</v>
      </c>
    </row>
    <row r="481" spans="1:29" x14ac:dyDescent="0.3">
      <c r="A481">
        <v>8694</v>
      </c>
      <c r="B481" t="s">
        <v>298</v>
      </c>
      <c r="C481" s="2">
        <v>45274</v>
      </c>
      <c r="D481" s="2">
        <v>45629</v>
      </c>
      <c r="E481">
        <v>15.99</v>
      </c>
      <c r="F481">
        <v>270</v>
      </c>
      <c r="G481" t="s">
        <v>62</v>
      </c>
      <c r="H481">
        <v>2</v>
      </c>
      <c r="I481">
        <v>3</v>
      </c>
      <c r="J481" t="b">
        <v>1</v>
      </c>
      <c r="K481">
        <v>836</v>
      </c>
      <c r="L481">
        <v>67</v>
      </c>
      <c r="M481" t="s">
        <v>59</v>
      </c>
      <c r="N481" t="s">
        <v>26</v>
      </c>
      <c r="O481" t="s">
        <v>67</v>
      </c>
      <c r="P481">
        <v>51</v>
      </c>
      <c r="Q481">
        <v>4.5</v>
      </c>
      <c r="R481" t="b">
        <v>1</v>
      </c>
      <c r="S481" t="s">
        <v>28</v>
      </c>
      <c r="T481">
        <v>414</v>
      </c>
      <c r="U481" t="s">
        <v>51</v>
      </c>
      <c r="V481" t="s">
        <v>52</v>
      </c>
      <c r="W481" t="s">
        <v>53</v>
      </c>
      <c r="X481" s="2" t="str">
        <f t="shared" si="42"/>
        <v>Dec-2023</v>
      </c>
      <c r="Y481">
        <f t="shared" si="43"/>
        <v>15.99</v>
      </c>
      <c r="Z481" s="7">
        <f t="shared" si="44"/>
        <v>0.18888888888888888</v>
      </c>
      <c r="AA481">
        <f t="shared" si="45"/>
        <v>270</v>
      </c>
      <c r="AB481">
        <f t="shared" ca="1" si="46"/>
        <v>240</v>
      </c>
      <c r="AC481">
        <f t="shared" si="47"/>
        <v>1</v>
      </c>
    </row>
    <row r="482" spans="1:29" x14ac:dyDescent="0.3">
      <c r="A482">
        <v>7150</v>
      </c>
      <c r="B482" t="s">
        <v>99</v>
      </c>
      <c r="C482" s="2">
        <v>45029</v>
      </c>
      <c r="D482" s="2">
        <v>45633</v>
      </c>
      <c r="E482">
        <v>7.99</v>
      </c>
      <c r="F482">
        <v>358</v>
      </c>
      <c r="G482" t="s">
        <v>24</v>
      </c>
      <c r="H482">
        <v>4</v>
      </c>
      <c r="I482">
        <v>6</v>
      </c>
      <c r="J482" t="b">
        <v>1</v>
      </c>
      <c r="K482">
        <v>746</v>
      </c>
      <c r="L482">
        <v>200</v>
      </c>
      <c r="M482" t="s">
        <v>48</v>
      </c>
      <c r="N482" t="s">
        <v>40</v>
      </c>
      <c r="O482" t="s">
        <v>56</v>
      </c>
      <c r="P482">
        <v>35</v>
      </c>
      <c r="Q482">
        <v>3.9</v>
      </c>
      <c r="R482" t="b">
        <v>1</v>
      </c>
      <c r="S482" t="s">
        <v>28</v>
      </c>
      <c r="T482">
        <v>888</v>
      </c>
      <c r="U482" t="s">
        <v>57</v>
      </c>
      <c r="V482" t="s">
        <v>60</v>
      </c>
      <c r="W482" t="s">
        <v>31</v>
      </c>
      <c r="X482" s="2" t="str">
        <f t="shared" si="42"/>
        <v>Apr-2023</v>
      </c>
      <c r="Y482">
        <f t="shared" si="43"/>
        <v>7.99</v>
      </c>
      <c r="Z482" s="7">
        <f t="shared" si="44"/>
        <v>9.7765363128491614E-2</v>
      </c>
      <c r="AA482">
        <f t="shared" si="45"/>
        <v>358</v>
      </c>
      <c r="AB482">
        <f t="shared" ca="1" si="46"/>
        <v>236</v>
      </c>
      <c r="AC482">
        <f t="shared" si="47"/>
        <v>1</v>
      </c>
    </row>
    <row r="483" spans="1:29" x14ac:dyDescent="0.3">
      <c r="A483">
        <v>4111</v>
      </c>
      <c r="B483" t="s">
        <v>221</v>
      </c>
      <c r="C483" s="2">
        <v>45405</v>
      </c>
      <c r="D483" s="2">
        <v>45623</v>
      </c>
      <c r="E483">
        <v>11.99</v>
      </c>
      <c r="F483">
        <v>301</v>
      </c>
      <c r="G483" t="s">
        <v>43</v>
      </c>
      <c r="H483">
        <v>2</v>
      </c>
      <c r="I483">
        <v>2</v>
      </c>
      <c r="J483" t="b">
        <v>1</v>
      </c>
      <c r="K483">
        <v>939</v>
      </c>
      <c r="L483">
        <v>21</v>
      </c>
      <c r="M483" t="s">
        <v>63</v>
      </c>
      <c r="N483" t="s">
        <v>49</v>
      </c>
      <c r="O483" t="s">
        <v>41</v>
      </c>
      <c r="P483">
        <v>83</v>
      </c>
      <c r="Q483">
        <v>4.9000000000000004</v>
      </c>
      <c r="R483" t="b">
        <v>0</v>
      </c>
      <c r="S483" t="s">
        <v>28</v>
      </c>
      <c r="T483">
        <v>1058</v>
      </c>
      <c r="U483" t="s">
        <v>51</v>
      </c>
      <c r="V483" t="s">
        <v>68</v>
      </c>
      <c r="W483" t="s">
        <v>53</v>
      </c>
      <c r="X483" s="2" t="str">
        <f t="shared" si="42"/>
        <v>Apr-2024</v>
      </c>
      <c r="Y483">
        <f t="shared" si="43"/>
        <v>11.99</v>
      </c>
      <c r="Z483" s="7">
        <f t="shared" si="44"/>
        <v>0.27574750830564781</v>
      </c>
      <c r="AA483">
        <f t="shared" si="45"/>
        <v>301</v>
      </c>
      <c r="AB483">
        <f t="shared" ca="1" si="46"/>
        <v>246</v>
      </c>
      <c r="AC483">
        <f t="shared" si="47"/>
        <v>0</v>
      </c>
    </row>
    <row r="484" spans="1:29" x14ac:dyDescent="0.3">
      <c r="A484">
        <v>3532</v>
      </c>
      <c r="B484" t="s">
        <v>220</v>
      </c>
      <c r="C484" s="2">
        <v>44955</v>
      </c>
      <c r="D484" s="2">
        <v>45641</v>
      </c>
      <c r="E484">
        <v>7.99</v>
      </c>
      <c r="F484">
        <v>277</v>
      </c>
      <c r="G484" t="s">
        <v>24</v>
      </c>
      <c r="H484">
        <v>2</v>
      </c>
      <c r="I484">
        <v>4</v>
      </c>
      <c r="J484" t="b">
        <v>0</v>
      </c>
      <c r="K484">
        <v>659</v>
      </c>
      <c r="L484">
        <v>150</v>
      </c>
      <c r="M484" t="s">
        <v>25</v>
      </c>
      <c r="N484" t="s">
        <v>40</v>
      </c>
      <c r="O484" t="s">
        <v>56</v>
      </c>
      <c r="P484">
        <v>79</v>
      </c>
      <c r="Q484">
        <v>3.9</v>
      </c>
      <c r="R484" t="b">
        <v>1</v>
      </c>
      <c r="S484" t="s">
        <v>28</v>
      </c>
      <c r="T484">
        <v>2067</v>
      </c>
      <c r="U484" t="s">
        <v>51</v>
      </c>
      <c r="V484" t="s">
        <v>60</v>
      </c>
      <c r="W484" t="s">
        <v>37</v>
      </c>
      <c r="X484" s="2" t="str">
        <f t="shared" si="42"/>
        <v>Jan-2023</v>
      </c>
      <c r="Y484">
        <f t="shared" si="43"/>
        <v>7.99</v>
      </c>
      <c r="Z484" s="7">
        <f t="shared" si="44"/>
        <v>0.2851985559566787</v>
      </c>
      <c r="AA484">
        <f t="shared" si="45"/>
        <v>277</v>
      </c>
      <c r="AB484">
        <f t="shared" ca="1" si="46"/>
        <v>228</v>
      </c>
      <c r="AC484">
        <f t="shared" si="47"/>
        <v>1</v>
      </c>
    </row>
    <row r="485" spans="1:29" x14ac:dyDescent="0.3">
      <c r="A485">
        <v>5375</v>
      </c>
      <c r="B485" t="s">
        <v>299</v>
      </c>
      <c r="C485" s="2">
        <v>44926</v>
      </c>
      <c r="D485" s="2">
        <v>45626</v>
      </c>
      <c r="E485">
        <v>15.99</v>
      </c>
      <c r="F485">
        <v>423</v>
      </c>
      <c r="G485" t="s">
        <v>43</v>
      </c>
      <c r="H485">
        <v>5</v>
      </c>
      <c r="I485">
        <v>2</v>
      </c>
      <c r="J485" t="b">
        <v>1</v>
      </c>
      <c r="K485">
        <v>435</v>
      </c>
      <c r="L485">
        <v>108</v>
      </c>
      <c r="M485" t="s">
        <v>44</v>
      </c>
      <c r="N485" t="s">
        <v>40</v>
      </c>
      <c r="O485" t="s">
        <v>56</v>
      </c>
      <c r="P485">
        <v>44</v>
      </c>
      <c r="Q485">
        <v>4.5999999999999996</v>
      </c>
      <c r="R485" t="b">
        <v>0</v>
      </c>
      <c r="S485" t="s">
        <v>28</v>
      </c>
      <c r="T485">
        <v>3763</v>
      </c>
      <c r="U485" t="s">
        <v>57</v>
      </c>
      <c r="V485" t="s">
        <v>60</v>
      </c>
      <c r="W485" t="s">
        <v>53</v>
      </c>
      <c r="X485" s="2" t="str">
        <f t="shared" si="42"/>
        <v>Dec-2022</v>
      </c>
      <c r="Y485">
        <f t="shared" si="43"/>
        <v>15.99</v>
      </c>
      <c r="Z485" s="7">
        <f t="shared" si="44"/>
        <v>0.10401891252955082</v>
      </c>
      <c r="AA485">
        <f t="shared" si="45"/>
        <v>423</v>
      </c>
      <c r="AB485">
        <f t="shared" ca="1" si="46"/>
        <v>243</v>
      </c>
      <c r="AC485">
        <f t="shared" si="47"/>
        <v>0</v>
      </c>
    </row>
    <row r="486" spans="1:29" x14ac:dyDescent="0.3">
      <c r="A486">
        <v>8881</v>
      </c>
      <c r="B486" t="s">
        <v>178</v>
      </c>
      <c r="C486" s="2">
        <v>45551</v>
      </c>
      <c r="D486" s="2">
        <v>45620</v>
      </c>
      <c r="E486">
        <v>11.99</v>
      </c>
      <c r="F486">
        <v>197</v>
      </c>
      <c r="G486" t="s">
        <v>33</v>
      </c>
      <c r="H486">
        <v>1</v>
      </c>
      <c r="I486">
        <v>5</v>
      </c>
      <c r="J486" t="b">
        <v>0</v>
      </c>
      <c r="K486">
        <v>292</v>
      </c>
      <c r="L486">
        <v>169</v>
      </c>
      <c r="M486" t="s">
        <v>74</v>
      </c>
      <c r="N486" t="s">
        <v>64</v>
      </c>
      <c r="O486" t="s">
        <v>56</v>
      </c>
      <c r="P486">
        <v>3</v>
      </c>
      <c r="Q486">
        <v>4.5</v>
      </c>
      <c r="R486" t="b">
        <v>0</v>
      </c>
      <c r="S486" t="s">
        <v>28</v>
      </c>
      <c r="T486">
        <v>957</v>
      </c>
      <c r="U486" t="s">
        <v>35</v>
      </c>
      <c r="V486" t="s">
        <v>60</v>
      </c>
      <c r="W486" t="s">
        <v>53</v>
      </c>
      <c r="X486" s="2" t="str">
        <f t="shared" si="42"/>
        <v>Sep-2024</v>
      </c>
      <c r="Y486">
        <f t="shared" si="43"/>
        <v>11.99</v>
      </c>
      <c r="Z486" s="7">
        <f t="shared" si="44"/>
        <v>1.5228426395939087E-2</v>
      </c>
      <c r="AA486">
        <f t="shared" si="45"/>
        <v>197</v>
      </c>
      <c r="AB486">
        <f t="shared" ca="1" si="46"/>
        <v>249</v>
      </c>
      <c r="AC486">
        <f t="shared" si="47"/>
        <v>0</v>
      </c>
    </row>
    <row r="487" spans="1:29" x14ac:dyDescent="0.3">
      <c r="A487">
        <v>1235</v>
      </c>
      <c r="B487" t="s">
        <v>80</v>
      </c>
      <c r="C487" s="2">
        <v>45230</v>
      </c>
      <c r="D487" s="2">
        <v>45623</v>
      </c>
      <c r="E487">
        <v>15.99</v>
      </c>
      <c r="F487">
        <v>100</v>
      </c>
      <c r="G487" t="s">
        <v>46</v>
      </c>
      <c r="H487">
        <v>2</v>
      </c>
      <c r="I487">
        <v>6</v>
      </c>
      <c r="J487" t="b">
        <v>1</v>
      </c>
      <c r="K487">
        <v>103</v>
      </c>
      <c r="L487">
        <v>36</v>
      </c>
      <c r="M487" t="s">
        <v>48</v>
      </c>
      <c r="N487" t="s">
        <v>40</v>
      </c>
      <c r="O487" t="s">
        <v>41</v>
      </c>
      <c r="P487">
        <v>68</v>
      </c>
      <c r="Q487">
        <v>3.7</v>
      </c>
      <c r="R487" t="b">
        <v>0</v>
      </c>
      <c r="S487" t="s">
        <v>28</v>
      </c>
      <c r="T487">
        <v>3003</v>
      </c>
      <c r="U487" t="s">
        <v>65</v>
      </c>
      <c r="V487" t="s">
        <v>68</v>
      </c>
      <c r="W487" t="s">
        <v>31</v>
      </c>
      <c r="X487" s="2" t="str">
        <f t="shared" si="42"/>
        <v>Oct-2023</v>
      </c>
      <c r="Y487">
        <f t="shared" si="43"/>
        <v>15.99</v>
      </c>
      <c r="Z487" s="7">
        <f t="shared" si="44"/>
        <v>0.68</v>
      </c>
      <c r="AA487">
        <f t="shared" si="45"/>
        <v>100</v>
      </c>
      <c r="AB487">
        <f t="shared" ca="1" si="46"/>
        <v>246</v>
      </c>
      <c r="AC487">
        <f t="shared" si="47"/>
        <v>0</v>
      </c>
    </row>
    <row r="488" spans="1:29" x14ac:dyDescent="0.3">
      <c r="A488">
        <v>2533</v>
      </c>
      <c r="B488" t="s">
        <v>197</v>
      </c>
      <c r="C488" s="2">
        <v>45233</v>
      </c>
      <c r="D488" s="2">
        <v>45619</v>
      </c>
      <c r="E488">
        <v>15.99</v>
      </c>
      <c r="F488">
        <v>338</v>
      </c>
      <c r="G488" t="s">
        <v>24</v>
      </c>
      <c r="H488">
        <v>4</v>
      </c>
      <c r="I488">
        <v>2</v>
      </c>
      <c r="J488" t="b">
        <v>0</v>
      </c>
      <c r="K488">
        <v>525</v>
      </c>
      <c r="L488">
        <v>140</v>
      </c>
      <c r="M488" t="s">
        <v>59</v>
      </c>
      <c r="N488" t="s">
        <v>49</v>
      </c>
      <c r="O488" t="s">
        <v>67</v>
      </c>
      <c r="P488">
        <v>75</v>
      </c>
      <c r="Q488">
        <v>4.5999999999999996</v>
      </c>
      <c r="R488" t="b">
        <v>1</v>
      </c>
      <c r="S488" t="s">
        <v>28</v>
      </c>
      <c r="T488">
        <v>354</v>
      </c>
      <c r="U488" t="s">
        <v>51</v>
      </c>
      <c r="V488" t="s">
        <v>52</v>
      </c>
      <c r="W488" t="s">
        <v>75</v>
      </c>
      <c r="X488" s="2" t="str">
        <f t="shared" si="42"/>
        <v>Nov-2023</v>
      </c>
      <c r="Y488">
        <f t="shared" si="43"/>
        <v>15.99</v>
      </c>
      <c r="Z488" s="7">
        <f t="shared" si="44"/>
        <v>0.22189349112426035</v>
      </c>
      <c r="AA488">
        <f t="shared" si="45"/>
        <v>338</v>
      </c>
      <c r="AB488">
        <f t="shared" ca="1" si="46"/>
        <v>250</v>
      </c>
      <c r="AC488">
        <f t="shared" si="47"/>
        <v>1</v>
      </c>
    </row>
    <row r="489" spans="1:29" x14ac:dyDescent="0.3">
      <c r="A489">
        <v>2734</v>
      </c>
      <c r="B489" t="s">
        <v>186</v>
      </c>
      <c r="C489" s="2">
        <v>45449</v>
      </c>
      <c r="D489" s="2">
        <v>45627</v>
      </c>
      <c r="E489">
        <v>11.99</v>
      </c>
      <c r="F489">
        <v>130</v>
      </c>
      <c r="G489" t="s">
        <v>46</v>
      </c>
      <c r="H489">
        <v>1</v>
      </c>
      <c r="I489">
        <v>1</v>
      </c>
      <c r="J489" t="b">
        <v>1</v>
      </c>
      <c r="K489">
        <v>428</v>
      </c>
      <c r="L489">
        <v>119</v>
      </c>
      <c r="M489" t="s">
        <v>74</v>
      </c>
      <c r="N489" t="s">
        <v>49</v>
      </c>
      <c r="O489" t="s">
        <v>67</v>
      </c>
      <c r="P489">
        <v>53</v>
      </c>
      <c r="Q489">
        <v>4.5</v>
      </c>
      <c r="R489" t="b">
        <v>1</v>
      </c>
      <c r="S489" t="s">
        <v>28</v>
      </c>
      <c r="T489">
        <v>4922</v>
      </c>
      <c r="U489" t="s">
        <v>65</v>
      </c>
      <c r="V489" t="s">
        <v>30</v>
      </c>
      <c r="W489" t="s">
        <v>75</v>
      </c>
      <c r="X489" s="2" t="str">
        <f t="shared" si="42"/>
        <v>Jun-2024</v>
      </c>
      <c r="Y489">
        <f t="shared" si="43"/>
        <v>11.99</v>
      </c>
      <c r="Z489" s="7">
        <f t="shared" si="44"/>
        <v>0.40769230769230769</v>
      </c>
      <c r="AA489">
        <f t="shared" si="45"/>
        <v>130</v>
      </c>
      <c r="AB489">
        <f t="shared" ca="1" si="46"/>
        <v>242</v>
      </c>
      <c r="AC489">
        <f t="shared" si="47"/>
        <v>1</v>
      </c>
    </row>
    <row r="490" spans="1:29" x14ac:dyDescent="0.3">
      <c r="A490">
        <v>4129</v>
      </c>
      <c r="B490" t="s">
        <v>154</v>
      </c>
      <c r="C490" s="2">
        <v>45291</v>
      </c>
      <c r="D490" s="2">
        <v>45621</v>
      </c>
      <c r="E490">
        <v>11.99</v>
      </c>
      <c r="F490">
        <v>383</v>
      </c>
      <c r="G490" t="s">
        <v>55</v>
      </c>
      <c r="H490">
        <v>5</v>
      </c>
      <c r="I490">
        <v>4</v>
      </c>
      <c r="J490" t="b">
        <v>1</v>
      </c>
      <c r="K490">
        <v>711</v>
      </c>
      <c r="L490">
        <v>147</v>
      </c>
      <c r="M490" t="s">
        <v>74</v>
      </c>
      <c r="N490" t="s">
        <v>26</v>
      </c>
      <c r="O490" t="s">
        <v>41</v>
      </c>
      <c r="P490">
        <v>68</v>
      </c>
      <c r="Q490">
        <v>3.9</v>
      </c>
      <c r="R490" t="b">
        <v>1</v>
      </c>
      <c r="S490" t="s">
        <v>28</v>
      </c>
      <c r="T490">
        <v>2083</v>
      </c>
      <c r="U490" t="s">
        <v>57</v>
      </c>
      <c r="V490" t="s">
        <v>52</v>
      </c>
      <c r="W490" t="s">
        <v>37</v>
      </c>
      <c r="X490" s="2" t="str">
        <f t="shared" si="42"/>
        <v>Dec-2023</v>
      </c>
      <c r="Y490">
        <f t="shared" si="43"/>
        <v>11.99</v>
      </c>
      <c r="Z490" s="7">
        <f t="shared" si="44"/>
        <v>0.17754569190600522</v>
      </c>
      <c r="AA490">
        <f t="shared" si="45"/>
        <v>383</v>
      </c>
      <c r="AB490">
        <f t="shared" ca="1" si="46"/>
        <v>248</v>
      </c>
      <c r="AC490">
        <f t="shared" si="47"/>
        <v>1</v>
      </c>
    </row>
    <row r="491" spans="1:29" x14ac:dyDescent="0.3">
      <c r="A491">
        <v>3762</v>
      </c>
      <c r="B491" t="s">
        <v>200</v>
      </c>
      <c r="C491" s="2">
        <v>45288</v>
      </c>
      <c r="D491" s="2">
        <v>45626</v>
      </c>
      <c r="E491">
        <v>11.99</v>
      </c>
      <c r="F491">
        <v>411</v>
      </c>
      <c r="G491" t="s">
        <v>24</v>
      </c>
      <c r="H491">
        <v>5</v>
      </c>
      <c r="I491">
        <v>6</v>
      </c>
      <c r="J491" t="b">
        <v>1</v>
      </c>
      <c r="K491">
        <v>887</v>
      </c>
      <c r="L491">
        <v>37</v>
      </c>
      <c r="M491" t="s">
        <v>59</v>
      </c>
      <c r="N491" t="s">
        <v>26</v>
      </c>
      <c r="O491" t="s">
        <v>67</v>
      </c>
      <c r="P491">
        <v>66</v>
      </c>
      <c r="Q491">
        <v>3.9</v>
      </c>
      <c r="R491" t="b">
        <v>1</v>
      </c>
      <c r="S491" t="s">
        <v>28</v>
      </c>
      <c r="T491">
        <v>2098</v>
      </c>
      <c r="U491" t="s">
        <v>35</v>
      </c>
      <c r="V491" t="s">
        <v>60</v>
      </c>
      <c r="W491" t="s">
        <v>31</v>
      </c>
      <c r="X491" s="2" t="str">
        <f t="shared" si="42"/>
        <v>Dec-2023</v>
      </c>
      <c r="Y491">
        <f t="shared" si="43"/>
        <v>11.99</v>
      </c>
      <c r="Z491" s="7">
        <f t="shared" si="44"/>
        <v>0.16058394160583941</v>
      </c>
      <c r="AA491">
        <f t="shared" si="45"/>
        <v>411</v>
      </c>
      <c r="AB491">
        <f t="shared" ca="1" si="46"/>
        <v>243</v>
      </c>
      <c r="AC491">
        <f t="shared" si="47"/>
        <v>1</v>
      </c>
    </row>
    <row r="492" spans="1:29" x14ac:dyDescent="0.3">
      <c r="A492">
        <v>4341</v>
      </c>
      <c r="B492" t="s">
        <v>300</v>
      </c>
      <c r="C492" s="2">
        <v>45078</v>
      </c>
      <c r="D492" s="2">
        <v>45633</v>
      </c>
      <c r="E492">
        <v>11.99</v>
      </c>
      <c r="F492">
        <v>347</v>
      </c>
      <c r="G492" t="s">
        <v>55</v>
      </c>
      <c r="H492">
        <v>4</v>
      </c>
      <c r="I492">
        <v>2</v>
      </c>
      <c r="J492" t="b">
        <v>1</v>
      </c>
      <c r="K492">
        <v>546</v>
      </c>
      <c r="L492">
        <v>12</v>
      </c>
      <c r="M492" t="s">
        <v>59</v>
      </c>
      <c r="N492" t="s">
        <v>26</v>
      </c>
      <c r="O492" t="s">
        <v>50</v>
      </c>
      <c r="P492">
        <v>31</v>
      </c>
      <c r="Q492">
        <v>3.1</v>
      </c>
      <c r="R492" t="b">
        <v>0</v>
      </c>
      <c r="S492" t="s">
        <v>28</v>
      </c>
      <c r="T492">
        <v>2022</v>
      </c>
      <c r="U492" t="s">
        <v>29</v>
      </c>
      <c r="V492" t="s">
        <v>30</v>
      </c>
      <c r="W492" t="s">
        <v>37</v>
      </c>
      <c r="X492" s="2" t="str">
        <f t="shared" si="42"/>
        <v>Jun-2023</v>
      </c>
      <c r="Y492">
        <f t="shared" si="43"/>
        <v>11.99</v>
      </c>
      <c r="Z492" s="7">
        <f t="shared" si="44"/>
        <v>8.9337175792507204E-2</v>
      </c>
      <c r="AA492">
        <f t="shared" si="45"/>
        <v>347</v>
      </c>
      <c r="AB492">
        <f t="shared" ca="1" si="46"/>
        <v>236</v>
      </c>
      <c r="AC492">
        <f t="shared" si="47"/>
        <v>0</v>
      </c>
    </row>
    <row r="493" spans="1:29" x14ac:dyDescent="0.3">
      <c r="A493">
        <v>6638</v>
      </c>
      <c r="B493" t="s">
        <v>301</v>
      </c>
      <c r="C493" s="2">
        <v>45201</v>
      </c>
      <c r="D493" s="2">
        <v>45637</v>
      </c>
      <c r="E493">
        <v>11.99</v>
      </c>
      <c r="F493">
        <v>302</v>
      </c>
      <c r="G493" t="s">
        <v>62</v>
      </c>
      <c r="H493">
        <v>4</v>
      </c>
      <c r="I493">
        <v>2</v>
      </c>
      <c r="J493" t="b">
        <v>1</v>
      </c>
      <c r="K493">
        <v>417</v>
      </c>
      <c r="L493">
        <v>143</v>
      </c>
      <c r="M493" t="s">
        <v>39</v>
      </c>
      <c r="N493" t="s">
        <v>40</v>
      </c>
      <c r="O493" t="s">
        <v>41</v>
      </c>
      <c r="P493">
        <v>14</v>
      </c>
      <c r="Q493">
        <v>4.7</v>
      </c>
      <c r="R493" t="b">
        <v>0</v>
      </c>
      <c r="S493" t="s">
        <v>28</v>
      </c>
      <c r="T493">
        <v>3791</v>
      </c>
      <c r="U493" t="s">
        <v>29</v>
      </c>
      <c r="V493" t="s">
        <v>68</v>
      </c>
      <c r="W493" t="s">
        <v>75</v>
      </c>
      <c r="X493" s="2" t="str">
        <f t="shared" si="42"/>
        <v>Oct-2023</v>
      </c>
      <c r="Y493">
        <f t="shared" si="43"/>
        <v>11.99</v>
      </c>
      <c r="Z493" s="7">
        <f t="shared" si="44"/>
        <v>4.6357615894039736E-2</v>
      </c>
      <c r="AA493">
        <f t="shared" si="45"/>
        <v>302</v>
      </c>
      <c r="AB493">
        <f t="shared" ca="1" si="46"/>
        <v>232</v>
      </c>
      <c r="AC493">
        <f t="shared" si="47"/>
        <v>0</v>
      </c>
    </row>
    <row r="494" spans="1:29" x14ac:dyDescent="0.3">
      <c r="A494">
        <v>5861</v>
      </c>
      <c r="B494" t="s">
        <v>203</v>
      </c>
      <c r="C494" s="2">
        <v>45054</v>
      </c>
      <c r="D494" s="2">
        <v>45629</v>
      </c>
      <c r="E494">
        <v>15.99</v>
      </c>
      <c r="F494">
        <v>361</v>
      </c>
      <c r="G494" t="s">
        <v>79</v>
      </c>
      <c r="H494">
        <v>3</v>
      </c>
      <c r="I494">
        <v>6</v>
      </c>
      <c r="J494" t="b">
        <v>0</v>
      </c>
      <c r="K494">
        <v>407</v>
      </c>
      <c r="L494">
        <v>126</v>
      </c>
      <c r="M494" t="s">
        <v>63</v>
      </c>
      <c r="N494" t="s">
        <v>40</v>
      </c>
      <c r="O494" t="s">
        <v>50</v>
      </c>
      <c r="P494">
        <v>80</v>
      </c>
      <c r="Q494">
        <v>4.3</v>
      </c>
      <c r="R494" t="b">
        <v>0</v>
      </c>
      <c r="S494" t="s">
        <v>28</v>
      </c>
      <c r="T494">
        <v>728</v>
      </c>
      <c r="U494" t="s">
        <v>57</v>
      </c>
      <c r="V494" t="s">
        <v>30</v>
      </c>
      <c r="W494" t="s">
        <v>31</v>
      </c>
      <c r="X494" s="2" t="str">
        <f t="shared" si="42"/>
        <v>May-2023</v>
      </c>
      <c r="Y494">
        <f t="shared" si="43"/>
        <v>15.99</v>
      </c>
      <c r="Z494" s="7">
        <f t="shared" si="44"/>
        <v>0.22160664819944598</v>
      </c>
      <c r="AA494">
        <f t="shared" si="45"/>
        <v>361</v>
      </c>
      <c r="AB494">
        <f t="shared" ca="1" si="46"/>
        <v>240</v>
      </c>
      <c r="AC494">
        <f t="shared" si="47"/>
        <v>0</v>
      </c>
    </row>
    <row r="495" spans="1:29" x14ac:dyDescent="0.3">
      <c r="A495">
        <v>8815</v>
      </c>
      <c r="B495" t="s">
        <v>214</v>
      </c>
      <c r="C495" s="2">
        <v>45243</v>
      </c>
      <c r="D495" s="2">
        <v>45627</v>
      </c>
      <c r="E495">
        <v>7.99</v>
      </c>
      <c r="F495">
        <v>148</v>
      </c>
      <c r="G495" t="s">
        <v>46</v>
      </c>
      <c r="H495">
        <v>1</v>
      </c>
      <c r="I495">
        <v>1</v>
      </c>
      <c r="J495" t="b">
        <v>1</v>
      </c>
      <c r="K495">
        <v>579</v>
      </c>
      <c r="L495">
        <v>121</v>
      </c>
      <c r="M495" t="s">
        <v>74</v>
      </c>
      <c r="N495" t="s">
        <v>64</v>
      </c>
      <c r="O495" t="s">
        <v>50</v>
      </c>
      <c r="P495">
        <v>8</v>
      </c>
      <c r="Q495">
        <v>3.6</v>
      </c>
      <c r="R495" t="b">
        <v>0</v>
      </c>
      <c r="S495" t="s">
        <v>28</v>
      </c>
      <c r="T495">
        <v>3448</v>
      </c>
      <c r="U495" t="s">
        <v>51</v>
      </c>
      <c r="V495" t="s">
        <v>60</v>
      </c>
      <c r="W495" t="s">
        <v>37</v>
      </c>
      <c r="X495" s="2" t="str">
        <f t="shared" si="42"/>
        <v>Nov-2023</v>
      </c>
      <c r="Y495">
        <f t="shared" si="43"/>
        <v>7.99</v>
      </c>
      <c r="Z495" s="7">
        <f t="shared" si="44"/>
        <v>5.4054054054054057E-2</v>
      </c>
      <c r="AA495">
        <f t="shared" si="45"/>
        <v>148</v>
      </c>
      <c r="AB495">
        <f t="shared" ca="1" si="46"/>
        <v>242</v>
      </c>
      <c r="AC495">
        <f t="shared" si="47"/>
        <v>0</v>
      </c>
    </row>
    <row r="496" spans="1:29" x14ac:dyDescent="0.3">
      <c r="A496">
        <v>8793</v>
      </c>
      <c r="B496" t="s">
        <v>105</v>
      </c>
      <c r="C496" s="2">
        <v>45430</v>
      </c>
      <c r="D496" s="2">
        <v>45617</v>
      </c>
      <c r="E496">
        <v>7.99</v>
      </c>
      <c r="F496">
        <v>162</v>
      </c>
      <c r="G496" t="s">
        <v>43</v>
      </c>
      <c r="H496">
        <v>2</v>
      </c>
      <c r="I496">
        <v>5</v>
      </c>
      <c r="J496" t="b">
        <v>1</v>
      </c>
      <c r="K496">
        <v>672</v>
      </c>
      <c r="L496">
        <v>57</v>
      </c>
      <c r="M496" t="s">
        <v>59</v>
      </c>
      <c r="N496" t="s">
        <v>40</v>
      </c>
      <c r="O496" t="s">
        <v>41</v>
      </c>
      <c r="P496">
        <v>16</v>
      </c>
      <c r="Q496">
        <v>4.3</v>
      </c>
      <c r="R496" t="b">
        <v>0</v>
      </c>
      <c r="S496" t="s">
        <v>28</v>
      </c>
      <c r="T496">
        <v>3930</v>
      </c>
      <c r="U496" t="s">
        <v>57</v>
      </c>
      <c r="V496" t="s">
        <v>52</v>
      </c>
      <c r="W496" t="s">
        <v>75</v>
      </c>
      <c r="X496" s="2" t="str">
        <f t="shared" si="42"/>
        <v>May-2024</v>
      </c>
      <c r="Y496">
        <f t="shared" si="43"/>
        <v>7.99</v>
      </c>
      <c r="Z496" s="7">
        <f t="shared" si="44"/>
        <v>9.8765432098765427E-2</v>
      </c>
      <c r="AA496">
        <f t="shared" si="45"/>
        <v>162</v>
      </c>
      <c r="AB496">
        <f t="shared" ca="1" si="46"/>
        <v>252</v>
      </c>
      <c r="AC496">
        <f t="shared" si="47"/>
        <v>0</v>
      </c>
    </row>
    <row r="497" spans="1:29" x14ac:dyDescent="0.3">
      <c r="A497">
        <v>3469</v>
      </c>
      <c r="B497" t="s">
        <v>89</v>
      </c>
      <c r="C497" s="2">
        <v>45144</v>
      </c>
      <c r="D497" s="2">
        <v>45644</v>
      </c>
      <c r="E497">
        <v>7.99</v>
      </c>
      <c r="F497">
        <v>379</v>
      </c>
      <c r="G497" t="s">
        <v>33</v>
      </c>
      <c r="H497">
        <v>3</v>
      </c>
      <c r="I497">
        <v>5</v>
      </c>
      <c r="J497" t="b">
        <v>1</v>
      </c>
      <c r="K497">
        <v>377</v>
      </c>
      <c r="L497">
        <v>153</v>
      </c>
      <c r="M497" t="s">
        <v>59</v>
      </c>
      <c r="N497" t="s">
        <v>64</v>
      </c>
      <c r="O497" t="s">
        <v>41</v>
      </c>
      <c r="P497">
        <v>67</v>
      </c>
      <c r="Q497">
        <v>3.6</v>
      </c>
      <c r="R497" t="b">
        <v>1</v>
      </c>
      <c r="S497" t="s">
        <v>28</v>
      </c>
      <c r="T497">
        <v>3702</v>
      </c>
      <c r="U497" t="s">
        <v>29</v>
      </c>
      <c r="V497" t="s">
        <v>52</v>
      </c>
      <c r="W497" t="s">
        <v>75</v>
      </c>
      <c r="X497" s="2" t="str">
        <f t="shared" si="42"/>
        <v>Aug-2023</v>
      </c>
      <c r="Y497">
        <f t="shared" si="43"/>
        <v>7.99</v>
      </c>
      <c r="Z497" s="7">
        <f t="shared" si="44"/>
        <v>0.17678100263852242</v>
      </c>
      <c r="AA497">
        <f t="shared" si="45"/>
        <v>379</v>
      </c>
      <c r="AB497">
        <f t="shared" ca="1" si="46"/>
        <v>225</v>
      </c>
      <c r="AC497">
        <f t="shared" si="47"/>
        <v>1</v>
      </c>
    </row>
    <row r="498" spans="1:29" x14ac:dyDescent="0.3">
      <c r="A498">
        <v>3654</v>
      </c>
      <c r="B498" t="s">
        <v>108</v>
      </c>
      <c r="C498" s="2">
        <v>45346</v>
      </c>
      <c r="D498" s="2">
        <v>45640</v>
      </c>
      <c r="E498">
        <v>15.99</v>
      </c>
      <c r="F498">
        <v>373</v>
      </c>
      <c r="G498" t="s">
        <v>62</v>
      </c>
      <c r="H498">
        <v>2</v>
      </c>
      <c r="I498">
        <v>6</v>
      </c>
      <c r="J498" t="b">
        <v>1</v>
      </c>
      <c r="K498">
        <v>818</v>
      </c>
      <c r="L498">
        <v>34</v>
      </c>
      <c r="M498" t="s">
        <v>39</v>
      </c>
      <c r="N498" t="s">
        <v>26</v>
      </c>
      <c r="O498" t="s">
        <v>56</v>
      </c>
      <c r="P498">
        <v>57</v>
      </c>
      <c r="Q498">
        <v>3.8</v>
      </c>
      <c r="R498" t="b">
        <v>1</v>
      </c>
      <c r="S498" t="s">
        <v>28</v>
      </c>
      <c r="T498">
        <v>2400</v>
      </c>
      <c r="U498" t="s">
        <v>35</v>
      </c>
      <c r="V498" t="s">
        <v>60</v>
      </c>
      <c r="W498" t="s">
        <v>37</v>
      </c>
      <c r="X498" s="2" t="str">
        <f t="shared" si="42"/>
        <v>Feb-2024</v>
      </c>
      <c r="Y498">
        <f t="shared" si="43"/>
        <v>15.99</v>
      </c>
      <c r="Z498" s="7">
        <f t="shared" si="44"/>
        <v>0.15281501340482573</v>
      </c>
      <c r="AA498">
        <f t="shared" si="45"/>
        <v>373</v>
      </c>
      <c r="AB498">
        <f t="shared" ca="1" si="46"/>
        <v>229</v>
      </c>
      <c r="AC498">
        <f t="shared" si="47"/>
        <v>1</v>
      </c>
    </row>
    <row r="499" spans="1:29" x14ac:dyDescent="0.3">
      <c r="A499">
        <v>9555</v>
      </c>
      <c r="B499" t="s">
        <v>214</v>
      </c>
      <c r="C499" s="2">
        <v>45506</v>
      </c>
      <c r="D499" s="2">
        <v>45618</v>
      </c>
      <c r="E499">
        <v>11.99</v>
      </c>
      <c r="F499">
        <v>354</v>
      </c>
      <c r="G499" t="s">
        <v>46</v>
      </c>
      <c r="H499">
        <v>1</v>
      </c>
      <c r="I499">
        <v>1</v>
      </c>
      <c r="J499" t="b">
        <v>1</v>
      </c>
      <c r="K499">
        <v>225</v>
      </c>
      <c r="L499">
        <v>1</v>
      </c>
      <c r="M499" t="s">
        <v>44</v>
      </c>
      <c r="N499" t="s">
        <v>64</v>
      </c>
      <c r="O499" t="s">
        <v>27</v>
      </c>
      <c r="P499">
        <v>83</v>
      </c>
      <c r="Q499">
        <v>4.3</v>
      </c>
      <c r="R499" t="b">
        <v>1</v>
      </c>
      <c r="S499" t="s">
        <v>28</v>
      </c>
      <c r="T499">
        <v>548</v>
      </c>
      <c r="U499" t="s">
        <v>65</v>
      </c>
      <c r="V499" t="s">
        <v>68</v>
      </c>
      <c r="W499" t="s">
        <v>37</v>
      </c>
      <c r="X499" s="2" t="str">
        <f t="shared" si="42"/>
        <v>Aug-2024</v>
      </c>
      <c r="Y499">
        <f t="shared" si="43"/>
        <v>11.99</v>
      </c>
      <c r="Z499" s="7">
        <f t="shared" si="44"/>
        <v>0.2344632768361582</v>
      </c>
      <c r="AA499">
        <f t="shared" si="45"/>
        <v>354</v>
      </c>
      <c r="AB499">
        <f t="shared" ca="1" si="46"/>
        <v>251</v>
      </c>
      <c r="AC499">
        <f t="shared" si="47"/>
        <v>1</v>
      </c>
    </row>
    <row r="500" spans="1:29" x14ac:dyDescent="0.3">
      <c r="A500">
        <v>4028</v>
      </c>
      <c r="B500" t="s">
        <v>148</v>
      </c>
      <c r="C500" s="2">
        <v>45416</v>
      </c>
      <c r="D500" s="2">
        <v>45635</v>
      </c>
      <c r="E500">
        <v>7.99</v>
      </c>
      <c r="F500">
        <v>76</v>
      </c>
      <c r="G500" t="s">
        <v>55</v>
      </c>
      <c r="H500">
        <v>2</v>
      </c>
      <c r="I500">
        <v>4</v>
      </c>
      <c r="J500" t="b">
        <v>1</v>
      </c>
      <c r="K500">
        <v>324</v>
      </c>
      <c r="L500">
        <v>113</v>
      </c>
      <c r="M500" t="s">
        <v>59</v>
      </c>
      <c r="N500" t="s">
        <v>49</v>
      </c>
      <c r="O500" t="s">
        <v>67</v>
      </c>
      <c r="P500">
        <v>87</v>
      </c>
      <c r="Q500">
        <v>4.9000000000000004</v>
      </c>
      <c r="R500" t="b">
        <v>0</v>
      </c>
      <c r="S500" t="s">
        <v>28</v>
      </c>
      <c r="T500">
        <v>4702</v>
      </c>
      <c r="U500" t="s">
        <v>57</v>
      </c>
      <c r="V500" t="s">
        <v>36</v>
      </c>
      <c r="W500" t="s">
        <v>53</v>
      </c>
      <c r="X500" s="2" t="str">
        <f t="shared" si="42"/>
        <v>May-2024</v>
      </c>
      <c r="Y500">
        <f t="shared" si="43"/>
        <v>7.99</v>
      </c>
      <c r="Z500" s="7">
        <f t="shared" si="44"/>
        <v>1.1447368421052631</v>
      </c>
      <c r="AA500">
        <f t="shared" si="45"/>
        <v>76</v>
      </c>
      <c r="AB500">
        <f t="shared" ca="1" si="46"/>
        <v>234</v>
      </c>
      <c r="AC500">
        <f t="shared" si="47"/>
        <v>0</v>
      </c>
    </row>
    <row r="501" spans="1:29" x14ac:dyDescent="0.3">
      <c r="A501">
        <v>9499</v>
      </c>
      <c r="B501" t="s">
        <v>127</v>
      </c>
      <c r="C501" s="2">
        <v>45033</v>
      </c>
      <c r="D501" s="2">
        <v>45640</v>
      </c>
      <c r="E501">
        <v>11.99</v>
      </c>
      <c r="F501">
        <v>316</v>
      </c>
      <c r="G501" t="s">
        <v>24</v>
      </c>
      <c r="H501">
        <v>1</v>
      </c>
      <c r="I501">
        <v>3</v>
      </c>
      <c r="J501" t="b">
        <v>0</v>
      </c>
      <c r="K501">
        <v>793</v>
      </c>
      <c r="L501">
        <v>141</v>
      </c>
      <c r="M501" t="s">
        <v>25</v>
      </c>
      <c r="N501" t="s">
        <v>26</v>
      </c>
      <c r="O501" t="s">
        <v>34</v>
      </c>
      <c r="P501">
        <v>28</v>
      </c>
      <c r="Q501">
        <v>3.4</v>
      </c>
      <c r="R501" t="b">
        <v>0</v>
      </c>
      <c r="S501" t="s">
        <v>28</v>
      </c>
      <c r="T501">
        <v>2821</v>
      </c>
      <c r="U501" t="s">
        <v>35</v>
      </c>
      <c r="V501" t="s">
        <v>60</v>
      </c>
      <c r="W501" t="s">
        <v>53</v>
      </c>
      <c r="X501" s="2" t="str">
        <f t="shared" si="42"/>
        <v>Apr-2023</v>
      </c>
      <c r="Y501">
        <f t="shared" si="43"/>
        <v>11.99</v>
      </c>
      <c r="Z501" s="7">
        <f t="shared" si="44"/>
        <v>8.8607594936708861E-2</v>
      </c>
      <c r="AA501">
        <f t="shared" si="45"/>
        <v>316</v>
      </c>
      <c r="AB501">
        <f t="shared" ca="1" si="46"/>
        <v>229</v>
      </c>
      <c r="AC501">
        <f t="shared" si="47"/>
        <v>0</v>
      </c>
    </row>
    <row r="502" spans="1:29" x14ac:dyDescent="0.3">
      <c r="A502">
        <v>8628</v>
      </c>
      <c r="B502" t="s">
        <v>112</v>
      </c>
      <c r="C502" s="2">
        <v>44921</v>
      </c>
      <c r="D502" s="2">
        <v>45625</v>
      </c>
      <c r="E502">
        <v>11.99</v>
      </c>
      <c r="F502">
        <v>331</v>
      </c>
      <c r="G502" t="s">
        <v>55</v>
      </c>
      <c r="H502">
        <v>4</v>
      </c>
      <c r="I502">
        <v>2</v>
      </c>
      <c r="J502" t="b">
        <v>1</v>
      </c>
      <c r="K502">
        <v>133</v>
      </c>
      <c r="L502">
        <v>143</v>
      </c>
      <c r="M502" t="s">
        <v>44</v>
      </c>
      <c r="N502" t="s">
        <v>26</v>
      </c>
      <c r="O502" t="s">
        <v>50</v>
      </c>
      <c r="P502">
        <v>35</v>
      </c>
      <c r="Q502">
        <v>4.5999999999999996</v>
      </c>
      <c r="R502" t="b">
        <v>1</v>
      </c>
      <c r="S502" t="s">
        <v>28</v>
      </c>
      <c r="T502">
        <v>484</v>
      </c>
      <c r="U502" t="s">
        <v>57</v>
      </c>
      <c r="V502" t="s">
        <v>68</v>
      </c>
      <c r="W502" t="s">
        <v>31</v>
      </c>
      <c r="X502" s="2" t="str">
        <f t="shared" si="42"/>
        <v>Dec-2022</v>
      </c>
      <c r="Y502">
        <f t="shared" si="43"/>
        <v>11.99</v>
      </c>
      <c r="Z502" s="7">
        <f t="shared" si="44"/>
        <v>0.10574018126888217</v>
      </c>
      <c r="AA502">
        <f t="shared" si="45"/>
        <v>331</v>
      </c>
      <c r="AB502">
        <f t="shared" ca="1" si="46"/>
        <v>244</v>
      </c>
      <c r="AC502">
        <f t="shared" si="47"/>
        <v>1</v>
      </c>
    </row>
    <row r="503" spans="1:29" x14ac:dyDescent="0.3">
      <c r="A503">
        <v>9942</v>
      </c>
      <c r="B503" t="s">
        <v>109</v>
      </c>
      <c r="C503" s="2">
        <v>45142</v>
      </c>
      <c r="D503" s="2">
        <v>45616</v>
      </c>
      <c r="E503">
        <v>15.99</v>
      </c>
      <c r="F503">
        <v>418</v>
      </c>
      <c r="G503" t="s">
        <v>46</v>
      </c>
      <c r="H503">
        <v>1</v>
      </c>
      <c r="I503">
        <v>5</v>
      </c>
      <c r="J503" t="b">
        <v>1</v>
      </c>
      <c r="K503">
        <v>260</v>
      </c>
      <c r="L503">
        <v>161</v>
      </c>
      <c r="M503" t="s">
        <v>39</v>
      </c>
      <c r="N503" t="s">
        <v>64</v>
      </c>
      <c r="O503" t="s">
        <v>56</v>
      </c>
      <c r="P503">
        <v>49</v>
      </c>
      <c r="Q503">
        <v>3.6</v>
      </c>
      <c r="R503" t="b">
        <v>1</v>
      </c>
      <c r="S503" t="s">
        <v>28</v>
      </c>
      <c r="T503">
        <v>2871</v>
      </c>
      <c r="U503" t="s">
        <v>51</v>
      </c>
      <c r="V503" t="s">
        <v>36</v>
      </c>
      <c r="W503" t="s">
        <v>31</v>
      </c>
      <c r="X503" s="2" t="str">
        <f t="shared" si="42"/>
        <v>Aug-2023</v>
      </c>
      <c r="Y503">
        <f t="shared" si="43"/>
        <v>15.99</v>
      </c>
      <c r="Z503" s="7">
        <f t="shared" si="44"/>
        <v>0.11722488038277512</v>
      </c>
      <c r="AA503">
        <f t="shared" si="45"/>
        <v>418</v>
      </c>
      <c r="AB503">
        <f t="shared" ca="1" si="46"/>
        <v>253</v>
      </c>
      <c r="AC503">
        <f t="shared" si="47"/>
        <v>1</v>
      </c>
    </row>
    <row r="504" spans="1:29" x14ac:dyDescent="0.3">
      <c r="A504">
        <v>4044</v>
      </c>
      <c r="B504" t="s">
        <v>302</v>
      </c>
      <c r="C504" s="2">
        <v>45081</v>
      </c>
      <c r="D504" s="2">
        <v>45619</v>
      </c>
      <c r="E504">
        <v>15.99</v>
      </c>
      <c r="F504">
        <v>309</v>
      </c>
      <c r="G504" t="s">
        <v>79</v>
      </c>
      <c r="H504">
        <v>5</v>
      </c>
      <c r="I504">
        <v>5</v>
      </c>
      <c r="J504" t="b">
        <v>0</v>
      </c>
      <c r="K504">
        <v>851</v>
      </c>
      <c r="L504">
        <v>166</v>
      </c>
      <c r="M504" t="s">
        <v>74</v>
      </c>
      <c r="N504" t="s">
        <v>64</v>
      </c>
      <c r="O504" t="s">
        <v>50</v>
      </c>
      <c r="P504">
        <v>66</v>
      </c>
      <c r="Q504">
        <v>4</v>
      </c>
      <c r="R504" t="b">
        <v>1</v>
      </c>
      <c r="S504" t="s">
        <v>28</v>
      </c>
      <c r="T504">
        <v>4783</v>
      </c>
      <c r="U504" t="s">
        <v>57</v>
      </c>
      <c r="V504" t="s">
        <v>60</v>
      </c>
      <c r="W504" t="s">
        <v>75</v>
      </c>
      <c r="X504" s="2" t="str">
        <f t="shared" si="42"/>
        <v>Jun-2023</v>
      </c>
      <c r="Y504">
        <f t="shared" si="43"/>
        <v>15.99</v>
      </c>
      <c r="Z504" s="7">
        <f t="shared" si="44"/>
        <v>0.21359223300970873</v>
      </c>
      <c r="AA504">
        <f t="shared" si="45"/>
        <v>309</v>
      </c>
      <c r="AB504">
        <f t="shared" ca="1" si="46"/>
        <v>250</v>
      </c>
      <c r="AC504">
        <f t="shared" si="47"/>
        <v>1</v>
      </c>
    </row>
    <row r="505" spans="1:29" x14ac:dyDescent="0.3">
      <c r="A505">
        <v>8143</v>
      </c>
      <c r="B505" t="s">
        <v>82</v>
      </c>
      <c r="C505" s="2">
        <v>45441</v>
      </c>
      <c r="D505" s="2">
        <v>45637</v>
      </c>
      <c r="E505">
        <v>7.99</v>
      </c>
      <c r="F505">
        <v>252</v>
      </c>
      <c r="G505" t="s">
        <v>33</v>
      </c>
      <c r="H505">
        <v>3</v>
      </c>
      <c r="I505">
        <v>5</v>
      </c>
      <c r="J505" t="b">
        <v>1</v>
      </c>
      <c r="K505">
        <v>105</v>
      </c>
      <c r="L505">
        <v>118</v>
      </c>
      <c r="M505" t="s">
        <v>63</v>
      </c>
      <c r="N505" t="s">
        <v>40</v>
      </c>
      <c r="O505" t="s">
        <v>34</v>
      </c>
      <c r="P505">
        <v>52</v>
      </c>
      <c r="Q505">
        <v>4.4000000000000004</v>
      </c>
      <c r="R505" t="b">
        <v>1</v>
      </c>
      <c r="S505" t="s">
        <v>28</v>
      </c>
      <c r="T505">
        <v>2725</v>
      </c>
      <c r="U505" t="s">
        <v>57</v>
      </c>
      <c r="V505" t="s">
        <v>36</v>
      </c>
      <c r="W505" t="s">
        <v>53</v>
      </c>
      <c r="X505" s="2" t="str">
        <f t="shared" si="42"/>
        <v>May-2024</v>
      </c>
      <c r="Y505">
        <f t="shared" si="43"/>
        <v>7.99</v>
      </c>
      <c r="Z505" s="7">
        <f t="shared" si="44"/>
        <v>0.20634920634920634</v>
      </c>
      <c r="AA505">
        <f t="shared" si="45"/>
        <v>252</v>
      </c>
      <c r="AB505">
        <f t="shared" ca="1" si="46"/>
        <v>232</v>
      </c>
      <c r="AC505">
        <f t="shared" si="47"/>
        <v>1</v>
      </c>
    </row>
    <row r="506" spans="1:29" x14ac:dyDescent="0.3">
      <c r="A506">
        <v>3984</v>
      </c>
      <c r="B506" t="s">
        <v>167</v>
      </c>
      <c r="C506" s="2">
        <v>45006</v>
      </c>
      <c r="D506" s="2">
        <v>45627</v>
      </c>
      <c r="E506">
        <v>15.99</v>
      </c>
      <c r="F506">
        <v>146</v>
      </c>
      <c r="G506" t="s">
        <v>62</v>
      </c>
      <c r="H506">
        <v>4</v>
      </c>
      <c r="I506">
        <v>6</v>
      </c>
      <c r="J506" t="b">
        <v>0</v>
      </c>
      <c r="K506">
        <v>646</v>
      </c>
      <c r="L506">
        <v>139</v>
      </c>
      <c r="M506" t="s">
        <v>63</v>
      </c>
      <c r="N506" t="s">
        <v>26</v>
      </c>
      <c r="O506" t="s">
        <v>34</v>
      </c>
      <c r="P506">
        <v>27</v>
      </c>
      <c r="Q506">
        <v>3.7</v>
      </c>
      <c r="R506" t="b">
        <v>1</v>
      </c>
      <c r="S506" t="s">
        <v>28</v>
      </c>
      <c r="T506">
        <v>4400</v>
      </c>
      <c r="U506" t="s">
        <v>65</v>
      </c>
      <c r="V506" t="s">
        <v>52</v>
      </c>
      <c r="W506" t="s">
        <v>31</v>
      </c>
      <c r="X506" s="2" t="str">
        <f t="shared" si="42"/>
        <v>Mar-2023</v>
      </c>
      <c r="Y506">
        <f t="shared" si="43"/>
        <v>15.99</v>
      </c>
      <c r="Z506" s="7">
        <f t="shared" si="44"/>
        <v>0.18493150684931506</v>
      </c>
      <c r="AA506">
        <f t="shared" si="45"/>
        <v>146</v>
      </c>
      <c r="AB506">
        <f t="shared" ca="1" si="46"/>
        <v>242</v>
      </c>
      <c r="AC506">
        <f t="shared" si="47"/>
        <v>1</v>
      </c>
    </row>
    <row r="507" spans="1:29" x14ac:dyDescent="0.3">
      <c r="A507">
        <v>9294</v>
      </c>
      <c r="B507" t="s">
        <v>303</v>
      </c>
      <c r="C507" s="2">
        <v>44977</v>
      </c>
      <c r="D507" s="2">
        <v>45617</v>
      </c>
      <c r="E507">
        <v>11.99</v>
      </c>
      <c r="F507">
        <v>352</v>
      </c>
      <c r="G507" t="s">
        <v>55</v>
      </c>
      <c r="H507">
        <v>4</v>
      </c>
      <c r="I507">
        <v>4</v>
      </c>
      <c r="J507" t="b">
        <v>1</v>
      </c>
      <c r="K507">
        <v>358</v>
      </c>
      <c r="L507">
        <v>6</v>
      </c>
      <c r="M507" t="s">
        <v>39</v>
      </c>
      <c r="N507" t="s">
        <v>40</v>
      </c>
      <c r="O507" t="s">
        <v>41</v>
      </c>
      <c r="P507">
        <v>32</v>
      </c>
      <c r="Q507">
        <v>3.8</v>
      </c>
      <c r="R507" t="b">
        <v>0</v>
      </c>
      <c r="S507" t="s">
        <v>28</v>
      </c>
      <c r="T507">
        <v>2218</v>
      </c>
      <c r="U507" t="s">
        <v>29</v>
      </c>
      <c r="V507" t="s">
        <v>36</v>
      </c>
      <c r="W507" t="s">
        <v>37</v>
      </c>
      <c r="X507" s="2" t="str">
        <f t="shared" si="42"/>
        <v>Feb-2023</v>
      </c>
      <c r="Y507">
        <f t="shared" si="43"/>
        <v>11.99</v>
      </c>
      <c r="Z507" s="7">
        <f t="shared" si="44"/>
        <v>9.0909090909090912E-2</v>
      </c>
      <c r="AA507">
        <f t="shared" si="45"/>
        <v>352</v>
      </c>
      <c r="AB507">
        <f t="shared" ca="1" si="46"/>
        <v>252</v>
      </c>
      <c r="AC507">
        <f t="shared" si="47"/>
        <v>0</v>
      </c>
    </row>
    <row r="508" spans="1:29" x14ac:dyDescent="0.3">
      <c r="A508">
        <v>4769</v>
      </c>
      <c r="B508" t="s">
        <v>109</v>
      </c>
      <c r="C508" s="2">
        <v>45357</v>
      </c>
      <c r="D508" s="2">
        <v>45643</v>
      </c>
      <c r="E508">
        <v>7.99</v>
      </c>
      <c r="F508">
        <v>43</v>
      </c>
      <c r="G508" t="s">
        <v>79</v>
      </c>
      <c r="H508">
        <v>5</v>
      </c>
      <c r="I508">
        <v>3</v>
      </c>
      <c r="J508" t="b">
        <v>1</v>
      </c>
      <c r="K508">
        <v>336</v>
      </c>
      <c r="L508">
        <v>135</v>
      </c>
      <c r="M508" t="s">
        <v>25</v>
      </c>
      <c r="N508" t="s">
        <v>26</v>
      </c>
      <c r="O508" t="s">
        <v>56</v>
      </c>
      <c r="P508">
        <v>70</v>
      </c>
      <c r="Q508">
        <v>4</v>
      </c>
      <c r="R508" t="b">
        <v>1</v>
      </c>
      <c r="S508" t="s">
        <v>28</v>
      </c>
      <c r="T508">
        <v>4552</v>
      </c>
      <c r="U508" t="s">
        <v>29</v>
      </c>
      <c r="V508" t="s">
        <v>52</v>
      </c>
      <c r="W508" t="s">
        <v>31</v>
      </c>
      <c r="X508" s="2" t="str">
        <f t="shared" si="42"/>
        <v>Mar-2024</v>
      </c>
      <c r="Y508">
        <f t="shared" si="43"/>
        <v>7.99</v>
      </c>
      <c r="Z508" s="7">
        <f t="shared" si="44"/>
        <v>1.6279069767441861</v>
      </c>
      <c r="AA508">
        <f t="shared" si="45"/>
        <v>43</v>
      </c>
      <c r="AB508">
        <f t="shared" ca="1" si="46"/>
        <v>226</v>
      </c>
      <c r="AC508">
        <f t="shared" si="47"/>
        <v>1</v>
      </c>
    </row>
    <row r="509" spans="1:29" x14ac:dyDescent="0.3">
      <c r="A509">
        <v>8864</v>
      </c>
      <c r="B509" t="s">
        <v>109</v>
      </c>
      <c r="C509" s="2">
        <v>45371</v>
      </c>
      <c r="D509" s="2">
        <v>45625</v>
      </c>
      <c r="E509">
        <v>11.99</v>
      </c>
      <c r="F509">
        <v>440</v>
      </c>
      <c r="G509" t="s">
        <v>33</v>
      </c>
      <c r="H509">
        <v>4</v>
      </c>
      <c r="I509">
        <v>3</v>
      </c>
      <c r="J509" t="b">
        <v>1</v>
      </c>
      <c r="K509">
        <v>80</v>
      </c>
      <c r="L509">
        <v>143</v>
      </c>
      <c r="M509" t="s">
        <v>44</v>
      </c>
      <c r="N509" t="s">
        <v>64</v>
      </c>
      <c r="O509" t="s">
        <v>34</v>
      </c>
      <c r="P509">
        <v>2</v>
      </c>
      <c r="Q509">
        <v>3.4</v>
      </c>
      <c r="R509" t="b">
        <v>0</v>
      </c>
      <c r="S509" t="s">
        <v>28</v>
      </c>
      <c r="T509">
        <v>4125</v>
      </c>
      <c r="U509" t="s">
        <v>65</v>
      </c>
      <c r="V509" t="s">
        <v>30</v>
      </c>
      <c r="W509" t="s">
        <v>31</v>
      </c>
      <c r="X509" s="2" t="str">
        <f t="shared" si="42"/>
        <v>Mar-2024</v>
      </c>
      <c r="Y509">
        <f t="shared" si="43"/>
        <v>11.99</v>
      </c>
      <c r="Z509" s="7">
        <f t="shared" si="44"/>
        <v>4.5454545454545452E-3</v>
      </c>
      <c r="AA509">
        <f t="shared" si="45"/>
        <v>440</v>
      </c>
      <c r="AB509">
        <f t="shared" ca="1" si="46"/>
        <v>244</v>
      </c>
      <c r="AC509">
        <f t="shared" si="47"/>
        <v>0</v>
      </c>
    </row>
    <row r="510" spans="1:29" x14ac:dyDescent="0.3">
      <c r="A510">
        <v>1857</v>
      </c>
      <c r="B510" t="s">
        <v>304</v>
      </c>
      <c r="C510" s="2">
        <v>45447</v>
      </c>
      <c r="D510" s="2">
        <v>45619</v>
      </c>
      <c r="E510">
        <v>15.99</v>
      </c>
      <c r="F510">
        <v>376</v>
      </c>
      <c r="G510" t="s">
        <v>79</v>
      </c>
      <c r="H510">
        <v>2</v>
      </c>
      <c r="I510">
        <v>2</v>
      </c>
      <c r="J510" t="b">
        <v>0</v>
      </c>
      <c r="K510">
        <v>326</v>
      </c>
      <c r="L510">
        <v>89</v>
      </c>
      <c r="M510" t="s">
        <v>48</v>
      </c>
      <c r="N510" t="s">
        <v>64</v>
      </c>
      <c r="O510" t="s">
        <v>50</v>
      </c>
      <c r="P510">
        <v>84</v>
      </c>
      <c r="Q510">
        <v>4.5999999999999996</v>
      </c>
      <c r="R510" t="b">
        <v>1</v>
      </c>
      <c r="S510" t="s">
        <v>28</v>
      </c>
      <c r="T510">
        <v>424</v>
      </c>
      <c r="U510" t="s">
        <v>57</v>
      </c>
      <c r="V510" t="s">
        <v>68</v>
      </c>
      <c r="W510" t="s">
        <v>31</v>
      </c>
      <c r="X510" s="2" t="str">
        <f t="shared" si="42"/>
        <v>Jun-2024</v>
      </c>
      <c r="Y510">
        <f t="shared" si="43"/>
        <v>15.99</v>
      </c>
      <c r="Z510" s="7">
        <f t="shared" si="44"/>
        <v>0.22340425531914893</v>
      </c>
      <c r="AA510">
        <f t="shared" si="45"/>
        <v>376</v>
      </c>
      <c r="AB510">
        <f t="shared" ca="1" si="46"/>
        <v>250</v>
      </c>
      <c r="AC510">
        <f t="shared" si="47"/>
        <v>1</v>
      </c>
    </row>
    <row r="511" spans="1:29" x14ac:dyDescent="0.3">
      <c r="A511">
        <v>5566</v>
      </c>
      <c r="B511" t="s">
        <v>214</v>
      </c>
      <c r="C511" s="2">
        <v>45278</v>
      </c>
      <c r="D511" s="2">
        <v>45633</v>
      </c>
      <c r="E511">
        <v>11.99</v>
      </c>
      <c r="F511">
        <v>137</v>
      </c>
      <c r="G511" t="s">
        <v>24</v>
      </c>
      <c r="H511">
        <v>3</v>
      </c>
      <c r="I511">
        <v>6</v>
      </c>
      <c r="J511" t="b">
        <v>1</v>
      </c>
      <c r="K511">
        <v>699</v>
      </c>
      <c r="L511">
        <v>70</v>
      </c>
      <c r="M511" t="s">
        <v>63</v>
      </c>
      <c r="N511" t="s">
        <v>26</v>
      </c>
      <c r="O511" t="s">
        <v>50</v>
      </c>
      <c r="P511">
        <v>25</v>
      </c>
      <c r="Q511">
        <v>3.9</v>
      </c>
      <c r="R511" t="b">
        <v>1</v>
      </c>
      <c r="S511" t="s">
        <v>28</v>
      </c>
      <c r="T511">
        <v>2418</v>
      </c>
      <c r="U511" t="s">
        <v>57</v>
      </c>
      <c r="V511" t="s">
        <v>30</v>
      </c>
      <c r="W511" t="s">
        <v>37</v>
      </c>
      <c r="X511" s="2" t="str">
        <f t="shared" si="42"/>
        <v>Dec-2023</v>
      </c>
      <c r="Y511">
        <f t="shared" si="43"/>
        <v>11.99</v>
      </c>
      <c r="Z511" s="7">
        <f t="shared" si="44"/>
        <v>0.18248175182481752</v>
      </c>
      <c r="AA511">
        <f t="shared" si="45"/>
        <v>137</v>
      </c>
      <c r="AB511">
        <f t="shared" ca="1" si="46"/>
        <v>236</v>
      </c>
      <c r="AC511">
        <f t="shared" si="47"/>
        <v>1</v>
      </c>
    </row>
    <row r="512" spans="1:29" x14ac:dyDescent="0.3">
      <c r="A512">
        <v>1373</v>
      </c>
      <c r="B512" t="s">
        <v>104</v>
      </c>
      <c r="C512" s="2">
        <v>44998</v>
      </c>
      <c r="D512" s="2">
        <v>45638</v>
      </c>
      <c r="E512">
        <v>7.99</v>
      </c>
      <c r="F512">
        <v>301</v>
      </c>
      <c r="G512" t="s">
        <v>24</v>
      </c>
      <c r="H512">
        <v>2</v>
      </c>
      <c r="I512">
        <v>5</v>
      </c>
      <c r="J512" t="b">
        <v>0</v>
      </c>
      <c r="K512">
        <v>89</v>
      </c>
      <c r="L512">
        <v>55</v>
      </c>
      <c r="M512" t="s">
        <v>25</v>
      </c>
      <c r="N512" t="s">
        <v>49</v>
      </c>
      <c r="O512" t="s">
        <v>67</v>
      </c>
      <c r="P512">
        <v>54</v>
      </c>
      <c r="Q512">
        <v>4.2</v>
      </c>
      <c r="R512" t="b">
        <v>1</v>
      </c>
      <c r="S512" t="s">
        <v>28</v>
      </c>
      <c r="T512">
        <v>756</v>
      </c>
      <c r="U512" t="s">
        <v>57</v>
      </c>
      <c r="V512" t="s">
        <v>68</v>
      </c>
      <c r="W512" t="s">
        <v>31</v>
      </c>
      <c r="X512" s="2" t="str">
        <f t="shared" si="42"/>
        <v>Mar-2023</v>
      </c>
      <c r="Y512">
        <f t="shared" si="43"/>
        <v>7.99</v>
      </c>
      <c r="Z512" s="7">
        <f t="shared" si="44"/>
        <v>0.17940199335548174</v>
      </c>
      <c r="AA512">
        <f t="shared" si="45"/>
        <v>301</v>
      </c>
      <c r="AB512">
        <f t="shared" ca="1" si="46"/>
        <v>231</v>
      </c>
      <c r="AC512">
        <f t="shared" si="47"/>
        <v>1</v>
      </c>
    </row>
    <row r="513" spans="1:29" x14ac:dyDescent="0.3">
      <c r="A513">
        <v>6345</v>
      </c>
      <c r="B513" t="s">
        <v>305</v>
      </c>
      <c r="C513" s="2">
        <v>44927</v>
      </c>
      <c r="D513" s="2">
        <v>45635</v>
      </c>
      <c r="E513">
        <v>7.99</v>
      </c>
      <c r="F513">
        <v>410</v>
      </c>
      <c r="G513" t="s">
        <v>46</v>
      </c>
      <c r="H513">
        <v>1</v>
      </c>
      <c r="I513">
        <v>1</v>
      </c>
      <c r="J513" t="b">
        <v>1</v>
      </c>
      <c r="K513">
        <v>909</v>
      </c>
      <c r="L513">
        <v>99</v>
      </c>
      <c r="M513" t="s">
        <v>39</v>
      </c>
      <c r="N513" t="s">
        <v>26</v>
      </c>
      <c r="O513" t="s">
        <v>41</v>
      </c>
      <c r="P513">
        <v>22</v>
      </c>
      <c r="Q513">
        <v>3.2</v>
      </c>
      <c r="R513" t="b">
        <v>0</v>
      </c>
      <c r="S513" t="s">
        <v>28</v>
      </c>
      <c r="T513">
        <v>754</v>
      </c>
      <c r="U513" t="s">
        <v>51</v>
      </c>
      <c r="V513" t="s">
        <v>36</v>
      </c>
      <c r="W513" t="s">
        <v>37</v>
      </c>
      <c r="X513" s="2" t="str">
        <f t="shared" si="42"/>
        <v>Jan-2023</v>
      </c>
      <c r="Y513">
        <f t="shared" si="43"/>
        <v>7.99</v>
      </c>
      <c r="Z513" s="7">
        <f t="shared" si="44"/>
        <v>5.3658536585365853E-2</v>
      </c>
      <c r="AA513">
        <f t="shared" si="45"/>
        <v>410</v>
      </c>
      <c r="AB513">
        <f t="shared" ca="1" si="46"/>
        <v>234</v>
      </c>
      <c r="AC513">
        <f t="shared" si="47"/>
        <v>0</v>
      </c>
    </row>
    <row r="514" spans="1:29" x14ac:dyDescent="0.3">
      <c r="A514">
        <v>3234</v>
      </c>
      <c r="B514" t="s">
        <v>102</v>
      </c>
      <c r="C514" s="2">
        <v>45292</v>
      </c>
      <c r="D514" s="2">
        <v>45633</v>
      </c>
      <c r="E514">
        <v>11.99</v>
      </c>
      <c r="F514">
        <v>298</v>
      </c>
      <c r="G514" t="s">
        <v>55</v>
      </c>
      <c r="H514">
        <v>2</v>
      </c>
      <c r="I514">
        <v>1</v>
      </c>
      <c r="J514" t="b">
        <v>0</v>
      </c>
      <c r="K514">
        <v>918</v>
      </c>
      <c r="L514">
        <v>153</v>
      </c>
      <c r="M514" t="s">
        <v>59</v>
      </c>
      <c r="N514" t="s">
        <v>26</v>
      </c>
      <c r="O514" t="s">
        <v>50</v>
      </c>
      <c r="P514">
        <v>52</v>
      </c>
      <c r="Q514">
        <v>4.4000000000000004</v>
      </c>
      <c r="R514" t="b">
        <v>1</v>
      </c>
      <c r="S514" t="s">
        <v>28</v>
      </c>
      <c r="T514">
        <v>3476</v>
      </c>
      <c r="U514" t="s">
        <v>51</v>
      </c>
      <c r="V514" t="s">
        <v>52</v>
      </c>
      <c r="W514" t="s">
        <v>53</v>
      </c>
      <c r="X514" s="2" t="str">
        <f t="shared" si="42"/>
        <v>Jan-2024</v>
      </c>
      <c r="Y514">
        <f t="shared" si="43"/>
        <v>11.99</v>
      </c>
      <c r="Z514" s="7">
        <f t="shared" si="44"/>
        <v>0.17449664429530201</v>
      </c>
      <c r="AA514">
        <f t="shared" si="45"/>
        <v>298</v>
      </c>
      <c r="AB514">
        <f t="shared" ca="1" si="46"/>
        <v>236</v>
      </c>
      <c r="AC514">
        <f t="shared" si="47"/>
        <v>1</v>
      </c>
    </row>
    <row r="515" spans="1:29" x14ac:dyDescent="0.3">
      <c r="A515">
        <v>6998</v>
      </c>
      <c r="B515" t="s">
        <v>92</v>
      </c>
      <c r="C515" s="2">
        <v>45373</v>
      </c>
      <c r="D515" s="2">
        <v>45628</v>
      </c>
      <c r="E515">
        <v>7.99</v>
      </c>
      <c r="F515">
        <v>54</v>
      </c>
      <c r="G515" t="s">
        <v>43</v>
      </c>
      <c r="H515">
        <v>4</v>
      </c>
      <c r="I515">
        <v>5</v>
      </c>
      <c r="J515" t="b">
        <v>1</v>
      </c>
      <c r="K515">
        <v>285</v>
      </c>
      <c r="L515">
        <v>66</v>
      </c>
      <c r="M515" t="s">
        <v>48</v>
      </c>
      <c r="N515" t="s">
        <v>49</v>
      </c>
      <c r="O515" t="s">
        <v>56</v>
      </c>
      <c r="P515">
        <v>43</v>
      </c>
      <c r="Q515">
        <v>3.8</v>
      </c>
      <c r="R515" t="b">
        <v>0</v>
      </c>
      <c r="S515" t="s">
        <v>28</v>
      </c>
      <c r="T515">
        <v>290</v>
      </c>
      <c r="U515" t="s">
        <v>65</v>
      </c>
      <c r="V515" t="s">
        <v>60</v>
      </c>
      <c r="W515" t="s">
        <v>31</v>
      </c>
      <c r="X515" s="2" t="str">
        <f t="shared" ref="X515:X578" si="48">TEXT(C515,"MMM-YYYY")</f>
        <v>Mar-2024</v>
      </c>
      <c r="Y515">
        <f t="shared" ref="Y515:Y578" si="49">E515</f>
        <v>7.99</v>
      </c>
      <c r="Z515" s="7">
        <f t="shared" ref="Z515:Z578" si="50">P515/F515</f>
        <v>0.79629629629629628</v>
      </c>
      <c r="AA515">
        <f t="shared" ref="AA515:AA578" si="51">AVERAGE(F515)</f>
        <v>54</v>
      </c>
      <c r="AB515">
        <f t="shared" ref="AB515:AB578" ca="1" si="52">TODAY()-D515</f>
        <v>241</v>
      </c>
      <c r="AC515">
        <f t="shared" ref="AC515:AC578" si="53">IF(R515=TRUE,1,0)</f>
        <v>0</v>
      </c>
    </row>
    <row r="516" spans="1:29" x14ac:dyDescent="0.3">
      <c r="A516">
        <v>5809</v>
      </c>
      <c r="B516" t="s">
        <v>153</v>
      </c>
      <c r="C516" s="2">
        <v>45548</v>
      </c>
      <c r="D516" s="2">
        <v>45615</v>
      </c>
      <c r="E516">
        <v>7.99</v>
      </c>
      <c r="F516">
        <v>486</v>
      </c>
      <c r="G516" t="s">
        <v>55</v>
      </c>
      <c r="H516">
        <v>4</v>
      </c>
      <c r="I516">
        <v>3</v>
      </c>
      <c r="J516" t="b">
        <v>0</v>
      </c>
      <c r="K516">
        <v>463</v>
      </c>
      <c r="L516">
        <v>171</v>
      </c>
      <c r="M516" t="s">
        <v>44</v>
      </c>
      <c r="N516" t="s">
        <v>40</v>
      </c>
      <c r="O516" t="s">
        <v>67</v>
      </c>
      <c r="P516">
        <v>10</v>
      </c>
      <c r="Q516">
        <v>3.2</v>
      </c>
      <c r="R516" t="b">
        <v>0</v>
      </c>
      <c r="S516" t="s">
        <v>28</v>
      </c>
      <c r="T516">
        <v>987</v>
      </c>
      <c r="U516" t="s">
        <v>35</v>
      </c>
      <c r="V516" t="s">
        <v>68</v>
      </c>
      <c r="W516" t="s">
        <v>37</v>
      </c>
      <c r="X516" s="2" t="str">
        <f t="shared" si="48"/>
        <v>Sep-2024</v>
      </c>
      <c r="Y516">
        <f t="shared" si="49"/>
        <v>7.99</v>
      </c>
      <c r="Z516" s="7">
        <f t="shared" si="50"/>
        <v>2.0576131687242798E-2</v>
      </c>
      <c r="AA516">
        <f t="shared" si="51"/>
        <v>486</v>
      </c>
      <c r="AB516">
        <f t="shared" ca="1" si="52"/>
        <v>254</v>
      </c>
      <c r="AC516">
        <f t="shared" si="53"/>
        <v>0</v>
      </c>
    </row>
    <row r="517" spans="1:29" x14ac:dyDescent="0.3">
      <c r="A517">
        <v>6522</v>
      </c>
      <c r="B517" t="s">
        <v>306</v>
      </c>
      <c r="C517" s="2">
        <v>45179</v>
      </c>
      <c r="D517" s="2">
        <v>45623</v>
      </c>
      <c r="E517">
        <v>11.99</v>
      </c>
      <c r="F517">
        <v>38</v>
      </c>
      <c r="G517" t="s">
        <v>62</v>
      </c>
      <c r="H517">
        <v>1</v>
      </c>
      <c r="I517">
        <v>4</v>
      </c>
      <c r="J517" t="b">
        <v>1</v>
      </c>
      <c r="K517">
        <v>875</v>
      </c>
      <c r="L517">
        <v>115</v>
      </c>
      <c r="M517" t="s">
        <v>39</v>
      </c>
      <c r="N517" t="s">
        <v>64</v>
      </c>
      <c r="O517" t="s">
        <v>34</v>
      </c>
      <c r="P517">
        <v>75</v>
      </c>
      <c r="Q517">
        <v>4.7</v>
      </c>
      <c r="R517" t="b">
        <v>1</v>
      </c>
      <c r="S517" t="s">
        <v>28</v>
      </c>
      <c r="T517">
        <v>4972</v>
      </c>
      <c r="U517" t="s">
        <v>51</v>
      </c>
      <c r="V517" t="s">
        <v>52</v>
      </c>
      <c r="W517" t="s">
        <v>31</v>
      </c>
      <c r="X517" s="2" t="str">
        <f t="shared" si="48"/>
        <v>Sep-2023</v>
      </c>
      <c r="Y517">
        <f t="shared" si="49"/>
        <v>11.99</v>
      </c>
      <c r="Z517" s="7">
        <f t="shared" si="50"/>
        <v>1.9736842105263157</v>
      </c>
      <c r="AA517">
        <f t="shared" si="51"/>
        <v>38</v>
      </c>
      <c r="AB517">
        <f t="shared" ca="1" si="52"/>
        <v>246</v>
      </c>
      <c r="AC517">
        <f t="shared" si="53"/>
        <v>1</v>
      </c>
    </row>
    <row r="518" spans="1:29" x14ac:dyDescent="0.3">
      <c r="A518">
        <v>3892</v>
      </c>
      <c r="B518" t="s">
        <v>181</v>
      </c>
      <c r="C518" s="2">
        <v>45128</v>
      </c>
      <c r="D518" s="2">
        <v>45629</v>
      </c>
      <c r="E518">
        <v>7.99</v>
      </c>
      <c r="F518">
        <v>442</v>
      </c>
      <c r="G518" t="s">
        <v>24</v>
      </c>
      <c r="H518">
        <v>3</v>
      </c>
      <c r="I518">
        <v>6</v>
      </c>
      <c r="J518" t="b">
        <v>1</v>
      </c>
      <c r="K518">
        <v>875</v>
      </c>
      <c r="L518">
        <v>70</v>
      </c>
      <c r="M518" t="s">
        <v>39</v>
      </c>
      <c r="N518" t="s">
        <v>26</v>
      </c>
      <c r="O518" t="s">
        <v>34</v>
      </c>
      <c r="P518">
        <v>96</v>
      </c>
      <c r="Q518">
        <v>3.7</v>
      </c>
      <c r="R518" t="b">
        <v>0</v>
      </c>
      <c r="S518" t="s">
        <v>28</v>
      </c>
      <c r="T518">
        <v>1628</v>
      </c>
      <c r="U518" t="s">
        <v>35</v>
      </c>
      <c r="V518" t="s">
        <v>30</v>
      </c>
      <c r="W518" t="s">
        <v>37</v>
      </c>
      <c r="X518" s="2" t="str">
        <f t="shared" si="48"/>
        <v>Jul-2023</v>
      </c>
      <c r="Y518">
        <f t="shared" si="49"/>
        <v>7.99</v>
      </c>
      <c r="Z518" s="7">
        <f t="shared" si="50"/>
        <v>0.21719457013574661</v>
      </c>
      <c r="AA518">
        <f t="shared" si="51"/>
        <v>442</v>
      </c>
      <c r="AB518">
        <f t="shared" ca="1" si="52"/>
        <v>240</v>
      </c>
      <c r="AC518">
        <f t="shared" si="53"/>
        <v>0</v>
      </c>
    </row>
    <row r="519" spans="1:29" x14ac:dyDescent="0.3">
      <c r="A519">
        <v>4427</v>
      </c>
      <c r="B519" t="s">
        <v>307</v>
      </c>
      <c r="C519" s="2">
        <v>45094</v>
      </c>
      <c r="D519" s="2">
        <v>45624</v>
      </c>
      <c r="E519">
        <v>7.99</v>
      </c>
      <c r="F519">
        <v>474</v>
      </c>
      <c r="G519" t="s">
        <v>55</v>
      </c>
      <c r="H519">
        <v>3</v>
      </c>
      <c r="I519">
        <v>5</v>
      </c>
      <c r="J519" t="b">
        <v>1</v>
      </c>
      <c r="K519">
        <v>341</v>
      </c>
      <c r="L519">
        <v>165</v>
      </c>
      <c r="M519" t="s">
        <v>59</v>
      </c>
      <c r="N519" t="s">
        <v>64</v>
      </c>
      <c r="O519" t="s">
        <v>41</v>
      </c>
      <c r="P519">
        <v>30</v>
      </c>
      <c r="Q519">
        <v>4.8</v>
      </c>
      <c r="R519" t="b">
        <v>0</v>
      </c>
      <c r="S519" t="s">
        <v>28</v>
      </c>
      <c r="T519">
        <v>1285</v>
      </c>
      <c r="U519" t="s">
        <v>29</v>
      </c>
      <c r="V519" t="s">
        <v>60</v>
      </c>
      <c r="W519" t="s">
        <v>37</v>
      </c>
      <c r="X519" s="2" t="str">
        <f t="shared" si="48"/>
        <v>Jun-2023</v>
      </c>
      <c r="Y519">
        <f t="shared" si="49"/>
        <v>7.99</v>
      </c>
      <c r="Z519" s="7">
        <f t="shared" si="50"/>
        <v>6.3291139240506333E-2</v>
      </c>
      <c r="AA519">
        <f t="shared" si="51"/>
        <v>474</v>
      </c>
      <c r="AB519">
        <f t="shared" ca="1" si="52"/>
        <v>245</v>
      </c>
      <c r="AC519">
        <f t="shared" si="53"/>
        <v>0</v>
      </c>
    </row>
    <row r="520" spans="1:29" x14ac:dyDescent="0.3">
      <c r="A520">
        <v>8145</v>
      </c>
      <c r="B520" t="s">
        <v>308</v>
      </c>
      <c r="C520" s="2">
        <v>44967</v>
      </c>
      <c r="D520" s="2">
        <v>45617</v>
      </c>
      <c r="E520">
        <v>15.99</v>
      </c>
      <c r="F520">
        <v>96</v>
      </c>
      <c r="G520" t="s">
        <v>62</v>
      </c>
      <c r="H520">
        <v>5</v>
      </c>
      <c r="I520">
        <v>1</v>
      </c>
      <c r="J520" t="b">
        <v>1</v>
      </c>
      <c r="K520">
        <v>273</v>
      </c>
      <c r="L520">
        <v>79</v>
      </c>
      <c r="M520" t="s">
        <v>44</v>
      </c>
      <c r="N520" t="s">
        <v>26</v>
      </c>
      <c r="O520" t="s">
        <v>56</v>
      </c>
      <c r="P520">
        <v>60</v>
      </c>
      <c r="Q520">
        <v>4.3</v>
      </c>
      <c r="R520" t="b">
        <v>0</v>
      </c>
      <c r="S520" t="s">
        <v>28</v>
      </c>
      <c r="T520">
        <v>1960</v>
      </c>
      <c r="U520" t="s">
        <v>35</v>
      </c>
      <c r="V520" t="s">
        <v>36</v>
      </c>
      <c r="W520" t="s">
        <v>75</v>
      </c>
      <c r="X520" s="2" t="str">
        <f t="shared" si="48"/>
        <v>Feb-2023</v>
      </c>
      <c r="Y520">
        <f t="shared" si="49"/>
        <v>15.99</v>
      </c>
      <c r="Z520" s="7">
        <f t="shared" si="50"/>
        <v>0.625</v>
      </c>
      <c r="AA520">
        <f t="shared" si="51"/>
        <v>96</v>
      </c>
      <c r="AB520">
        <f t="shared" ca="1" si="52"/>
        <v>252</v>
      </c>
      <c r="AC520">
        <f t="shared" si="53"/>
        <v>0</v>
      </c>
    </row>
    <row r="521" spans="1:29" x14ac:dyDescent="0.3">
      <c r="A521">
        <v>1150</v>
      </c>
      <c r="B521" t="s">
        <v>146</v>
      </c>
      <c r="C521" s="2">
        <v>45222</v>
      </c>
      <c r="D521" s="2">
        <v>45625</v>
      </c>
      <c r="E521">
        <v>11.99</v>
      </c>
      <c r="F521">
        <v>160</v>
      </c>
      <c r="G521" t="s">
        <v>55</v>
      </c>
      <c r="H521">
        <v>5</v>
      </c>
      <c r="I521">
        <v>5</v>
      </c>
      <c r="J521" t="b">
        <v>1</v>
      </c>
      <c r="K521">
        <v>352</v>
      </c>
      <c r="L521">
        <v>31</v>
      </c>
      <c r="M521" t="s">
        <v>48</v>
      </c>
      <c r="N521" t="s">
        <v>26</v>
      </c>
      <c r="O521" t="s">
        <v>27</v>
      </c>
      <c r="P521">
        <v>37</v>
      </c>
      <c r="Q521">
        <v>3.7</v>
      </c>
      <c r="R521" t="b">
        <v>1</v>
      </c>
      <c r="S521" t="s">
        <v>28</v>
      </c>
      <c r="T521">
        <v>771</v>
      </c>
      <c r="U521" t="s">
        <v>65</v>
      </c>
      <c r="V521" t="s">
        <v>36</v>
      </c>
      <c r="W521" t="s">
        <v>75</v>
      </c>
      <c r="X521" s="2" t="str">
        <f t="shared" si="48"/>
        <v>Oct-2023</v>
      </c>
      <c r="Y521">
        <f t="shared" si="49"/>
        <v>11.99</v>
      </c>
      <c r="Z521" s="7">
        <f t="shared" si="50"/>
        <v>0.23125000000000001</v>
      </c>
      <c r="AA521">
        <f t="shared" si="51"/>
        <v>160</v>
      </c>
      <c r="AB521">
        <f t="shared" ca="1" si="52"/>
        <v>244</v>
      </c>
      <c r="AC521">
        <f t="shared" si="53"/>
        <v>1</v>
      </c>
    </row>
    <row r="522" spans="1:29" x14ac:dyDescent="0.3">
      <c r="A522">
        <v>7366</v>
      </c>
      <c r="B522" t="s">
        <v>309</v>
      </c>
      <c r="C522" s="2">
        <v>45465</v>
      </c>
      <c r="D522" s="2">
        <v>45641</v>
      </c>
      <c r="E522">
        <v>7.99</v>
      </c>
      <c r="F522">
        <v>451</v>
      </c>
      <c r="G522" t="s">
        <v>62</v>
      </c>
      <c r="H522">
        <v>3</v>
      </c>
      <c r="I522">
        <v>3</v>
      </c>
      <c r="J522" t="b">
        <v>0</v>
      </c>
      <c r="K522">
        <v>588</v>
      </c>
      <c r="L522">
        <v>147</v>
      </c>
      <c r="M522" t="s">
        <v>63</v>
      </c>
      <c r="N522" t="s">
        <v>40</v>
      </c>
      <c r="O522" t="s">
        <v>34</v>
      </c>
      <c r="P522">
        <v>75</v>
      </c>
      <c r="Q522">
        <v>3.3</v>
      </c>
      <c r="R522" t="b">
        <v>1</v>
      </c>
      <c r="S522" t="s">
        <v>28</v>
      </c>
      <c r="T522">
        <v>1785</v>
      </c>
      <c r="U522" t="s">
        <v>65</v>
      </c>
      <c r="V522" t="s">
        <v>60</v>
      </c>
      <c r="W522" t="s">
        <v>37</v>
      </c>
      <c r="X522" s="2" t="str">
        <f t="shared" si="48"/>
        <v>Jun-2024</v>
      </c>
      <c r="Y522">
        <f t="shared" si="49"/>
        <v>7.99</v>
      </c>
      <c r="Z522" s="7">
        <f t="shared" si="50"/>
        <v>0.16629711751662971</v>
      </c>
      <c r="AA522">
        <f t="shared" si="51"/>
        <v>451</v>
      </c>
      <c r="AB522">
        <f t="shared" ca="1" si="52"/>
        <v>228</v>
      </c>
      <c r="AC522">
        <f t="shared" si="53"/>
        <v>1</v>
      </c>
    </row>
    <row r="523" spans="1:29" x14ac:dyDescent="0.3">
      <c r="A523">
        <v>3004</v>
      </c>
      <c r="B523" t="s">
        <v>195</v>
      </c>
      <c r="C523" s="2">
        <v>45587</v>
      </c>
      <c r="D523" s="2">
        <v>45644</v>
      </c>
      <c r="E523">
        <v>11.99</v>
      </c>
      <c r="F523">
        <v>184</v>
      </c>
      <c r="G523" t="s">
        <v>46</v>
      </c>
      <c r="H523">
        <v>3</v>
      </c>
      <c r="I523">
        <v>4</v>
      </c>
      <c r="J523" t="b">
        <v>0</v>
      </c>
      <c r="K523">
        <v>233</v>
      </c>
      <c r="L523">
        <v>15</v>
      </c>
      <c r="M523" t="s">
        <v>39</v>
      </c>
      <c r="N523" t="s">
        <v>64</v>
      </c>
      <c r="O523" t="s">
        <v>41</v>
      </c>
      <c r="P523">
        <v>28</v>
      </c>
      <c r="Q523">
        <v>3.5</v>
      </c>
      <c r="R523" t="b">
        <v>1</v>
      </c>
      <c r="S523" t="s">
        <v>28</v>
      </c>
      <c r="T523">
        <v>2760</v>
      </c>
      <c r="U523" t="s">
        <v>51</v>
      </c>
      <c r="V523" t="s">
        <v>60</v>
      </c>
      <c r="W523" t="s">
        <v>31</v>
      </c>
      <c r="X523" s="2" t="str">
        <f t="shared" si="48"/>
        <v>Oct-2024</v>
      </c>
      <c r="Y523">
        <f t="shared" si="49"/>
        <v>11.99</v>
      </c>
      <c r="Z523" s="7">
        <f t="shared" si="50"/>
        <v>0.15217391304347827</v>
      </c>
      <c r="AA523">
        <f t="shared" si="51"/>
        <v>184</v>
      </c>
      <c r="AB523">
        <f t="shared" ca="1" si="52"/>
        <v>225</v>
      </c>
      <c r="AC523">
        <f t="shared" si="53"/>
        <v>1</v>
      </c>
    </row>
    <row r="524" spans="1:29" x14ac:dyDescent="0.3">
      <c r="A524">
        <v>9934</v>
      </c>
      <c r="B524" t="s">
        <v>310</v>
      </c>
      <c r="C524" s="2">
        <v>45288</v>
      </c>
      <c r="D524" s="2">
        <v>45642</v>
      </c>
      <c r="E524">
        <v>15.99</v>
      </c>
      <c r="F524">
        <v>50</v>
      </c>
      <c r="G524" t="s">
        <v>33</v>
      </c>
      <c r="H524">
        <v>2</v>
      </c>
      <c r="I524">
        <v>6</v>
      </c>
      <c r="J524" t="b">
        <v>1</v>
      </c>
      <c r="K524">
        <v>159</v>
      </c>
      <c r="L524">
        <v>131</v>
      </c>
      <c r="M524" t="s">
        <v>59</v>
      </c>
      <c r="N524" t="s">
        <v>40</v>
      </c>
      <c r="O524" t="s">
        <v>41</v>
      </c>
      <c r="P524">
        <v>49</v>
      </c>
      <c r="Q524">
        <v>3.8</v>
      </c>
      <c r="R524" t="b">
        <v>0</v>
      </c>
      <c r="S524" t="s">
        <v>28</v>
      </c>
      <c r="T524">
        <v>388</v>
      </c>
      <c r="U524" t="s">
        <v>35</v>
      </c>
      <c r="V524" t="s">
        <v>36</v>
      </c>
      <c r="W524" t="s">
        <v>75</v>
      </c>
      <c r="X524" s="2" t="str">
        <f t="shared" si="48"/>
        <v>Dec-2023</v>
      </c>
      <c r="Y524">
        <f t="shared" si="49"/>
        <v>15.99</v>
      </c>
      <c r="Z524" s="7">
        <f t="shared" si="50"/>
        <v>0.98</v>
      </c>
      <c r="AA524">
        <f t="shared" si="51"/>
        <v>50</v>
      </c>
      <c r="AB524">
        <f t="shared" ca="1" si="52"/>
        <v>227</v>
      </c>
      <c r="AC524">
        <f t="shared" si="53"/>
        <v>0</v>
      </c>
    </row>
    <row r="525" spans="1:29" x14ac:dyDescent="0.3">
      <c r="A525">
        <v>1228</v>
      </c>
      <c r="B525" t="s">
        <v>171</v>
      </c>
      <c r="C525" s="2">
        <v>45014</v>
      </c>
      <c r="D525" s="2">
        <v>45640</v>
      </c>
      <c r="E525">
        <v>7.99</v>
      </c>
      <c r="F525">
        <v>299</v>
      </c>
      <c r="G525" t="s">
        <v>55</v>
      </c>
      <c r="H525">
        <v>3</v>
      </c>
      <c r="I525">
        <v>1</v>
      </c>
      <c r="J525" t="b">
        <v>0</v>
      </c>
      <c r="K525">
        <v>488</v>
      </c>
      <c r="L525">
        <v>135</v>
      </c>
      <c r="M525" t="s">
        <v>63</v>
      </c>
      <c r="N525" t="s">
        <v>40</v>
      </c>
      <c r="O525" t="s">
        <v>34</v>
      </c>
      <c r="P525">
        <v>100</v>
      </c>
      <c r="Q525">
        <v>4.8</v>
      </c>
      <c r="R525" t="b">
        <v>0</v>
      </c>
      <c r="S525" t="s">
        <v>28</v>
      </c>
      <c r="T525">
        <v>2385</v>
      </c>
      <c r="U525" t="s">
        <v>35</v>
      </c>
      <c r="V525" t="s">
        <v>60</v>
      </c>
      <c r="W525" t="s">
        <v>75</v>
      </c>
      <c r="X525" s="2" t="str">
        <f t="shared" si="48"/>
        <v>Mar-2023</v>
      </c>
      <c r="Y525">
        <f t="shared" si="49"/>
        <v>7.99</v>
      </c>
      <c r="Z525" s="7">
        <f t="shared" si="50"/>
        <v>0.33444816053511706</v>
      </c>
      <c r="AA525">
        <f t="shared" si="51"/>
        <v>299</v>
      </c>
      <c r="AB525">
        <f t="shared" ca="1" si="52"/>
        <v>229</v>
      </c>
      <c r="AC525">
        <f t="shared" si="53"/>
        <v>0</v>
      </c>
    </row>
    <row r="526" spans="1:29" x14ac:dyDescent="0.3">
      <c r="A526">
        <v>5806</v>
      </c>
      <c r="B526" t="s">
        <v>311</v>
      </c>
      <c r="C526" s="2">
        <v>45505</v>
      </c>
      <c r="D526" s="2">
        <v>45641</v>
      </c>
      <c r="E526">
        <v>7.99</v>
      </c>
      <c r="F526">
        <v>495</v>
      </c>
      <c r="G526" t="s">
        <v>33</v>
      </c>
      <c r="H526">
        <v>5</v>
      </c>
      <c r="I526">
        <v>6</v>
      </c>
      <c r="J526" t="b">
        <v>0</v>
      </c>
      <c r="K526">
        <v>522</v>
      </c>
      <c r="L526">
        <v>32</v>
      </c>
      <c r="M526" t="s">
        <v>59</v>
      </c>
      <c r="N526" t="s">
        <v>64</v>
      </c>
      <c r="O526" t="s">
        <v>67</v>
      </c>
      <c r="P526">
        <v>41</v>
      </c>
      <c r="Q526">
        <v>3.9</v>
      </c>
      <c r="R526" t="b">
        <v>1</v>
      </c>
      <c r="S526" t="s">
        <v>28</v>
      </c>
      <c r="T526">
        <v>3714</v>
      </c>
      <c r="U526" t="s">
        <v>65</v>
      </c>
      <c r="V526" t="s">
        <v>68</v>
      </c>
      <c r="W526" t="s">
        <v>75</v>
      </c>
      <c r="X526" s="2" t="str">
        <f t="shared" si="48"/>
        <v>Aug-2024</v>
      </c>
      <c r="Y526">
        <f t="shared" si="49"/>
        <v>7.99</v>
      </c>
      <c r="Z526" s="7">
        <f t="shared" si="50"/>
        <v>8.2828282828282834E-2</v>
      </c>
      <c r="AA526">
        <f t="shared" si="51"/>
        <v>495</v>
      </c>
      <c r="AB526">
        <f t="shared" ca="1" si="52"/>
        <v>228</v>
      </c>
      <c r="AC526">
        <f t="shared" si="53"/>
        <v>1</v>
      </c>
    </row>
    <row r="527" spans="1:29" x14ac:dyDescent="0.3">
      <c r="A527">
        <v>7538</v>
      </c>
      <c r="B527" t="s">
        <v>150</v>
      </c>
      <c r="C527" s="2">
        <v>45424</v>
      </c>
      <c r="D527" s="2">
        <v>45622</v>
      </c>
      <c r="E527">
        <v>7.99</v>
      </c>
      <c r="F527">
        <v>132</v>
      </c>
      <c r="G527" t="s">
        <v>55</v>
      </c>
      <c r="H527">
        <v>4</v>
      </c>
      <c r="I527">
        <v>5</v>
      </c>
      <c r="J527" t="b">
        <v>1</v>
      </c>
      <c r="K527">
        <v>30</v>
      </c>
      <c r="L527">
        <v>177</v>
      </c>
      <c r="M527" t="s">
        <v>25</v>
      </c>
      <c r="N527" t="s">
        <v>26</v>
      </c>
      <c r="O527" t="s">
        <v>67</v>
      </c>
      <c r="P527">
        <v>31</v>
      </c>
      <c r="Q527">
        <v>5</v>
      </c>
      <c r="R527" t="b">
        <v>0</v>
      </c>
      <c r="S527" t="s">
        <v>28</v>
      </c>
      <c r="T527">
        <v>2015</v>
      </c>
      <c r="U527" t="s">
        <v>51</v>
      </c>
      <c r="V527" t="s">
        <v>60</v>
      </c>
      <c r="W527" t="s">
        <v>37</v>
      </c>
      <c r="X527" s="2" t="str">
        <f t="shared" si="48"/>
        <v>May-2024</v>
      </c>
      <c r="Y527">
        <f t="shared" si="49"/>
        <v>7.99</v>
      </c>
      <c r="Z527" s="7">
        <f t="shared" si="50"/>
        <v>0.23484848484848486</v>
      </c>
      <c r="AA527">
        <f t="shared" si="51"/>
        <v>132</v>
      </c>
      <c r="AB527">
        <f t="shared" ca="1" si="52"/>
        <v>247</v>
      </c>
      <c r="AC527">
        <f t="shared" si="53"/>
        <v>0</v>
      </c>
    </row>
    <row r="528" spans="1:29" x14ac:dyDescent="0.3">
      <c r="A528">
        <v>1035</v>
      </c>
      <c r="B528" t="s">
        <v>134</v>
      </c>
      <c r="C528" s="2">
        <v>45338</v>
      </c>
      <c r="D528" s="2">
        <v>45618</v>
      </c>
      <c r="E528">
        <v>11.99</v>
      </c>
      <c r="F528">
        <v>395</v>
      </c>
      <c r="G528" t="s">
        <v>79</v>
      </c>
      <c r="H528">
        <v>2</v>
      </c>
      <c r="I528">
        <v>4</v>
      </c>
      <c r="J528" t="b">
        <v>1</v>
      </c>
      <c r="K528">
        <v>139</v>
      </c>
      <c r="L528">
        <v>29</v>
      </c>
      <c r="M528" t="s">
        <v>63</v>
      </c>
      <c r="N528" t="s">
        <v>40</v>
      </c>
      <c r="O528" t="s">
        <v>50</v>
      </c>
      <c r="P528">
        <v>44</v>
      </c>
      <c r="Q528">
        <v>3.9</v>
      </c>
      <c r="R528" t="b">
        <v>1</v>
      </c>
      <c r="S528" t="s">
        <v>28</v>
      </c>
      <c r="T528">
        <v>3201</v>
      </c>
      <c r="U528" t="s">
        <v>65</v>
      </c>
      <c r="V528" t="s">
        <v>60</v>
      </c>
      <c r="W528" t="s">
        <v>53</v>
      </c>
      <c r="X528" s="2" t="str">
        <f t="shared" si="48"/>
        <v>Feb-2024</v>
      </c>
      <c r="Y528">
        <f t="shared" si="49"/>
        <v>11.99</v>
      </c>
      <c r="Z528" s="7">
        <f t="shared" si="50"/>
        <v>0.11139240506329114</v>
      </c>
      <c r="AA528">
        <f t="shared" si="51"/>
        <v>395</v>
      </c>
      <c r="AB528">
        <f t="shared" ca="1" si="52"/>
        <v>251</v>
      </c>
      <c r="AC528">
        <f t="shared" si="53"/>
        <v>1</v>
      </c>
    </row>
    <row r="529" spans="1:29" x14ac:dyDescent="0.3">
      <c r="A529">
        <v>8399</v>
      </c>
      <c r="B529" t="s">
        <v>235</v>
      </c>
      <c r="C529" s="2">
        <v>44990</v>
      </c>
      <c r="D529" s="2">
        <v>45629</v>
      </c>
      <c r="E529">
        <v>11.99</v>
      </c>
      <c r="F529">
        <v>34</v>
      </c>
      <c r="G529" t="s">
        <v>24</v>
      </c>
      <c r="H529">
        <v>1</v>
      </c>
      <c r="I529">
        <v>2</v>
      </c>
      <c r="J529" t="b">
        <v>1</v>
      </c>
      <c r="K529">
        <v>393</v>
      </c>
      <c r="L529">
        <v>130</v>
      </c>
      <c r="M529" t="s">
        <v>44</v>
      </c>
      <c r="N529" t="s">
        <v>64</v>
      </c>
      <c r="O529" t="s">
        <v>41</v>
      </c>
      <c r="P529">
        <v>10</v>
      </c>
      <c r="Q529">
        <v>3.9</v>
      </c>
      <c r="R529" t="b">
        <v>0</v>
      </c>
      <c r="S529" t="s">
        <v>28</v>
      </c>
      <c r="T529">
        <v>3426</v>
      </c>
      <c r="U529" t="s">
        <v>57</v>
      </c>
      <c r="V529" t="s">
        <v>30</v>
      </c>
      <c r="W529" t="s">
        <v>31</v>
      </c>
      <c r="X529" s="2" t="str">
        <f t="shared" si="48"/>
        <v>Mar-2023</v>
      </c>
      <c r="Y529">
        <f t="shared" si="49"/>
        <v>11.99</v>
      </c>
      <c r="Z529" s="7">
        <f t="shared" si="50"/>
        <v>0.29411764705882354</v>
      </c>
      <c r="AA529">
        <f t="shared" si="51"/>
        <v>34</v>
      </c>
      <c r="AB529">
        <f t="shared" ca="1" si="52"/>
        <v>240</v>
      </c>
      <c r="AC529">
        <f t="shared" si="53"/>
        <v>0</v>
      </c>
    </row>
    <row r="530" spans="1:29" x14ac:dyDescent="0.3">
      <c r="A530">
        <v>1912</v>
      </c>
      <c r="B530" t="s">
        <v>182</v>
      </c>
      <c r="C530" s="2">
        <v>45135</v>
      </c>
      <c r="D530" s="2">
        <v>45640</v>
      </c>
      <c r="E530">
        <v>11.99</v>
      </c>
      <c r="F530">
        <v>348</v>
      </c>
      <c r="G530" t="s">
        <v>79</v>
      </c>
      <c r="H530">
        <v>1</v>
      </c>
      <c r="I530">
        <v>4</v>
      </c>
      <c r="J530" t="b">
        <v>0</v>
      </c>
      <c r="K530">
        <v>792</v>
      </c>
      <c r="L530">
        <v>67</v>
      </c>
      <c r="M530" t="s">
        <v>59</v>
      </c>
      <c r="N530" t="s">
        <v>64</v>
      </c>
      <c r="O530" t="s">
        <v>67</v>
      </c>
      <c r="P530">
        <v>60</v>
      </c>
      <c r="Q530">
        <v>4.0999999999999996</v>
      </c>
      <c r="R530" t="b">
        <v>0</v>
      </c>
      <c r="S530" t="s">
        <v>28</v>
      </c>
      <c r="T530">
        <v>3366</v>
      </c>
      <c r="U530" t="s">
        <v>35</v>
      </c>
      <c r="V530" t="s">
        <v>30</v>
      </c>
      <c r="W530" t="s">
        <v>31</v>
      </c>
      <c r="X530" s="2" t="str">
        <f t="shared" si="48"/>
        <v>Jul-2023</v>
      </c>
      <c r="Y530">
        <f t="shared" si="49"/>
        <v>11.99</v>
      </c>
      <c r="Z530" s="7">
        <f t="shared" si="50"/>
        <v>0.17241379310344829</v>
      </c>
      <c r="AA530">
        <f t="shared" si="51"/>
        <v>348</v>
      </c>
      <c r="AB530">
        <f t="shared" ca="1" si="52"/>
        <v>229</v>
      </c>
      <c r="AC530">
        <f t="shared" si="53"/>
        <v>0</v>
      </c>
    </row>
    <row r="531" spans="1:29" x14ac:dyDescent="0.3">
      <c r="A531">
        <v>6604</v>
      </c>
      <c r="B531" t="s">
        <v>105</v>
      </c>
      <c r="C531" s="2">
        <v>45459</v>
      </c>
      <c r="D531" s="2">
        <v>45618</v>
      </c>
      <c r="E531">
        <v>15.99</v>
      </c>
      <c r="F531">
        <v>247</v>
      </c>
      <c r="G531" t="s">
        <v>79</v>
      </c>
      <c r="H531">
        <v>5</v>
      </c>
      <c r="I531">
        <v>4</v>
      </c>
      <c r="J531" t="b">
        <v>0</v>
      </c>
      <c r="K531">
        <v>186</v>
      </c>
      <c r="L531">
        <v>158</v>
      </c>
      <c r="M531" t="s">
        <v>44</v>
      </c>
      <c r="N531" t="s">
        <v>64</v>
      </c>
      <c r="O531" t="s">
        <v>50</v>
      </c>
      <c r="P531">
        <v>19</v>
      </c>
      <c r="Q531">
        <v>3.8</v>
      </c>
      <c r="R531" t="b">
        <v>0</v>
      </c>
      <c r="S531" t="s">
        <v>28</v>
      </c>
      <c r="T531">
        <v>125</v>
      </c>
      <c r="U531" t="s">
        <v>65</v>
      </c>
      <c r="V531" t="s">
        <v>60</v>
      </c>
      <c r="W531" t="s">
        <v>37</v>
      </c>
      <c r="X531" s="2" t="str">
        <f t="shared" si="48"/>
        <v>Jun-2024</v>
      </c>
      <c r="Y531">
        <f t="shared" si="49"/>
        <v>15.99</v>
      </c>
      <c r="Z531" s="7">
        <f t="shared" si="50"/>
        <v>7.6923076923076927E-2</v>
      </c>
      <c r="AA531">
        <f t="shared" si="51"/>
        <v>247</v>
      </c>
      <c r="AB531">
        <f t="shared" ca="1" si="52"/>
        <v>251</v>
      </c>
      <c r="AC531">
        <f t="shared" si="53"/>
        <v>0</v>
      </c>
    </row>
    <row r="532" spans="1:29" x14ac:dyDescent="0.3">
      <c r="A532">
        <v>8952</v>
      </c>
      <c r="B532" t="s">
        <v>123</v>
      </c>
      <c r="C532" s="2">
        <v>44965</v>
      </c>
      <c r="D532" s="2">
        <v>45618</v>
      </c>
      <c r="E532">
        <v>11.99</v>
      </c>
      <c r="F532">
        <v>216</v>
      </c>
      <c r="G532" t="s">
        <v>79</v>
      </c>
      <c r="H532">
        <v>1</v>
      </c>
      <c r="I532">
        <v>1</v>
      </c>
      <c r="J532" t="b">
        <v>0</v>
      </c>
      <c r="K532">
        <v>872</v>
      </c>
      <c r="L532">
        <v>150</v>
      </c>
      <c r="M532" t="s">
        <v>74</v>
      </c>
      <c r="N532" t="s">
        <v>49</v>
      </c>
      <c r="O532" t="s">
        <v>56</v>
      </c>
      <c r="P532">
        <v>10</v>
      </c>
      <c r="Q532">
        <v>3.8</v>
      </c>
      <c r="R532" t="b">
        <v>1</v>
      </c>
      <c r="S532" t="s">
        <v>28</v>
      </c>
      <c r="T532">
        <v>4037</v>
      </c>
      <c r="U532" t="s">
        <v>65</v>
      </c>
      <c r="V532" t="s">
        <v>52</v>
      </c>
      <c r="W532" t="s">
        <v>31</v>
      </c>
      <c r="X532" s="2" t="str">
        <f t="shared" si="48"/>
        <v>Feb-2023</v>
      </c>
      <c r="Y532">
        <f t="shared" si="49"/>
        <v>11.99</v>
      </c>
      <c r="Z532" s="7">
        <f t="shared" si="50"/>
        <v>4.6296296296296294E-2</v>
      </c>
      <c r="AA532">
        <f t="shared" si="51"/>
        <v>216</v>
      </c>
      <c r="AB532">
        <f t="shared" ca="1" si="52"/>
        <v>251</v>
      </c>
      <c r="AC532">
        <f t="shared" si="53"/>
        <v>1</v>
      </c>
    </row>
    <row r="533" spans="1:29" x14ac:dyDescent="0.3">
      <c r="A533">
        <v>2549</v>
      </c>
      <c r="B533" t="s">
        <v>107</v>
      </c>
      <c r="C533" s="2">
        <v>45520</v>
      </c>
      <c r="D533" s="2">
        <v>45622</v>
      </c>
      <c r="E533">
        <v>11.99</v>
      </c>
      <c r="F533">
        <v>299</v>
      </c>
      <c r="G533" t="s">
        <v>62</v>
      </c>
      <c r="H533">
        <v>4</v>
      </c>
      <c r="I533">
        <v>6</v>
      </c>
      <c r="J533" t="b">
        <v>0</v>
      </c>
      <c r="K533">
        <v>77</v>
      </c>
      <c r="L533">
        <v>191</v>
      </c>
      <c r="M533" t="s">
        <v>59</v>
      </c>
      <c r="N533" t="s">
        <v>64</v>
      </c>
      <c r="O533" t="s">
        <v>56</v>
      </c>
      <c r="P533">
        <v>85</v>
      </c>
      <c r="Q533">
        <v>3.4</v>
      </c>
      <c r="R533" t="b">
        <v>1</v>
      </c>
      <c r="S533" t="s">
        <v>28</v>
      </c>
      <c r="T533">
        <v>4348</v>
      </c>
      <c r="U533" t="s">
        <v>35</v>
      </c>
      <c r="V533" t="s">
        <v>60</v>
      </c>
      <c r="W533" t="s">
        <v>75</v>
      </c>
      <c r="X533" s="2" t="str">
        <f t="shared" si="48"/>
        <v>Aug-2024</v>
      </c>
      <c r="Y533">
        <f t="shared" si="49"/>
        <v>11.99</v>
      </c>
      <c r="Z533" s="7">
        <f t="shared" si="50"/>
        <v>0.28428093645484948</v>
      </c>
      <c r="AA533">
        <f t="shared" si="51"/>
        <v>299</v>
      </c>
      <c r="AB533">
        <f t="shared" ca="1" si="52"/>
        <v>247</v>
      </c>
      <c r="AC533">
        <f t="shared" si="53"/>
        <v>1</v>
      </c>
    </row>
    <row r="534" spans="1:29" x14ac:dyDescent="0.3">
      <c r="A534">
        <v>8954</v>
      </c>
      <c r="B534" t="s">
        <v>153</v>
      </c>
      <c r="C534" s="2">
        <v>45243</v>
      </c>
      <c r="D534" s="2">
        <v>45623</v>
      </c>
      <c r="E534">
        <v>15.99</v>
      </c>
      <c r="F534">
        <v>315</v>
      </c>
      <c r="G534" t="s">
        <v>62</v>
      </c>
      <c r="H534">
        <v>2</v>
      </c>
      <c r="I534">
        <v>1</v>
      </c>
      <c r="J534" t="b">
        <v>1</v>
      </c>
      <c r="K534">
        <v>829</v>
      </c>
      <c r="L534">
        <v>178</v>
      </c>
      <c r="M534" t="s">
        <v>25</v>
      </c>
      <c r="N534" t="s">
        <v>40</v>
      </c>
      <c r="O534" t="s">
        <v>50</v>
      </c>
      <c r="P534">
        <v>53</v>
      </c>
      <c r="Q534">
        <v>3.1</v>
      </c>
      <c r="R534" t="b">
        <v>0</v>
      </c>
      <c r="S534" t="s">
        <v>28</v>
      </c>
      <c r="T534">
        <v>546</v>
      </c>
      <c r="U534" t="s">
        <v>29</v>
      </c>
      <c r="V534" t="s">
        <v>30</v>
      </c>
      <c r="W534" t="s">
        <v>37</v>
      </c>
      <c r="X534" s="2" t="str">
        <f t="shared" si="48"/>
        <v>Nov-2023</v>
      </c>
      <c r="Y534">
        <f t="shared" si="49"/>
        <v>15.99</v>
      </c>
      <c r="Z534" s="7">
        <f t="shared" si="50"/>
        <v>0.16825396825396827</v>
      </c>
      <c r="AA534">
        <f t="shared" si="51"/>
        <v>315</v>
      </c>
      <c r="AB534">
        <f t="shared" ca="1" si="52"/>
        <v>246</v>
      </c>
      <c r="AC534">
        <f t="shared" si="53"/>
        <v>0</v>
      </c>
    </row>
    <row r="535" spans="1:29" x14ac:dyDescent="0.3">
      <c r="A535">
        <v>1922</v>
      </c>
      <c r="B535" t="s">
        <v>81</v>
      </c>
      <c r="C535" s="2">
        <v>45627</v>
      </c>
      <c r="D535" s="2">
        <v>45629</v>
      </c>
      <c r="E535">
        <v>11.99</v>
      </c>
      <c r="F535">
        <v>35</v>
      </c>
      <c r="G535" t="s">
        <v>46</v>
      </c>
      <c r="H535">
        <v>2</v>
      </c>
      <c r="I535">
        <v>4</v>
      </c>
      <c r="J535" t="b">
        <v>0</v>
      </c>
      <c r="K535">
        <v>821</v>
      </c>
      <c r="L535">
        <v>7</v>
      </c>
      <c r="M535" t="s">
        <v>48</v>
      </c>
      <c r="N535" t="s">
        <v>40</v>
      </c>
      <c r="O535" t="s">
        <v>41</v>
      </c>
      <c r="P535">
        <v>3</v>
      </c>
      <c r="Q535">
        <v>3.3</v>
      </c>
      <c r="R535" t="b">
        <v>0</v>
      </c>
      <c r="S535" t="s">
        <v>28</v>
      </c>
      <c r="T535">
        <v>2785</v>
      </c>
      <c r="U535" t="s">
        <v>51</v>
      </c>
      <c r="V535" t="s">
        <v>30</v>
      </c>
      <c r="W535" t="s">
        <v>75</v>
      </c>
      <c r="X535" s="2" t="str">
        <f t="shared" si="48"/>
        <v>Dec-2024</v>
      </c>
      <c r="Y535">
        <f t="shared" si="49"/>
        <v>11.99</v>
      </c>
      <c r="Z535" s="7">
        <f t="shared" si="50"/>
        <v>8.5714285714285715E-2</v>
      </c>
      <c r="AA535">
        <f t="shared" si="51"/>
        <v>35</v>
      </c>
      <c r="AB535">
        <f t="shared" ca="1" si="52"/>
        <v>240</v>
      </c>
      <c r="AC535">
        <f t="shared" si="53"/>
        <v>0</v>
      </c>
    </row>
    <row r="536" spans="1:29" x14ac:dyDescent="0.3">
      <c r="A536">
        <v>9861</v>
      </c>
      <c r="B536" t="s">
        <v>100</v>
      </c>
      <c r="C536" s="2">
        <v>45267</v>
      </c>
      <c r="D536" s="2">
        <v>45642</v>
      </c>
      <c r="E536">
        <v>15.99</v>
      </c>
      <c r="F536">
        <v>359</v>
      </c>
      <c r="G536" t="s">
        <v>62</v>
      </c>
      <c r="H536">
        <v>3</v>
      </c>
      <c r="I536">
        <v>1</v>
      </c>
      <c r="J536" t="b">
        <v>0</v>
      </c>
      <c r="K536">
        <v>265</v>
      </c>
      <c r="L536">
        <v>34</v>
      </c>
      <c r="M536" t="s">
        <v>59</v>
      </c>
      <c r="N536" t="s">
        <v>49</v>
      </c>
      <c r="O536" t="s">
        <v>56</v>
      </c>
      <c r="P536">
        <v>64</v>
      </c>
      <c r="Q536">
        <v>4.9000000000000004</v>
      </c>
      <c r="R536" t="b">
        <v>1</v>
      </c>
      <c r="S536" t="s">
        <v>28</v>
      </c>
      <c r="T536">
        <v>3308</v>
      </c>
      <c r="U536" t="s">
        <v>29</v>
      </c>
      <c r="V536" t="s">
        <v>36</v>
      </c>
      <c r="W536" t="s">
        <v>53</v>
      </c>
      <c r="X536" s="2" t="str">
        <f t="shared" si="48"/>
        <v>Dec-2023</v>
      </c>
      <c r="Y536">
        <f t="shared" si="49"/>
        <v>15.99</v>
      </c>
      <c r="Z536" s="7">
        <f t="shared" si="50"/>
        <v>0.17827298050139276</v>
      </c>
      <c r="AA536">
        <f t="shared" si="51"/>
        <v>359</v>
      </c>
      <c r="AB536">
        <f t="shared" ca="1" si="52"/>
        <v>227</v>
      </c>
      <c r="AC536">
        <f t="shared" si="53"/>
        <v>1</v>
      </c>
    </row>
    <row r="537" spans="1:29" x14ac:dyDescent="0.3">
      <c r="A537">
        <v>4383</v>
      </c>
      <c r="B537" t="s">
        <v>312</v>
      </c>
      <c r="C537" s="2">
        <v>45543</v>
      </c>
      <c r="D537" s="2">
        <v>45626</v>
      </c>
      <c r="E537">
        <v>15.99</v>
      </c>
      <c r="F537">
        <v>361</v>
      </c>
      <c r="G537" t="s">
        <v>24</v>
      </c>
      <c r="H537">
        <v>4</v>
      </c>
      <c r="I537">
        <v>5</v>
      </c>
      <c r="J537" t="b">
        <v>1</v>
      </c>
      <c r="K537">
        <v>416</v>
      </c>
      <c r="L537">
        <v>143</v>
      </c>
      <c r="M537" t="s">
        <v>59</v>
      </c>
      <c r="N537" t="s">
        <v>49</v>
      </c>
      <c r="O537" t="s">
        <v>67</v>
      </c>
      <c r="P537">
        <v>99</v>
      </c>
      <c r="Q537">
        <v>3.7</v>
      </c>
      <c r="R537" t="b">
        <v>0</v>
      </c>
      <c r="S537" t="s">
        <v>28</v>
      </c>
      <c r="T537">
        <v>527</v>
      </c>
      <c r="U537" t="s">
        <v>51</v>
      </c>
      <c r="V537" t="s">
        <v>52</v>
      </c>
      <c r="W537" t="s">
        <v>53</v>
      </c>
      <c r="X537" s="2" t="str">
        <f t="shared" si="48"/>
        <v>Sep-2024</v>
      </c>
      <c r="Y537">
        <f t="shared" si="49"/>
        <v>15.99</v>
      </c>
      <c r="Z537" s="7">
        <f t="shared" si="50"/>
        <v>0.2742382271468144</v>
      </c>
      <c r="AA537">
        <f t="shared" si="51"/>
        <v>361</v>
      </c>
      <c r="AB537">
        <f t="shared" ca="1" si="52"/>
        <v>243</v>
      </c>
      <c r="AC537">
        <f t="shared" si="53"/>
        <v>0</v>
      </c>
    </row>
    <row r="538" spans="1:29" x14ac:dyDescent="0.3">
      <c r="A538">
        <v>4328</v>
      </c>
      <c r="B538" t="s">
        <v>88</v>
      </c>
      <c r="C538" s="2">
        <v>45064</v>
      </c>
      <c r="D538" s="2">
        <v>45620</v>
      </c>
      <c r="E538">
        <v>11.99</v>
      </c>
      <c r="F538">
        <v>273</v>
      </c>
      <c r="G538" t="s">
        <v>24</v>
      </c>
      <c r="H538">
        <v>3</v>
      </c>
      <c r="I538">
        <v>4</v>
      </c>
      <c r="J538" t="b">
        <v>1</v>
      </c>
      <c r="K538">
        <v>253</v>
      </c>
      <c r="L538">
        <v>70</v>
      </c>
      <c r="M538" t="s">
        <v>63</v>
      </c>
      <c r="N538" t="s">
        <v>26</v>
      </c>
      <c r="O538" t="s">
        <v>56</v>
      </c>
      <c r="P538">
        <v>42</v>
      </c>
      <c r="Q538">
        <v>4.9000000000000004</v>
      </c>
      <c r="R538" t="b">
        <v>0</v>
      </c>
      <c r="S538" t="s">
        <v>28</v>
      </c>
      <c r="T538">
        <v>837</v>
      </c>
      <c r="U538" t="s">
        <v>29</v>
      </c>
      <c r="V538" t="s">
        <v>36</v>
      </c>
      <c r="W538" t="s">
        <v>37</v>
      </c>
      <c r="X538" s="2" t="str">
        <f t="shared" si="48"/>
        <v>May-2023</v>
      </c>
      <c r="Y538">
        <f t="shared" si="49"/>
        <v>11.99</v>
      </c>
      <c r="Z538" s="7">
        <f t="shared" si="50"/>
        <v>0.15384615384615385</v>
      </c>
      <c r="AA538">
        <f t="shared" si="51"/>
        <v>273</v>
      </c>
      <c r="AB538">
        <f t="shared" ca="1" si="52"/>
        <v>249</v>
      </c>
      <c r="AC538">
        <f t="shared" si="53"/>
        <v>0</v>
      </c>
    </row>
    <row r="539" spans="1:29" x14ac:dyDescent="0.3">
      <c r="A539">
        <v>4622</v>
      </c>
      <c r="B539" t="s">
        <v>128</v>
      </c>
      <c r="C539" s="2">
        <v>45616</v>
      </c>
      <c r="D539" s="2">
        <v>45641</v>
      </c>
      <c r="E539">
        <v>7.99</v>
      </c>
      <c r="F539">
        <v>47</v>
      </c>
      <c r="G539" t="s">
        <v>24</v>
      </c>
      <c r="H539">
        <v>2</v>
      </c>
      <c r="I539">
        <v>4</v>
      </c>
      <c r="J539" t="b">
        <v>1</v>
      </c>
      <c r="K539">
        <v>770</v>
      </c>
      <c r="L539">
        <v>2</v>
      </c>
      <c r="M539" t="s">
        <v>59</v>
      </c>
      <c r="N539" t="s">
        <v>49</v>
      </c>
      <c r="O539" t="s">
        <v>56</v>
      </c>
      <c r="P539">
        <v>46</v>
      </c>
      <c r="Q539">
        <v>4.7</v>
      </c>
      <c r="R539" t="b">
        <v>1</v>
      </c>
      <c r="S539" t="s">
        <v>28</v>
      </c>
      <c r="T539">
        <v>371</v>
      </c>
      <c r="U539" t="s">
        <v>35</v>
      </c>
      <c r="V539" t="s">
        <v>60</v>
      </c>
      <c r="W539" t="s">
        <v>75</v>
      </c>
      <c r="X539" s="2" t="str">
        <f t="shared" si="48"/>
        <v>Nov-2024</v>
      </c>
      <c r="Y539">
        <f t="shared" si="49"/>
        <v>7.99</v>
      </c>
      <c r="Z539" s="7">
        <f t="shared" si="50"/>
        <v>0.97872340425531912</v>
      </c>
      <c r="AA539">
        <f t="shared" si="51"/>
        <v>47</v>
      </c>
      <c r="AB539">
        <f t="shared" ca="1" si="52"/>
        <v>228</v>
      </c>
      <c r="AC539">
        <f t="shared" si="53"/>
        <v>1</v>
      </c>
    </row>
    <row r="540" spans="1:29" x14ac:dyDescent="0.3">
      <c r="A540">
        <v>7828</v>
      </c>
      <c r="B540" t="s">
        <v>313</v>
      </c>
      <c r="C540" s="2">
        <v>45024</v>
      </c>
      <c r="D540" s="2">
        <v>45628</v>
      </c>
      <c r="E540">
        <v>7.99</v>
      </c>
      <c r="F540">
        <v>477</v>
      </c>
      <c r="G540" t="s">
        <v>55</v>
      </c>
      <c r="H540">
        <v>5</v>
      </c>
      <c r="I540">
        <v>5</v>
      </c>
      <c r="J540" t="b">
        <v>0</v>
      </c>
      <c r="K540">
        <v>969</v>
      </c>
      <c r="L540">
        <v>12</v>
      </c>
      <c r="M540" t="s">
        <v>74</v>
      </c>
      <c r="N540" t="s">
        <v>40</v>
      </c>
      <c r="O540" t="s">
        <v>56</v>
      </c>
      <c r="P540">
        <v>37</v>
      </c>
      <c r="Q540">
        <v>4.7</v>
      </c>
      <c r="R540" t="b">
        <v>0</v>
      </c>
      <c r="S540" t="s">
        <v>28</v>
      </c>
      <c r="T540">
        <v>877</v>
      </c>
      <c r="U540" t="s">
        <v>65</v>
      </c>
      <c r="V540" t="s">
        <v>36</v>
      </c>
      <c r="W540" t="s">
        <v>31</v>
      </c>
      <c r="X540" s="2" t="str">
        <f t="shared" si="48"/>
        <v>Apr-2023</v>
      </c>
      <c r="Y540">
        <f t="shared" si="49"/>
        <v>7.99</v>
      </c>
      <c r="Z540" s="7">
        <f t="shared" si="50"/>
        <v>7.7568134171907763E-2</v>
      </c>
      <c r="AA540">
        <f t="shared" si="51"/>
        <v>477</v>
      </c>
      <c r="AB540">
        <f t="shared" ca="1" si="52"/>
        <v>241</v>
      </c>
      <c r="AC540">
        <f t="shared" si="53"/>
        <v>0</v>
      </c>
    </row>
    <row r="541" spans="1:29" x14ac:dyDescent="0.3">
      <c r="A541">
        <v>1393</v>
      </c>
      <c r="B541" t="s">
        <v>165</v>
      </c>
      <c r="C541" s="2">
        <v>44943</v>
      </c>
      <c r="D541" s="2">
        <v>45629</v>
      </c>
      <c r="E541">
        <v>7.99</v>
      </c>
      <c r="F541">
        <v>418</v>
      </c>
      <c r="G541" t="s">
        <v>24</v>
      </c>
      <c r="H541">
        <v>3</v>
      </c>
      <c r="I541">
        <v>4</v>
      </c>
      <c r="J541" t="b">
        <v>1</v>
      </c>
      <c r="K541">
        <v>701</v>
      </c>
      <c r="L541">
        <v>125</v>
      </c>
      <c r="M541" t="s">
        <v>48</v>
      </c>
      <c r="N541" t="s">
        <v>40</v>
      </c>
      <c r="O541" t="s">
        <v>27</v>
      </c>
      <c r="P541">
        <v>68</v>
      </c>
      <c r="Q541">
        <v>4.8</v>
      </c>
      <c r="R541" t="b">
        <v>1</v>
      </c>
      <c r="S541" t="s">
        <v>28</v>
      </c>
      <c r="T541">
        <v>4873</v>
      </c>
      <c r="U541" t="s">
        <v>65</v>
      </c>
      <c r="V541" t="s">
        <v>36</v>
      </c>
      <c r="W541" t="s">
        <v>37</v>
      </c>
      <c r="X541" s="2" t="str">
        <f t="shared" si="48"/>
        <v>Jan-2023</v>
      </c>
      <c r="Y541">
        <f t="shared" si="49"/>
        <v>7.99</v>
      </c>
      <c r="Z541" s="7">
        <f t="shared" si="50"/>
        <v>0.16267942583732056</v>
      </c>
      <c r="AA541">
        <f t="shared" si="51"/>
        <v>418</v>
      </c>
      <c r="AB541">
        <f t="shared" ca="1" si="52"/>
        <v>240</v>
      </c>
      <c r="AC541">
        <f t="shared" si="53"/>
        <v>1</v>
      </c>
    </row>
    <row r="542" spans="1:29" x14ac:dyDescent="0.3">
      <c r="A542">
        <v>9239</v>
      </c>
      <c r="B542" t="s">
        <v>167</v>
      </c>
      <c r="C542" s="2">
        <v>45621</v>
      </c>
      <c r="D542" s="2">
        <v>45617</v>
      </c>
      <c r="E542">
        <v>15.99</v>
      </c>
      <c r="F542">
        <v>274</v>
      </c>
      <c r="G542" t="s">
        <v>33</v>
      </c>
      <c r="H542">
        <v>5</v>
      </c>
      <c r="I542">
        <v>6</v>
      </c>
      <c r="J542" t="b">
        <v>0</v>
      </c>
      <c r="K542">
        <v>732</v>
      </c>
      <c r="L542">
        <v>105</v>
      </c>
      <c r="M542" t="s">
        <v>44</v>
      </c>
      <c r="N542" t="s">
        <v>26</v>
      </c>
      <c r="O542" t="s">
        <v>27</v>
      </c>
      <c r="P542">
        <v>36</v>
      </c>
      <c r="Q542">
        <v>4.0999999999999996</v>
      </c>
      <c r="R542" t="b">
        <v>1</v>
      </c>
      <c r="S542" t="s">
        <v>28</v>
      </c>
      <c r="T542">
        <v>4194</v>
      </c>
      <c r="U542" t="s">
        <v>51</v>
      </c>
      <c r="V542" t="s">
        <v>60</v>
      </c>
      <c r="W542" t="s">
        <v>37</v>
      </c>
      <c r="X542" s="2" t="str">
        <f t="shared" si="48"/>
        <v>Nov-2024</v>
      </c>
      <c r="Y542">
        <f t="shared" si="49"/>
        <v>15.99</v>
      </c>
      <c r="Z542" s="7">
        <f t="shared" si="50"/>
        <v>0.13138686131386862</v>
      </c>
      <c r="AA542">
        <f t="shared" si="51"/>
        <v>274</v>
      </c>
      <c r="AB542">
        <f t="shared" ca="1" si="52"/>
        <v>252</v>
      </c>
      <c r="AC542">
        <f t="shared" si="53"/>
        <v>1</v>
      </c>
    </row>
    <row r="543" spans="1:29" x14ac:dyDescent="0.3">
      <c r="A543">
        <v>1636</v>
      </c>
      <c r="B543" t="s">
        <v>104</v>
      </c>
      <c r="C543" s="2">
        <v>45073</v>
      </c>
      <c r="D543" s="2">
        <v>45632</v>
      </c>
      <c r="E543">
        <v>11.99</v>
      </c>
      <c r="F543">
        <v>102</v>
      </c>
      <c r="G543" t="s">
        <v>79</v>
      </c>
      <c r="H543">
        <v>5</v>
      </c>
      <c r="I543">
        <v>2</v>
      </c>
      <c r="J543" t="b">
        <v>0</v>
      </c>
      <c r="K543">
        <v>989</v>
      </c>
      <c r="L543">
        <v>44</v>
      </c>
      <c r="M543" t="s">
        <v>59</v>
      </c>
      <c r="N543" t="s">
        <v>64</v>
      </c>
      <c r="O543" t="s">
        <v>56</v>
      </c>
      <c r="P543">
        <v>63</v>
      </c>
      <c r="Q543">
        <v>4.8</v>
      </c>
      <c r="R543" t="b">
        <v>0</v>
      </c>
      <c r="S543" t="s">
        <v>28</v>
      </c>
      <c r="T543">
        <v>3118</v>
      </c>
      <c r="U543" t="s">
        <v>35</v>
      </c>
      <c r="V543" t="s">
        <v>30</v>
      </c>
      <c r="W543" t="s">
        <v>31</v>
      </c>
      <c r="X543" s="2" t="str">
        <f t="shared" si="48"/>
        <v>May-2023</v>
      </c>
      <c r="Y543">
        <f t="shared" si="49"/>
        <v>11.99</v>
      </c>
      <c r="Z543" s="7">
        <f t="shared" si="50"/>
        <v>0.61764705882352944</v>
      </c>
      <c r="AA543">
        <f t="shared" si="51"/>
        <v>102</v>
      </c>
      <c r="AB543">
        <f t="shared" ca="1" si="52"/>
        <v>237</v>
      </c>
      <c r="AC543">
        <f t="shared" si="53"/>
        <v>0</v>
      </c>
    </row>
    <row r="544" spans="1:29" x14ac:dyDescent="0.3">
      <c r="A544">
        <v>4401</v>
      </c>
      <c r="B544" t="s">
        <v>314</v>
      </c>
      <c r="C544" s="2">
        <v>45396</v>
      </c>
      <c r="D544" s="2">
        <v>45641</v>
      </c>
      <c r="E544">
        <v>15.99</v>
      </c>
      <c r="F544">
        <v>164</v>
      </c>
      <c r="G544" t="s">
        <v>46</v>
      </c>
      <c r="H544">
        <v>3</v>
      </c>
      <c r="I544">
        <v>5</v>
      </c>
      <c r="J544" t="b">
        <v>1</v>
      </c>
      <c r="K544">
        <v>89</v>
      </c>
      <c r="L544">
        <v>32</v>
      </c>
      <c r="M544" t="s">
        <v>63</v>
      </c>
      <c r="N544" t="s">
        <v>64</v>
      </c>
      <c r="O544" t="s">
        <v>34</v>
      </c>
      <c r="P544">
        <v>83</v>
      </c>
      <c r="Q544">
        <v>3</v>
      </c>
      <c r="R544" t="b">
        <v>1</v>
      </c>
      <c r="S544" t="s">
        <v>28</v>
      </c>
      <c r="T544">
        <v>2088</v>
      </c>
      <c r="U544" t="s">
        <v>65</v>
      </c>
      <c r="V544" t="s">
        <v>68</v>
      </c>
      <c r="W544" t="s">
        <v>37</v>
      </c>
      <c r="X544" s="2" t="str">
        <f t="shared" si="48"/>
        <v>Apr-2024</v>
      </c>
      <c r="Y544">
        <f t="shared" si="49"/>
        <v>15.99</v>
      </c>
      <c r="Z544" s="7">
        <f t="shared" si="50"/>
        <v>0.50609756097560976</v>
      </c>
      <c r="AA544">
        <f t="shared" si="51"/>
        <v>164</v>
      </c>
      <c r="AB544">
        <f t="shared" ca="1" si="52"/>
        <v>228</v>
      </c>
      <c r="AC544">
        <f t="shared" si="53"/>
        <v>1</v>
      </c>
    </row>
    <row r="545" spans="1:29" x14ac:dyDescent="0.3">
      <c r="A545">
        <v>7135</v>
      </c>
      <c r="B545" t="s">
        <v>315</v>
      </c>
      <c r="C545" s="2">
        <v>45272</v>
      </c>
      <c r="D545" s="2">
        <v>45643</v>
      </c>
      <c r="E545">
        <v>15.99</v>
      </c>
      <c r="F545">
        <v>478</v>
      </c>
      <c r="G545" t="s">
        <v>33</v>
      </c>
      <c r="H545">
        <v>4</v>
      </c>
      <c r="I545">
        <v>5</v>
      </c>
      <c r="J545" t="b">
        <v>1</v>
      </c>
      <c r="K545">
        <v>578</v>
      </c>
      <c r="L545">
        <v>117</v>
      </c>
      <c r="M545" t="s">
        <v>63</v>
      </c>
      <c r="N545" t="s">
        <v>49</v>
      </c>
      <c r="O545" t="s">
        <v>27</v>
      </c>
      <c r="P545">
        <v>27</v>
      </c>
      <c r="Q545">
        <v>4.9000000000000004</v>
      </c>
      <c r="R545" t="b">
        <v>0</v>
      </c>
      <c r="S545" t="s">
        <v>28</v>
      </c>
      <c r="T545">
        <v>3468</v>
      </c>
      <c r="U545" t="s">
        <v>51</v>
      </c>
      <c r="V545" t="s">
        <v>60</v>
      </c>
      <c r="W545" t="s">
        <v>53</v>
      </c>
      <c r="X545" s="2" t="str">
        <f t="shared" si="48"/>
        <v>Dec-2023</v>
      </c>
      <c r="Y545">
        <f t="shared" si="49"/>
        <v>15.99</v>
      </c>
      <c r="Z545" s="7">
        <f t="shared" si="50"/>
        <v>5.6485355648535567E-2</v>
      </c>
      <c r="AA545">
        <f t="shared" si="51"/>
        <v>478</v>
      </c>
      <c r="AB545">
        <f t="shared" ca="1" si="52"/>
        <v>226</v>
      </c>
      <c r="AC545">
        <f t="shared" si="53"/>
        <v>0</v>
      </c>
    </row>
    <row r="546" spans="1:29" x14ac:dyDescent="0.3">
      <c r="A546">
        <v>8923</v>
      </c>
      <c r="B546" t="s">
        <v>124</v>
      </c>
      <c r="C546" s="2">
        <v>45637</v>
      </c>
      <c r="D546" s="2">
        <v>45636</v>
      </c>
      <c r="E546">
        <v>11.99</v>
      </c>
      <c r="F546">
        <v>100</v>
      </c>
      <c r="G546" t="s">
        <v>79</v>
      </c>
      <c r="H546">
        <v>3</v>
      </c>
      <c r="I546">
        <v>4</v>
      </c>
      <c r="J546" t="b">
        <v>0</v>
      </c>
      <c r="K546">
        <v>417</v>
      </c>
      <c r="L546">
        <v>87</v>
      </c>
      <c r="M546" t="s">
        <v>74</v>
      </c>
      <c r="N546" t="s">
        <v>49</v>
      </c>
      <c r="O546" t="s">
        <v>56</v>
      </c>
      <c r="P546">
        <v>14</v>
      </c>
      <c r="Q546">
        <v>3.4</v>
      </c>
      <c r="R546" t="b">
        <v>0</v>
      </c>
      <c r="S546" t="s">
        <v>28</v>
      </c>
      <c r="T546">
        <v>3183</v>
      </c>
      <c r="U546" t="s">
        <v>51</v>
      </c>
      <c r="V546" t="s">
        <v>30</v>
      </c>
      <c r="W546" t="s">
        <v>75</v>
      </c>
      <c r="X546" s="2" t="str">
        <f t="shared" si="48"/>
        <v>Dec-2024</v>
      </c>
      <c r="Y546">
        <f t="shared" si="49"/>
        <v>11.99</v>
      </c>
      <c r="Z546" s="7">
        <f t="shared" si="50"/>
        <v>0.14000000000000001</v>
      </c>
      <c r="AA546">
        <f t="shared" si="51"/>
        <v>100</v>
      </c>
      <c r="AB546">
        <f t="shared" ca="1" si="52"/>
        <v>233</v>
      </c>
      <c r="AC546">
        <f t="shared" si="53"/>
        <v>0</v>
      </c>
    </row>
    <row r="547" spans="1:29" x14ac:dyDescent="0.3">
      <c r="A547">
        <v>9748</v>
      </c>
      <c r="B547" t="s">
        <v>202</v>
      </c>
      <c r="C547" s="2">
        <v>45272</v>
      </c>
      <c r="D547" s="2">
        <v>45633</v>
      </c>
      <c r="E547">
        <v>15.99</v>
      </c>
      <c r="F547">
        <v>264</v>
      </c>
      <c r="G547" t="s">
        <v>79</v>
      </c>
      <c r="H547">
        <v>2</v>
      </c>
      <c r="I547">
        <v>6</v>
      </c>
      <c r="J547" t="b">
        <v>0</v>
      </c>
      <c r="K547">
        <v>474</v>
      </c>
      <c r="L547">
        <v>10</v>
      </c>
      <c r="M547" t="s">
        <v>25</v>
      </c>
      <c r="N547" t="s">
        <v>64</v>
      </c>
      <c r="O547" t="s">
        <v>34</v>
      </c>
      <c r="P547">
        <v>18</v>
      </c>
      <c r="Q547">
        <v>4.7</v>
      </c>
      <c r="R547" t="b">
        <v>1</v>
      </c>
      <c r="S547" t="s">
        <v>28</v>
      </c>
      <c r="T547">
        <v>4070</v>
      </c>
      <c r="U547" t="s">
        <v>29</v>
      </c>
      <c r="V547" t="s">
        <v>30</v>
      </c>
      <c r="W547" t="s">
        <v>53</v>
      </c>
      <c r="X547" s="2" t="str">
        <f t="shared" si="48"/>
        <v>Dec-2023</v>
      </c>
      <c r="Y547">
        <f t="shared" si="49"/>
        <v>15.99</v>
      </c>
      <c r="Z547" s="7">
        <f t="shared" si="50"/>
        <v>6.8181818181818177E-2</v>
      </c>
      <c r="AA547">
        <f t="shared" si="51"/>
        <v>264</v>
      </c>
      <c r="AB547">
        <f t="shared" ca="1" si="52"/>
        <v>236</v>
      </c>
      <c r="AC547">
        <f t="shared" si="53"/>
        <v>1</v>
      </c>
    </row>
    <row r="548" spans="1:29" x14ac:dyDescent="0.3">
      <c r="A548">
        <v>7046</v>
      </c>
      <c r="B548" t="s">
        <v>213</v>
      </c>
      <c r="C548" s="2">
        <v>44983</v>
      </c>
      <c r="D548" s="2">
        <v>45636</v>
      </c>
      <c r="E548">
        <v>15.99</v>
      </c>
      <c r="F548">
        <v>208</v>
      </c>
      <c r="G548" t="s">
        <v>55</v>
      </c>
      <c r="H548">
        <v>5</v>
      </c>
      <c r="I548">
        <v>6</v>
      </c>
      <c r="J548" t="b">
        <v>0</v>
      </c>
      <c r="K548">
        <v>512</v>
      </c>
      <c r="L548">
        <v>176</v>
      </c>
      <c r="M548" t="s">
        <v>59</v>
      </c>
      <c r="N548" t="s">
        <v>26</v>
      </c>
      <c r="O548" t="s">
        <v>67</v>
      </c>
      <c r="P548">
        <v>36</v>
      </c>
      <c r="Q548">
        <v>4.7</v>
      </c>
      <c r="R548" t="b">
        <v>0</v>
      </c>
      <c r="S548" t="s">
        <v>28</v>
      </c>
      <c r="T548">
        <v>4147</v>
      </c>
      <c r="U548" t="s">
        <v>29</v>
      </c>
      <c r="V548" t="s">
        <v>68</v>
      </c>
      <c r="W548" t="s">
        <v>75</v>
      </c>
      <c r="X548" s="2" t="str">
        <f t="shared" si="48"/>
        <v>Feb-2023</v>
      </c>
      <c r="Y548">
        <f t="shared" si="49"/>
        <v>15.99</v>
      </c>
      <c r="Z548" s="7">
        <f t="shared" si="50"/>
        <v>0.17307692307692307</v>
      </c>
      <c r="AA548">
        <f t="shared" si="51"/>
        <v>208</v>
      </c>
      <c r="AB548">
        <f t="shared" ca="1" si="52"/>
        <v>233</v>
      </c>
      <c r="AC548">
        <f t="shared" si="53"/>
        <v>0</v>
      </c>
    </row>
    <row r="549" spans="1:29" x14ac:dyDescent="0.3">
      <c r="A549">
        <v>9688</v>
      </c>
      <c r="B549" t="s">
        <v>316</v>
      </c>
      <c r="C549" s="2">
        <v>45307</v>
      </c>
      <c r="D549" s="2">
        <v>45630</v>
      </c>
      <c r="E549">
        <v>7.99</v>
      </c>
      <c r="F549">
        <v>56</v>
      </c>
      <c r="G549" t="s">
        <v>62</v>
      </c>
      <c r="H549">
        <v>1</v>
      </c>
      <c r="I549">
        <v>2</v>
      </c>
      <c r="J549" t="b">
        <v>1</v>
      </c>
      <c r="K549">
        <v>280</v>
      </c>
      <c r="L549">
        <v>67</v>
      </c>
      <c r="M549" t="s">
        <v>74</v>
      </c>
      <c r="N549" t="s">
        <v>64</v>
      </c>
      <c r="O549" t="s">
        <v>50</v>
      </c>
      <c r="P549">
        <v>21</v>
      </c>
      <c r="Q549">
        <v>4.5999999999999996</v>
      </c>
      <c r="R549" t="b">
        <v>0</v>
      </c>
      <c r="S549" t="s">
        <v>28</v>
      </c>
      <c r="T549">
        <v>255</v>
      </c>
      <c r="U549" t="s">
        <v>29</v>
      </c>
      <c r="V549" t="s">
        <v>36</v>
      </c>
      <c r="W549" t="s">
        <v>53</v>
      </c>
      <c r="X549" s="2" t="str">
        <f t="shared" si="48"/>
        <v>Jan-2024</v>
      </c>
      <c r="Y549">
        <f t="shared" si="49"/>
        <v>7.99</v>
      </c>
      <c r="Z549" s="7">
        <f t="shared" si="50"/>
        <v>0.375</v>
      </c>
      <c r="AA549">
        <f t="shared" si="51"/>
        <v>56</v>
      </c>
      <c r="AB549">
        <f t="shared" ca="1" si="52"/>
        <v>239</v>
      </c>
      <c r="AC549">
        <f t="shared" si="53"/>
        <v>0</v>
      </c>
    </row>
    <row r="550" spans="1:29" x14ac:dyDescent="0.3">
      <c r="A550">
        <v>6720</v>
      </c>
      <c r="B550" t="s">
        <v>109</v>
      </c>
      <c r="C550" s="2">
        <v>45115</v>
      </c>
      <c r="D550" s="2">
        <v>45639</v>
      </c>
      <c r="E550">
        <v>15.99</v>
      </c>
      <c r="F550">
        <v>207</v>
      </c>
      <c r="G550" t="s">
        <v>55</v>
      </c>
      <c r="H550">
        <v>2</v>
      </c>
      <c r="I550">
        <v>2</v>
      </c>
      <c r="J550" t="b">
        <v>1</v>
      </c>
      <c r="K550">
        <v>494</v>
      </c>
      <c r="L550">
        <v>28</v>
      </c>
      <c r="M550" t="s">
        <v>74</v>
      </c>
      <c r="N550" t="s">
        <v>64</v>
      </c>
      <c r="O550" t="s">
        <v>34</v>
      </c>
      <c r="P550">
        <v>99</v>
      </c>
      <c r="Q550">
        <v>3.6</v>
      </c>
      <c r="R550" t="b">
        <v>0</v>
      </c>
      <c r="S550" t="s">
        <v>28</v>
      </c>
      <c r="T550">
        <v>3278</v>
      </c>
      <c r="U550" t="s">
        <v>35</v>
      </c>
      <c r="V550" t="s">
        <v>68</v>
      </c>
      <c r="W550" t="s">
        <v>31</v>
      </c>
      <c r="X550" s="2" t="str">
        <f t="shared" si="48"/>
        <v>Jul-2023</v>
      </c>
      <c r="Y550">
        <f t="shared" si="49"/>
        <v>15.99</v>
      </c>
      <c r="Z550" s="7">
        <f t="shared" si="50"/>
        <v>0.47826086956521741</v>
      </c>
      <c r="AA550">
        <f t="shared" si="51"/>
        <v>207</v>
      </c>
      <c r="AB550">
        <f t="shared" ca="1" si="52"/>
        <v>230</v>
      </c>
      <c r="AC550">
        <f t="shared" si="53"/>
        <v>0</v>
      </c>
    </row>
    <row r="551" spans="1:29" x14ac:dyDescent="0.3">
      <c r="A551">
        <v>2766</v>
      </c>
      <c r="B551" t="s">
        <v>317</v>
      </c>
      <c r="C551" s="2">
        <v>44934</v>
      </c>
      <c r="D551" s="2">
        <v>45621</v>
      </c>
      <c r="E551">
        <v>7.99</v>
      </c>
      <c r="F551">
        <v>187</v>
      </c>
      <c r="G551" t="s">
        <v>46</v>
      </c>
      <c r="H551">
        <v>2</v>
      </c>
      <c r="I551">
        <v>3</v>
      </c>
      <c r="J551" t="b">
        <v>1</v>
      </c>
      <c r="K551">
        <v>697</v>
      </c>
      <c r="L551">
        <v>5</v>
      </c>
      <c r="M551" t="s">
        <v>59</v>
      </c>
      <c r="N551" t="s">
        <v>40</v>
      </c>
      <c r="O551" t="s">
        <v>34</v>
      </c>
      <c r="P551">
        <v>29</v>
      </c>
      <c r="Q551">
        <v>4.5</v>
      </c>
      <c r="R551" t="b">
        <v>0</v>
      </c>
      <c r="S551" t="s">
        <v>28</v>
      </c>
      <c r="T551">
        <v>213</v>
      </c>
      <c r="U551" t="s">
        <v>51</v>
      </c>
      <c r="V551" t="s">
        <v>52</v>
      </c>
      <c r="W551" t="s">
        <v>53</v>
      </c>
      <c r="X551" s="2" t="str">
        <f t="shared" si="48"/>
        <v>Jan-2023</v>
      </c>
      <c r="Y551">
        <f t="shared" si="49"/>
        <v>7.99</v>
      </c>
      <c r="Z551" s="7">
        <f t="shared" si="50"/>
        <v>0.15508021390374332</v>
      </c>
      <c r="AA551">
        <f t="shared" si="51"/>
        <v>187</v>
      </c>
      <c r="AB551">
        <f t="shared" ca="1" si="52"/>
        <v>248</v>
      </c>
      <c r="AC551">
        <f t="shared" si="53"/>
        <v>0</v>
      </c>
    </row>
    <row r="552" spans="1:29" x14ac:dyDescent="0.3">
      <c r="A552">
        <v>3847</v>
      </c>
      <c r="B552" t="s">
        <v>85</v>
      </c>
      <c r="C552" s="2">
        <v>45356</v>
      </c>
      <c r="D552" s="2">
        <v>45619</v>
      </c>
      <c r="E552">
        <v>11.99</v>
      </c>
      <c r="F552">
        <v>62</v>
      </c>
      <c r="G552" t="s">
        <v>24</v>
      </c>
      <c r="H552">
        <v>3</v>
      </c>
      <c r="I552">
        <v>1</v>
      </c>
      <c r="J552" t="b">
        <v>1</v>
      </c>
      <c r="K552">
        <v>879</v>
      </c>
      <c r="L552">
        <v>128</v>
      </c>
      <c r="M552" t="s">
        <v>48</v>
      </c>
      <c r="N552" t="s">
        <v>26</v>
      </c>
      <c r="O552" t="s">
        <v>41</v>
      </c>
      <c r="P552">
        <v>56</v>
      </c>
      <c r="Q552">
        <v>3.4</v>
      </c>
      <c r="R552" t="b">
        <v>0</v>
      </c>
      <c r="S552" t="s">
        <v>28</v>
      </c>
      <c r="T552">
        <v>2886</v>
      </c>
      <c r="U552" t="s">
        <v>57</v>
      </c>
      <c r="V552" t="s">
        <v>36</v>
      </c>
      <c r="W552" t="s">
        <v>31</v>
      </c>
      <c r="X552" s="2" t="str">
        <f t="shared" si="48"/>
        <v>Mar-2024</v>
      </c>
      <c r="Y552">
        <f t="shared" si="49"/>
        <v>11.99</v>
      </c>
      <c r="Z552" s="7">
        <f t="shared" si="50"/>
        <v>0.90322580645161288</v>
      </c>
      <c r="AA552">
        <f t="shared" si="51"/>
        <v>62</v>
      </c>
      <c r="AB552">
        <f t="shared" ca="1" si="52"/>
        <v>250</v>
      </c>
      <c r="AC552">
        <f t="shared" si="53"/>
        <v>0</v>
      </c>
    </row>
    <row r="553" spans="1:29" x14ac:dyDescent="0.3">
      <c r="A553">
        <v>8554</v>
      </c>
      <c r="B553" t="s">
        <v>108</v>
      </c>
      <c r="C553" s="2">
        <v>45262</v>
      </c>
      <c r="D553" s="2">
        <v>45617</v>
      </c>
      <c r="E553">
        <v>15.99</v>
      </c>
      <c r="F553">
        <v>182</v>
      </c>
      <c r="G553" t="s">
        <v>79</v>
      </c>
      <c r="H553">
        <v>1</v>
      </c>
      <c r="I553">
        <v>2</v>
      </c>
      <c r="J553" t="b">
        <v>1</v>
      </c>
      <c r="K553">
        <v>442</v>
      </c>
      <c r="L553">
        <v>87</v>
      </c>
      <c r="M553" t="s">
        <v>25</v>
      </c>
      <c r="N553" t="s">
        <v>49</v>
      </c>
      <c r="O553" t="s">
        <v>41</v>
      </c>
      <c r="P553">
        <v>62</v>
      </c>
      <c r="Q553">
        <v>4.9000000000000004</v>
      </c>
      <c r="R553" t="b">
        <v>0</v>
      </c>
      <c r="S553" t="s">
        <v>28</v>
      </c>
      <c r="T553">
        <v>1901</v>
      </c>
      <c r="U553" t="s">
        <v>35</v>
      </c>
      <c r="V553" t="s">
        <v>60</v>
      </c>
      <c r="W553" t="s">
        <v>37</v>
      </c>
      <c r="X553" s="2" t="str">
        <f t="shared" si="48"/>
        <v>Dec-2023</v>
      </c>
      <c r="Y553">
        <f t="shared" si="49"/>
        <v>15.99</v>
      </c>
      <c r="Z553" s="7">
        <f t="shared" si="50"/>
        <v>0.34065934065934067</v>
      </c>
      <c r="AA553">
        <f t="shared" si="51"/>
        <v>182</v>
      </c>
      <c r="AB553">
        <f t="shared" ca="1" si="52"/>
        <v>252</v>
      </c>
      <c r="AC553">
        <f t="shared" si="53"/>
        <v>0</v>
      </c>
    </row>
    <row r="554" spans="1:29" x14ac:dyDescent="0.3">
      <c r="A554">
        <v>6569</v>
      </c>
      <c r="B554" t="s">
        <v>32</v>
      </c>
      <c r="C554" s="2">
        <v>45230</v>
      </c>
      <c r="D554" s="2">
        <v>45621</v>
      </c>
      <c r="E554">
        <v>7.99</v>
      </c>
      <c r="F554">
        <v>468</v>
      </c>
      <c r="G554" t="s">
        <v>79</v>
      </c>
      <c r="H554">
        <v>2</v>
      </c>
      <c r="I554">
        <v>3</v>
      </c>
      <c r="J554" t="b">
        <v>0</v>
      </c>
      <c r="K554">
        <v>514</v>
      </c>
      <c r="L554">
        <v>46</v>
      </c>
      <c r="M554" t="s">
        <v>39</v>
      </c>
      <c r="N554" t="s">
        <v>40</v>
      </c>
      <c r="O554" t="s">
        <v>56</v>
      </c>
      <c r="P554">
        <v>74</v>
      </c>
      <c r="Q554">
        <v>3.2</v>
      </c>
      <c r="R554" t="b">
        <v>0</v>
      </c>
      <c r="S554" t="s">
        <v>28</v>
      </c>
      <c r="T554">
        <v>4456</v>
      </c>
      <c r="U554" t="s">
        <v>29</v>
      </c>
      <c r="V554" t="s">
        <v>36</v>
      </c>
      <c r="W554" t="s">
        <v>75</v>
      </c>
      <c r="X554" s="2" t="str">
        <f t="shared" si="48"/>
        <v>Oct-2023</v>
      </c>
      <c r="Y554">
        <f t="shared" si="49"/>
        <v>7.99</v>
      </c>
      <c r="Z554" s="7">
        <f t="shared" si="50"/>
        <v>0.15811965811965811</v>
      </c>
      <c r="AA554">
        <f t="shared" si="51"/>
        <v>468</v>
      </c>
      <c r="AB554">
        <f t="shared" ca="1" si="52"/>
        <v>248</v>
      </c>
      <c r="AC554">
        <f t="shared" si="53"/>
        <v>0</v>
      </c>
    </row>
    <row r="555" spans="1:29" x14ac:dyDescent="0.3">
      <c r="A555">
        <v>6391</v>
      </c>
      <c r="B555" t="s">
        <v>167</v>
      </c>
      <c r="C555" s="2">
        <v>45423</v>
      </c>
      <c r="D555" s="2">
        <v>45620</v>
      </c>
      <c r="E555">
        <v>15.99</v>
      </c>
      <c r="F555">
        <v>389</v>
      </c>
      <c r="G555" t="s">
        <v>33</v>
      </c>
      <c r="H555">
        <v>2</v>
      </c>
      <c r="I555">
        <v>2</v>
      </c>
      <c r="J555" t="b">
        <v>0</v>
      </c>
      <c r="K555">
        <v>120</v>
      </c>
      <c r="L555">
        <v>191</v>
      </c>
      <c r="M555" t="s">
        <v>44</v>
      </c>
      <c r="N555" t="s">
        <v>40</v>
      </c>
      <c r="O555" t="s">
        <v>56</v>
      </c>
      <c r="P555">
        <v>75</v>
      </c>
      <c r="Q555">
        <v>3.8</v>
      </c>
      <c r="R555" t="b">
        <v>1</v>
      </c>
      <c r="S555" t="s">
        <v>28</v>
      </c>
      <c r="T555">
        <v>237</v>
      </c>
      <c r="U555" t="s">
        <v>35</v>
      </c>
      <c r="V555" t="s">
        <v>52</v>
      </c>
      <c r="W555" t="s">
        <v>53</v>
      </c>
      <c r="X555" s="2" t="str">
        <f t="shared" si="48"/>
        <v>May-2024</v>
      </c>
      <c r="Y555">
        <f t="shared" si="49"/>
        <v>15.99</v>
      </c>
      <c r="Z555" s="7">
        <f t="shared" si="50"/>
        <v>0.19280205655526991</v>
      </c>
      <c r="AA555">
        <f t="shared" si="51"/>
        <v>389</v>
      </c>
      <c r="AB555">
        <f t="shared" ca="1" si="52"/>
        <v>249</v>
      </c>
      <c r="AC555">
        <f t="shared" si="53"/>
        <v>1</v>
      </c>
    </row>
    <row r="556" spans="1:29" x14ac:dyDescent="0.3">
      <c r="A556">
        <v>4883</v>
      </c>
      <c r="B556" t="s">
        <v>318</v>
      </c>
      <c r="C556" s="2">
        <v>45329</v>
      </c>
      <c r="D556" s="2">
        <v>45635</v>
      </c>
      <c r="E556">
        <v>15.99</v>
      </c>
      <c r="F556">
        <v>155</v>
      </c>
      <c r="G556" t="s">
        <v>24</v>
      </c>
      <c r="H556">
        <v>4</v>
      </c>
      <c r="I556">
        <v>5</v>
      </c>
      <c r="J556" t="b">
        <v>0</v>
      </c>
      <c r="K556">
        <v>573</v>
      </c>
      <c r="L556">
        <v>190</v>
      </c>
      <c r="M556" t="s">
        <v>48</v>
      </c>
      <c r="N556" t="s">
        <v>64</v>
      </c>
      <c r="O556" t="s">
        <v>50</v>
      </c>
      <c r="P556">
        <v>86</v>
      </c>
      <c r="Q556">
        <v>3.5</v>
      </c>
      <c r="R556" t="b">
        <v>1</v>
      </c>
      <c r="S556" t="s">
        <v>28</v>
      </c>
      <c r="T556">
        <v>4659</v>
      </c>
      <c r="U556" t="s">
        <v>65</v>
      </c>
      <c r="V556" t="s">
        <v>30</v>
      </c>
      <c r="W556" t="s">
        <v>31</v>
      </c>
      <c r="X556" s="2" t="str">
        <f t="shared" si="48"/>
        <v>Feb-2024</v>
      </c>
      <c r="Y556">
        <f t="shared" si="49"/>
        <v>15.99</v>
      </c>
      <c r="Z556" s="7">
        <f t="shared" si="50"/>
        <v>0.55483870967741933</v>
      </c>
      <c r="AA556">
        <f t="shared" si="51"/>
        <v>155</v>
      </c>
      <c r="AB556">
        <f t="shared" ca="1" si="52"/>
        <v>234</v>
      </c>
      <c r="AC556">
        <f t="shared" si="53"/>
        <v>1</v>
      </c>
    </row>
    <row r="557" spans="1:29" x14ac:dyDescent="0.3">
      <c r="A557">
        <v>4530</v>
      </c>
      <c r="B557" t="s">
        <v>147</v>
      </c>
      <c r="C557" s="2">
        <v>45275</v>
      </c>
      <c r="D557" s="2">
        <v>45622</v>
      </c>
      <c r="E557">
        <v>7.99</v>
      </c>
      <c r="F557">
        <v>331</v>
      </c>
      <c r="G557" t="s">
        <v>24</v>
      </c>
      <c r="H557">
        <v>1</v>
      </c>
      <c r="I557">
        <v>6</v>
      </c>
      <c r="J557" t="b">
        <v>1</v>
      </c>
      <c r="K557">
        <v>231</v>
      </c>
      <c r="L557">
        <v>199</v>
      </c>
      <c r="M557" t="s">
        <v>63</v>
      </c>
      <c r="N557" t="s">
        <v>26</v>
      </c>
      <c r="O557" t="s">
        <v>41</v>
      </c>
      <c r="P557">
        <v>93</v>
      </c>
      <c r="Q557">
        <v>3.4</v>
      </c>
      <c r="R557" t="b">
        <v>0</v>
      </c>
      <c r="S557" t="s">
        <v>28</v>
      </c>
      <c r="T557">
        <v>4906</v>
      </c>
      <c r="U557" t="s">
        <v>35</v>
      </c>
      <c r="V557" t="s">
        <v>68</v>
      </c>
      <c r="W557" t="s">
        <v>31</v>
      </c>
      <c r="X557" s="2" t="str">
        <f t="shared" si="48"/>
        <v>Dec-2023</v>
      </c>
      <c r="Y557">
        <f t="shared" si="49"/>
        <v>7.99</v>
      </c>
      <c r="Z557" s="7">
        <f t="shared" si="50"/>
        <v>0.2809667673716012</v>
      </c>
      <c r="AA557">
        <f t="shared" si="51"/>
        <v>331</v>
      </c>
      <c r="AB557">
        <f t="shared" ca="1" si="52"/>
        <v>247</v>
      </c>
      <c r="AC557">
        <f t="shared" si="53"/>
        <v>0</v>
      </c>
    </row>
    <row r="558" spans="1:29" x14ac:dyDescent="0.3">
      <c r="A558">
        <v>6531</v>
      </c>
      <c r="B558" t="s">
        <v>181</v>
      </c>
      <c r="C558" s="2">
        <v>44964</v>
      </c>
      <c r="D558" s="2">
        <v>45638</v>
      </c>
      <c r="E558">
        <v>11.99</v>
      </c>
      <c r="F558">
        <v>131</v>
      </c>
      <c r="G558" t="s">
        <v>43</v>
      </c>
      <c r="H558">
        <v>5</v>
      </c>
      <c r="I558">
        <v>2</v>
      </c>
      <c r="J558" t="b">
        <v>0</v>
      </c>
      <c r="K558">
        <v>374</v>
      </c>
      <c r="L558">
        <v>154</v>
      </c>
      <c r="M558" t="s">
        <v>74</v>
      </c>
      <c r="N558" t="s">
        <v>40</v>
      </c>
      <c r="O558" t="s">
        <v>34</v>
      </c>
      <c r="P558">
        <v>81</v>
      </c>
      <c r="Q558">
        <v>4.4000000000000004</v>
      </c>
      <c r="R558" t="b">
        <v>0</v>
      </c>
      <c r="S558" t="s">
        <v>28</v>
      </c>
      <c r="T558">
        <v>1155</v>
      </c>
      <c r="U558" t="s">
        <v>57</v>
      </c>
      <c r="V558" t="s">
        <v>30</v>
      </c>
      <c r="W558" t="s">
        <v>53</v>
      </c>
      <c r="X558" s="2" t="str">
        <f t="shared" si="48"/>
        <v>Feb-2023</v>
      </c>
      <c r="Y558">
        <f t="shared" si="49"/>
        <v>11.99</v>
      </c>
      <c r="Z558" s="7">
        <f t="shared" si="50"/>
        <v>0.61832061068702293</v>
      </c>
      <c r="AA558">
        <f t="shared" si="51"/>
        <v>131</v>
      </c>
      <c r="AB558">
        <f t="shared" ca="1" si="52"/>
        <v>231</v>
      </c>
      <c r="AC558">
        <f t="shared" si="53"/>
        <v>0</v>
      </c>
    </row>
    <row r="559" spans="1:29" x14ac:dyDescent="0.3">
      <c r="A559">
        <v>9701</v>
      </c>
      <c r="B559" t="s">
        <v>319</v>
      </c>
      <c r="C559" s="2">
        <v>45002</v>
      </c>
      <c r="D559" s="2">
        <v>45622</v>
      </c>
      <c r="E559">
        <v>7.99</v>
      </c>
      <c r="F559">
        <v>376</v>
      </c>
      <c r="G559" t="s">
        <v>43</v>
      </c>
      <c r="H559">
        <v>3</v>
      </c>
      <c r="I559">
        <v>6</v>
      </c>
      <c r="J559" t="b">
        <v>0</v>
      </c>
      <c r="K559">
        <v>727</v>
      </c>
      <c r="L559">
        <v>13</v>
      </c>
      <c r="M559" t="s">
        <v>44</v>
      </c>
      <c r="N559" t="s">
        <v>64</v>
      </c>
      <c r="O559" t="s">
        <v>34</v>
      </c>
      <c r="P559">
        <v>5</v>
      </c>
      <c r="Q559">
        <v>3.4</v>
      </c>
      <c r="R559" t="b">
        <v>0</v>
      </c>
      <c r="S559" t="s">
        <v>28</v>
      </c>
      <c r="T559">
        <v>4378</v>
      </c>
      <c r="U559" t="s">
        <v>35</v>
      </c>
      <c r="V559" t="s">
        <v>36</v>
      </c>
      <c r="W559" t="s">
        <v>53</v>
      </c>
      <c r="X559" s="2" t="str">
        <f t="shared" si="48"/>
        <v>Mar-2023</v>
      </c>
      <c r="Y559">
        <f t="shared" si="49"/>
        <v>7.99</v>
      </c>
      <c r="Z559" s="7">
        <f t="shared" si="50"/>
        <v>1.3297872340425532E-2</v>
      </c>
      <c r="AA559">
        <f t="shared" si="51"/>
        <v>376</v>
      </c>
      <c r="AB559">
        <f t="shared" ca="1" si="52"/>
        <v>247</v>
      </c>
      <c r="AC559">
        <f t="shared" si="53"/>
        <v>0</v>
      </c>
    </row>
    <row r="560" spans="1:29" x14ac:dyDescent="0.3">
      <c r="A560">
        <v>4702</v>
      </c>
      <c r="B560" t="s">
        <v>236</v>
      </c>
      <c r="C560" s="2">
        <v>45382</v>
      </c>
      <c r="D560" s="2">
        <v>45637</v>
      </c>
      <c r="E560">
        <v>7.99</v>
      </c>
      <c r="F560">
        <v>106</v>
      </c>
      <c r="G560" t="s">
        <v>55</v>
      </c>
      <c r="H560">
        <v>4</v>
      </c>
      <c r="I560">
        <v>6</v>
      </c>
      <c r="J560" t="b">
        <v>1</v>
      </c>
      <c r="K560">
        <v>858</v>
      </c>
      <c r="L560">
        <v>12</v>
      </c>
      <c r="M560" t="s">
        <v>59</v>
      </c>
      <c r="N560" t="s">
        <v>40</v>
      </c>
      <c r="O560" t="s">
        <v>41</v>
      </c>
      <c r="P560">
        <v>25</v>
      </c>
      <c r="Q560">
        <v>3.4</v>
      </c>
      <c r="R560" t="b">
        <v>1</v>
      </c>
      <c r="S560" t="s">
        <v>28</v>
      </c>
      <c r="T560">
        <v>1674</v>
      </c>
      <c r="U560" t="s">
        <v>35</v>
      </c>
      <c r="V560" t="s">
        <v>60</v>
      </c>
      <c r="W560" t="s">
        <v>75</v>
      </c>
      <c r="X560" s="2" t="str">
        <f t="shared" si="48"/>
        <v>Mar-2024</v>
      </c>
      <c r="Y560">
        <f t="shared" si="49"/>
        <v>7.99</v>
      </c>
      <c r="Z560" s="7">
        <f t="shared" si="50"/>
        <v>0.23584905660377359</v>
      </c>
      <c r="AA560">
        <f t="shared" si="51"/>
        <v>106</v>
      </c>
      <c r="AB560">
        <f t="shared" ca="1" si="52"/>
        <v>232</v>
      </c>
      <c r="AC560">
        <f t="shared" si="53"/>
        <v>1</v>
      </c>
    </row>
    <row r="561" spans="1:29" x14ac:dyDescent="0.3">
      <c r="A561">
        <v>3163</v>
      </c>
      <c r="B561" t="s">
        <v>249</v>
      </c>
      <c r="C561" s="2">
        <v>45485</v>
      </c>
      <c r="D561" s="2">
        <v>45626</v>
      </c>
      <c r="E561">
        <v>11.99</v>
      </c>
      <c r="F561">
        <v>445</v>
      </c>
      <c r="G561" t="s">
        <v>62</v>
      </c>
      <c r="H561">
        <v>4</v>
      </c>
      <c r="I561">
        <v>4</v>
      </c>
      <c r="J561" t="b">
        <v>0</v>
      </c>
      <c r="K561">
        <v>25</v>
      </c>
      <c r="L561">
        <v>132</v>
      </c>
      <c r="M561" t="s">
        <v>63</v>
      </c>
      <c r="N561" t="s">
        <v>26</v>
      </c>
      <c r="O561" t="s">
        <v>50</v>
      </c>
      <c r="P561">
        <v>50</v>
      </c>
      <c r="Q561">
        <v>3.8</v>
      </c>
      <c r="R561" t="b">
        <v>1</v>
      </c>
      <c r="S561" t="s">
        <v>28</v>
      </c>
      <c r="T561">
        <v>2407</v>
      </c>
      <c r="U561" t="s">
        <v>51</v>
      </c>
      <c r="V561" t="s">
        <v>36</v>
      </c>
      <c r="W561" t="s">
        <v>53</v>
      </c>
      <c r="X561" s="2" t="str">
        <f t="shared" si="48"/>
        <v>Jul-2024</v>
      </c>
      <c r="Y561">
        <f t="shared" si="49"/>
        <v>11.99</v>
      </c>
      <c r="Z561" s="7">
        <f t="shared" si="50"/>
        <v>0.11235955056179775</v>
      </c>
      <c r="AA561">
        <f t="shared" si="51"/>
        <v>445</v>
      </c>
      <c r="AB561">
        <f t="shared" ca="1" si="52"/>
        <v>243</v>
      </c>
      <c r="AC561">
        <f t="shared" si="53"/>
        <v>1</v>
      </c>
    </row>
    <row r="562" spans="1:29" x14ac:dyDescent="0.3">
      <c r="A562">
        <v>8719</v>
      </c>
      <c r="B562" t="s">
        <v>92</v>
      </c>
      <c r="C562" s="2">
        <v>45187</v>
      </c>
      <c r="D562" s="2">
        <v>45622</v>
      </c>
      <c r="E562">
        <v>15.99</v>
      </c>
      <c r="F562">
        <v>345</v>
      </c>
      <c r="G562" t="s">
        <v>46</v>
      </c>
      <c r="H562">
        <v>4</v>
      </c>
      <c r="I562">
        <v>5</v>
      </c>
      <c r="J562" t="b">
        <v>0</v>
      </c>
      <c r="K562">
        <v>180</v>
      </c>
      <c r="L562">
        <v>99</v>
      </c>
      <c r="M562" t="s">
        <v>44</v>
      </c>
      <c r="N562" t="s">
        <v>64</v>
      </c>
      <c r="O562" t="s">
        <v>67</v>
      </c>
      <c r="P562">
        <v>73</v>
      </c>
      <c r="Q562">
        <v>4.7</v>
      </c>
      <c r="R562" t="b">
        <v>1</v>
      </c>
      <c r="S562" t="s">
        <v>28</v>
      </c>
      <c r="T562">
        <v>2636</v>
      </c>
      <c r="U562" t="s">
        <v>29</v>
      </c>
      <c r="V562" t="s">
        <v>52</v>
      </c>
      <c r="W562" t="s">
        <v>31</v>
      </c>
      <c r="X562" s="2" t="str">
        <f t="shared" si="48"/>
        <v>Sep-2023</v>
      </c>
      <c r="Y562">
        <f t="shared" si="49"/>
        <v>15.99</v>
      </c>
      <c r="Z562" s="7">
        <f t="shared" si="50"/>
        <v>0.21159420289855072</v>
      </c>
      <c r="AA562">
        <f t="shared" si="51"/>
        <v>345</v>
      </c>
      <c r="AB562">
        <f t="shared" ca="1" si="52"/>
        <v>247</v>
      </c>
      <c r="AC562">
        <f t="shared" si="53"/>
        <v>1</v>
      </c>
    </row>
    <row r="563" spans="1:29" x14ac:dyDescent="0.3">
      <c r="A563">
        <v>1282</v>
      </c>
      <c r="B563" t="s">
        <v>88</v>
      </c>
      <c r="C563" s="2">
        <v>45636</v>
      </c>
      <c r="D563" s="2">
        <v>45623</v>
      </c>
      <c r="E563">
        <v>15.99</v>
      </c>
      <c r="F563">
        <v>432</v>
      </c>
      <c r="G563" t="s">
        <v>55</v>
      </c>
      <c r="H563">
        <v>4</v>
      </c>
      <c r="I563">
        <v>3</v>
      </c>
      <c r="J563" t="b">
        <v>1</v>
      </c>
      <c r="K563">
        <v>666</v>
      </c>
      <c r="L563">
        <v>76</v>
      </c>
      <c r="M563" t="s">
        <v>59</v>
      </c>
      <c r="N563" t="s">
        <v>64</v>
      </c>
      <c r="O563" t="s">
        <v>67</v>
      </c>
      <c r="P563">
        <v>92</v>
      </c>
      <c r="Q563">
        <v>4.5999999999999996</v>
      </c>
      <c r="R563" t="b">
        <v>0</v>
      </c>
      <c r="S563" t="s">
        <v>28</v>
      </c>
      <c r="T563">
        <v>4020</v>
      </c>
      <c r="U563" t="s">
        <v>65</v>
      </c>
      <c r="V563" t="s">
        <v>60</v>
      </c>
      <c r="W563" t="s">
        <v>31</v>
      </c>
      <c r="X563" s="2" t="str">
        <f t="shared" si="48"/>
        <v>Dec-2024</v>
      </c>
      <c r="Y563">
        <f t="shared" si="49"/>
        <v>15.99</v>
      </c>
      <c r="Z563" s="7">
        <f t="shared" si="50"/>
        <v>0.21296296296296297</v>
      </c>
      <c r="AA563">
        <f t="shared" si="51"/>
        <v>432</v>
      </c>
      <c r="AB563">
        <f t="shared" ca="1" si="52"/>
        <v>246</v>
      </c>
      <c r="AC563">
        <f t="shared" si="53"/>
        <v>0</v>
      </c>
    </row>
    <row r="564" spans="1:29" x14ac:dyDescent="0.3">
      <c r="A564">
        <v>4538</v>
      </c>
      <c r="B564" t="s">
        <v>187</v>
      </c>
      <c r="C564" s="2">
        <v>45182</v>
      </c>
      <c r="D564" s="2">
        <v>45640</v>
      </c>
      <c r="E564">
        <v>15.99</v>
      </c>
      <c r="F564">
        <v>362</v>
      </c>
      <c r="G564" t="s">
        <v>33</v>
      </c>
      <c r="H564">
        <v>4</v>
      </c>
      <c r="I564">
        <v>1</v>
      </c>
      <c r="J564" t="b">
        <v>0</v>
      </c>
      <c r="K564">
        <v>709</v>
      </c>
      <c r="L564">
        <v>52</v>
      </c>
      <c r="M564" t="s">
        <v>25</v>
      </c>
      <c r="N564" t="s">
        <v>49</v>
      </c>
      <c r="O564" t="s">
        <v>50</v>
      </c>
      <c r="P564">
        <v>80</v>
      </c>
      <c r="Q564">
        <v>4.5</v>
      </c>
      <c r="R564" t="b">
        <v>1</v>
      </c>
      <c r="S564" t="s">
        <v>28</v>
      </c>
      <c r="T564">
        <v>4127</v>
      </c>
      <c r="U564" t="s">
        <v>51</v>
      </c>
      <c r="V564" t="s">
        <v>68</v>
      </c>
      <c r="W564" t="s">
        <v>31</v>
      </c>
      <c r="X564" s="2" t="str">
        <f t="shared" si="48"/>
        <v>Sep-2023</v>
      </c>
      <c r="Y564">
        <f t="shared" si="49"/>
        <v>15.99</v>
      </c>
      <c r="Z564" s="7">
        <f t="shared" si="50"/>
        <v>0.22099447513812154</v>
      </c>
      <c r="AA564">
        <f t="shared" si="51"/>
        <v>362</v>
      </c>
      <c r="AB564">
        <f t="shared" ca="1" si="52"/>
        <v>229</v>
      </c>
      <c r="AC564">
        <f t="shared" si="53"/>
        <v>1</v>
      </c>
    </row>
    <row r="565" spans="1:29" x14ac:dyDescent="0.3">
      <c r="A565">
        <v>9538</v>
      </c>
      <c r="B565" t="s">
        <v>181</v>
      </c>
      <c r="C565" s="2">
        <v>44951</v>
      </c>
      <c r="D565" s="2">
        <v>45626</v>
      </c>
      <c r="E565">
        <v>15.99</v>
      </c>
      <c r="F565">
        <v>174</v>
      </c>
      <c r="G565" t="s">
        <v>33</v>
      </c>
      <c r="H565">
        <v>4</v>
      </c>
      <c r="I565">
        <v>3</v>
      </c>
      <c r="J565" t="b">
        <v>0</v>
      </c>
      <c r="K565">
        <v>30</v>
      </c>
      <c r="L565">
        <v>136</v>
      </c>
      <c r="M565" t="s">
        <v>25</v>
      </c>
      <c r="N565" t="s">
        <v>64</v>
      </c>
      <c r="O565" t="s">
        <v>41</v>
      </c>
      <c r="P565">
        <v>4</v>
      </c>
      <c r="Q565">
        <v>3.1</v>
      </c>
      <c r="R565" t="b">
        <v>1</v>
      </c>
      <c r="S565" t="s">
        <v>28</v>
      </c>
      <c r="T565">
        <v>4503</v>
      </c>
      <c r="U565" t="s">
        <v>29</v>
      </c>
      <c r="V565" t="s">
        <v>30</v>
      </c>
      <c r="W565" t="s">
        <v>53</v>
      </c>
      <c r="X565" s="2" t="str">
        <f t="shared" si="48"/>
        <v>Jan-2023</v>
      </c>
      <c r="Y565">
        <f t="shared" si="49"/>
        <v>15.99</v>
      </c>
      <c r="Z565" s="7">
        <f t="shared" si="50"/>
        <v>2.2988505747126436E-2</v>
      </c>
      <c r="AA565">
        <f t="shared" si="51"/>
        <v>174</v>
      </c>
      <c r="AB565">
        <f t="shared" ca="1" si="52"/>
        <v>243</v>
      </c>
      <c r="AC565">
        <f t="shared" si="53"/>
        <v>1</v>
      </c>
    </row>
    <row r="566" spans="1:29" x14ac:dyDescent="0.3">
      <c r="A566">
        <v>5109</v>
      </c>
      <c r="B566" t="s">
        <v>121</v>
      </c>
      <c r="C566" s="2">
        <v>45406</v>
      </c>
      <c r="D566" s="2">
        <v>45639</v>
      </c>
      <c r="E566">
        <v>11.99</v>
      </c>
      <c r="F566">
        <v>490</v>
      </c>
      <c r="G566" t="s">
        <v>46</v>
      </c>
      <c r="H566">
        <v>4</v>
      </c>
      <c r="I566">
        <v>3</v>
      </c>
      <c r="J566" t="b">
        <v>0</v>
      </c>
      <c r="K566">
        <v>466</v>
      </c>
      <c r="L566">
        <v>106</v>
      </c>
      <c r="M566" t="s">
        <v>63</v>
      </c>
      <c r="N566" t="s">
        <v>49</v>
      </c>
      <c r="O566" t="s">
        <v>67</v>
      </c>
      <c r="P566">
        <v>91</v>
      </c>
      <c r="Q566">
        <v>3.7</v>
      </c>
      <c r="R566" t="b">
        <v>0</v>
      </c>
      <c r="S566" t="s">
        <v>28</v>
      </c>
      <c r="T566">
        <v>1080</v>
      </c>
      <c r="U566" t="s">
        <v>35</v>
      </c>
      <c r="V566" t="s">
        <v>52</v>
      </c>
      <c r="W566" t="s">
        <v>75</v>
      </c>
      <c r="X566" s="2" t="str">
        <f t="shared" si="48"/>
        <v>Apr-2024</v>
      </c>
      <c r="Y566">
        <f t="shared" si="49"/>
        <v>11.99</v>
      </c>
      <c r="Z566" s="7">
        <f t="shared" si="50"/>
        <v>0.18571428571428572</v>
      </c>
      <c r="AA566">
        <f t="shared" si="51"/>
        <v>490</v>
      </c>
      <c r="AB566">
        <f t="shared" ca="1" si="52"/>
        <v>230</v>
      </c>
      <c r="AC566">
        <f t="shared" si="53"/>
        <v>0</v>
      </c>
    </row>
    <row r="567" spans="1:29" x14ac:dyDescent="0.3">
      <c r="A567">
        <v>7947</v>
      </c>
      <c r="B567" t="s">
        <v>320</v>
      </c>
      <c r="C567" s="2">
        <v>45241</v>
      </c>
      <c r="D567" s="2">
        <v>45643</v>
      </c>
      <c r="E567">
        <v>15.99</v>
      </c>
      <c r="F567">
        <v>32</v>
      </c>
      <c r="G567" t="s">
        <v>62</v>
      </c>
      <c r="H567">
        <v>3</v>
      </c>
      <c r="I567">
        <v>4</v>
      </c>
      <c r="J567" t="b">
        <v>0</v>
      </c>
      <c r="K567">
        <v>385</v>
      </c>
      <c r="L567">
        <v>106</v>
      </c>
      <c r="M567" t="s">
        <v>44</v>
      </c>
      <c r="N567" t="s">
        <v>49</v>
      </c>
      <c r="O567" t="s">
        <v>50</v>
      </c>
      <c r="P567">
        <v>75</v>
      </c>
      <c r="Q567">
        <v>3.7</v>
      </c>
      <c r="R567" t="b">
        <v>0</v>
      </c>
      <c r="S567" t="s">
        <v>28</v>
      </c>
      <c r="T567">
        <v>1610</v>
      </c>
      <c r="U567" t="s">
        <v>57</v>
      </c>
      <c r="V567" t="s">
        <v>30</v>
      </c>
      <c r="W567" t="s">
        <v>31</v>
      </c>
      <c r="X567" s="2" t="str">
        <f t="shared" si="48"/>
        <v>Nov-2023</v>
      </c>
      <c r="Y567">
        <f t="shared" si="49"/>
        <v>15.99</v>
      </c>
      <c r="Z567" s="7">
        <f t="shared" si="50"/>
        <v>2.34375</v>
      </c>
      <c r="AA567">
        <f t="shared" si="51"/>
        <v>32</v>
      </c>
      <c r="AB567">
        <f t="shared" ca="1" si="52"/>
        <v>226</v>
      </c>
      <c r="AC567">
        <f t="shared" si="53"/>
        <v>0</v>
      </c>
    </row>
    <row r="568" spans="1:29" x14ac:dyDescent="0.3">
      <c r="A568">
        <v>7546</v>
      </c>
      <c r="B568" t="s">
        <v>104</v>
      </c>
      <c r="C568" s="2">
        <v>45589</v>
      </c>
      <c r="D568" s="2">
        <v>45636</v>
      </c>
      <c r="E568">
        <v>7.99</v>
      </c>
      <c r="F568">
        <v>48</v>
      </c>
      <c r="G568" t="s">
        <v>43</v>
      </c>
      <c r="H568">
        <v>1</v>
      </c>
      <c r="I568">
        <v>4</v>
      </c>
      <c r="J568" t="b">
        <v>0</v>
      </c>
      <c r="K568">
        <v>484</v>
      </c>
      <c r="L568">
        <v>131</v>
      </c>
      <c r="M568" t="s">
        <v>48</v>
      </c>
      <c r="N568" t="s">
        <v>64</v>
      </c>
      <c r="O568" t="s">
        <v>56</v>
      </c>
      <c r="P568">
        <v>68</v>
      </c>
      <c r="Q568">
        <v>4</v>
      </c>
      <c r="R568" t="b">
        <v>0</v>
      </c>
      <c r="S568" t="s">
        <v>28</v>
      </c>
      <c r="T568">
        <v>1535</v>
      </c>
      <c r="U568" t="s">
        <v>51</v>
      </c>
      <c r="V568" t="s">
        <v>52</v>
      </c>
      <c r="W568" t="s">
        <v>75</v>
      </c>
      <c r="X568" s="2" t="str">
        <f t="shared" si="48"/>
        <v>Oct-2024</v>
      </c>
      <c r="Y568">
        <f t="shared" si="49"/>
        <v>7.99</v>
      </c>
      <c r="Z568" s="7">
        <f t="shared" si="50"/>
        <v>1.4166666666666667</v>
      </c>
      <c r="AA568">
        <f t="shared" si="51"/>
        <v>48</v>
      </c>
      <c r="AB568">
        <f t="shared" ca="1" si="52"/>
        <v>233</v>
      </c>
      <c r="AC568">
        <f t="shared" si="53"/>
        <v>0</v>
      </c>
    </row>
    <row r="569" spans="1:29" x14ac:dyDescent="0.3">
      <c r="A569">
        <v>4213</v>
      </c>
      <c r="B569" t="s">
        <v>321</v>
      </c>
      <c r="C569" s="2">
        <v>45268</v>
      </c>
      <c r="D569" s="2">
        <v>45619</v>
      </c>
      <c r="E569">
        <v>7.99</v>
      </c>
      <c r="F569">
        <v>141</v>
      </c>
      <c r="G569" t="s">
        <v>24</v>
      </c>
      <c r="H569">
        <v>4</v>
      </c>
      <c r="I569">
        <v>2</v>
      </c>
      <c r="J569" t="b">
        <v>1</v>
      </c>
      <c r="K569">
        <v>379</v>
      </c>
      <c r="L569">
        <v>35</v>
      </c>
      <c r="M569" t="s">
        <v>39</v>
      </c>
      <c r="N569" t="s">
        <v>64</v>
      </c>
      <c r="O569" t="s">
        <v>27</v>
      </c>
      <c r="P569">
        <v>29</v>
      </c>
      <c r="Q569">
        <v>4.9000000000000004</v>
      </c>
      <c r="R569" t="b">
        <v>1</v>
      </c>
      <c r="S569" t="s">
        <v>28</v>
      </c>
      <c r="T569">
        <v>3840</v>
      </c>
      <c r="U569" t="s">
        <v>65</v>
      </c>
      <c r="V569" t="s">
        <v>60</v>
      </c>
      <c r="W569" t="s">
        <v>31</v>
      </c>
      <c r="X569" s="2" t="str">
        <f t="shared" si="48"/>
        <v>Dec-2023</v>
      </c>
      <c r="Y569">
        <f t="shared" si="49"/>
        <v>7.99</v>
      </c>
      <c r="Z569" s="7">
        <f t="shared" si="50"/>
        <v>0.20567375886524822</v>
      </c>
      <c r="AA569">
        <f t="shared" si="51"/>
        <v>141</v>
      </c>
      <c r="AB569">
        <f t="shared" ca="1" si="52"/>
        <v>250</v>
      </c>
      <c r="AC569">
        <f t="shared" si="53"/>
        <v>1</v>
      </c>
    </row>
    <row r="570" spans="1:29" x14ac:dyDescent="0.3">
      <c r="A570">
        <v>3135</v>
      </c>
      <c r="B570" t="s">
        <v>203</v>
      </c>
      <c r="C570" s="2">
        <v>45450</v>
      </c>
      <c r="D570" s="2">
        <v>45620</v>
      </c>
      <c r="E570">
        <v>7.99</v>
      </c>
      <c r="F570">
        <v>368</v>
      </c>
      <c r="G570" t="s">
        <v>55</v>
      </c>
      <c r="H570">
        <v>5</v>
      </c>
      <c r="I570">
        <v>1</v>
      </c>
      <c r="J570" t="b">
        <v>0</v>
      </c>
      <c r="K570">
        <v>481</v>
      </c>
      <c r="L570">
        <v>58</v>
      </c>
      <c r="M570" t="s">
        <v>74</v>
      </c>
      <c r="N570" t="s">
        <v>64</v>
      </c>
      <c r="O570" t="s">
        <v>34</v>
      </c>
      <c r="P570">
        <v>97</v>
      </c>
      <c r="Q570">
        <v>4</v>
      </c>
      <c r="R570" t="b">
        <v>0</v>
      </c>
      <c r="S570" t="s">
        <v>28</v>
      </c>
      <c r="T570">
        <v>1108</v>
      </c>
      <c r="U570" t="s">
        <v>35</v>
      </c>
      <c r="V570" t="s">
        <v>36</v>
      </c>
      <c r="W570" t="s">
        <v>37</v>
      </c>
      <c r="X570" s="2" t="str">
        <f t="shared" si="48"/>
        <v>Jun-2024</v>
      </c>
      <c r="Y570">
        <f t="shared" si="49"/>
        <v>7.99</v>
      </c>
      <c r="Z570" s="7">
        <f t="shared" si="50"/>
        <v>0.26358695652173914</v>
      </c>
      <c r="AA570">
        <f t="shared" si="51"/>
        <v>368</v>
      </c>
      <c r="AB570">
        <f t="shared" ca="1" si="52"/>
        <v>249</v>
      </c>
      <c r="AC570">
        <f t="shared" si="53"/>
        <v>0</v>
      </c>
    </row>
    <row r="571" spans="1:29" x14ac:dyDescent="0.3">
      <c r="A571">
        <v>9916</v>
      </c>
      <c r="B571" t="s">
        <v>299</v>
      </c>
      <c r="C571" s="2">
        <v>45350</v>
      </c>
      <c r="D571" s="2">
        <v>45617</v>
      </c>
      <c r="E571">
        <v>7.99</v>
      </c>
      <c r="F571">
        <v>227</v>
      </c>
      <c r="G571" t="s">
        <v>62</v>
      </c>
      <c r="H571">
        <v>5</v>
      </c>
      <c r="I571">
        <v>2</v>
      </c>
      <c r="J571" t="b">
        <v>1</v>
      </c>
      <c r="K571">
        <v>969</v>
      </c>
      <c r="L571">
        <v>175</v>
      </c>
      <c r="M571" t="s">
        <v>44</v>
      </c>
      <c r="N571" t="s">
        <v>49</v>
      </c>
      <c r="O571" t="s">
        <v>50</v>
      </c>
      <c r="P571">
        <v>11</v>
      </c>
      <c r="Q571">
        <v>5</v>
      </c>
      <c r="R571" t="b">
        <v>0</v>
      </c>
      <c r="S571" t="s">
        <v>28</v>
      </c>
      <c r="T571">
        <v>4510</v>
      </c>
      <c r="U571" t="s">
        <v>51</v>
      </c>
      <c r="V571" t="s">
        <v>30</v>
      </c>
      <c r="W571" t="s">
        <v>37</v>
      </c>
      <c r="X571" s="2" t="str">
        <f t="shared" si="48"/>
        <v>Feb-2024</v>
      </c>
      <c r="Y571">
        <f t="shared" si="49"/>
        <v>7.99</v>
      </c>
      <c r="Z571" s="7">
        <f t="shared" si="50"/>
        <v>4.8458149779735685E-2</v>
      </c>
      <c r="AA571">
        <f t="shared" si="51"/>
        <v>227</v>
      </c>
      <c r="AB571">
        <f t="shared" ca="1" si="52"/>
        <v>252</v>
      </c>
      <c r="AC571">
        <f t="shared" si="53"/>
        <v>0</v>
      </c>
    </row>
    <row r="572" spans="1:29" x14ac:dyDescent="0.3">
      <c r="A572">
        <v>2784</v>
      </c>
      <c r="B572" t="s">
        <v>99</v>
      </c>
      <c r="C572" s="2">
        <v>45250</v>
      </c>
      <c r="D572" s="2">
        <v>45639</v>
      </c>
      <c r="E572">
        <v>7.99</v>
      </c>
      <c r="F572">
        <v>484</v>
      </c>
      <c r="G572" t="s">
        <v>46</v>
      </c>
      <c r="H572">
        <v>5</v>
      </c>
      <c r="I572">
        <v>2</v>
      </c>
      <c r="J572" t="b">
        <v>1</v>
      </c>
      <c r="K572">
        <v>52</v>
      </c>
      <c r="L572">
        <v>151</v>
      </c>
      <c r="M572" t="s">
        <v>74</v>
      </c>
      <c r="N572" t="s">
        <v>26</v>
      </c>
      <c r="O572" t="s">
        <v>67</v>
      </c>
      <c r="P572">
        <v>15</v>
      </c>
      <c r="Q572">
        <v>3.1</v>
      </c>
      <c r="R572" t="b">
        <v>0</v>
      </c>
      <c r="S572" t="s">
        <v>28</v>
      </c>
      <c r="T572">
        <v>1042</v>
      </c>
      <c r="U572" t="s">
        <v>65</v>
      </c>
      <c r="V572" t="s">
        <v>52</v>
      </c>
      <c r="W572" t="s">
        <v>31</v>
      </c>
      <c r="X572" s="2" t="str">
        <f t="shared" si="48"/>
        <v>Nov-2023</v>
      </c>
      <c r="Y572">
        <f t="shared" si="49"/>
        <v>7.99</v>
      </c>
      <c r="Z572" s="7">
        <f t="shared" si="50"/>
        <v>3.0991735537190084E-2</v>
      </c>
      <c r="AA572">
        <f t="shared" si="51"/>
        <v>484</v>
      </c>
      <c r="AB572">
        <f t="shared" ca="1" si="52"/>
        <v>230</v>
      </c>
      <c r="AC572">
        <f t="shared" si="53"/>
        <v>0</v>
      </c>
    </row>
    <row r="573" spans="1:29" x14ac:dyDescent="0.3">
      <c r="A573">
        <v>5916</v>
      </c>
      <c r="B573" t="s">
        <v>105</v>
      </c>
      <c r="C573" s="2">
        <v>45553</v>
      </c>
      <c r="D573" s="2">
        <v>45635</v>
      </c>
      <c r="E573">
        <v>15.99</v>
      </c>
      <c r="F573">
        <v>14</v>
      </c>
      <c r="G573" t="s">
        <v>33</v>
      </c>
      <c r="H573">
        <v>4</v>
      </c>
      <c r="I573">
        <v>2</v>
      </c>
      <c r="J573" t="b">
        <v>1</v>
      </c>
      <c r="K573">
        <v>57</v>
      </c>
      <c r="L573">
        <v>175</v>
      </c>
      <c r="M573" t="s">
        <v>63</v>
      </c>
      <c r="N573" t="s">
        <v>40</v>
      </c>
      <c r="O573" t="s">
        <v>67</v>
      </c>
      <c r="P573">
        <v>41</v>
      </c>
      <c r="Q573">
        <v>3.4</v>
      </c>
      <c r="R573" t="b">
        <v>1</v>
      </c>
      <c r="S573" t="s">
        <v>28</v>
      </c>
      <c r="T573">
        <v>2175</v>
      </c>
      <c r="U573" t="s">
        <v>57</v>
      </c>
      <c r="V573" t="s">
        <v>52</v>
      </c>
      <c r="W573" t="s">
        <v>37</v>
      </c>
      <c r="X573" s="2" t="str">
        <f t="shared" si="48"/>
        <v>Sep-2024</v>
      </c>
      <c r="Y573">
        <f t="shared" si="49"/>
        <v>15.99</v>
      </c>
      <c r="Z573" s="7">
        <f t="shared" si="50"/>
        <v>2.9285714285714284</v>
      </c>
      <c r="AA573">
        <f t="shared" si="51"/>
        <v>14</v>
      </c>
      <c r="AB573">
        <f t="shared" ca="1" si="52"/>
        <v>234</v>
      </c>
      <c r="AC573">
        <f t="shared" si="53"/>
        <v>1</v>
      </c>
    </row>
    <row r="574" spans="1:29" x14ac:dyDescent="0.3">
      <c r="A574">
        <v>1674</v>
      </c>
      <c r="B574" t="s">
        <v>120</v>
      </c>
      <c r="C574" s="2">
        <v>45488</v>
      </c>
      <c r="D574" s="2">
        <v>45641</v>
      </c>
      <c r="E574">
        <v>11.99</v>
      </c>
      <c r="F574">
        <v>328</v>
      </c>
      <c r="G574" t="s">
        <v>62</v>
      </c>
      <c r="H574">
        <v>2</v>
      </c>
      <c r="I574">
        <v>2</v>
      </c>
      <c r="J574" t="b">
        <v>1</v>
      </c>
      <c r="K574">
        <v>415</v>
      </c>
      <c r="L574">
        <v>162</v>
      </c>
      <c r="M574" t="s">
        <v>44</v>
      </c>
      <c r="N574" t="s">
        <v>26</v>
      </c>
      <c r="O574" t="s">
        <v>67</v>
      </c>
      <c r="P574">
        <v>19</v>
      </c>
      <c r="Q574">
        <v>4.4000000000000004</v>
      </c>
      <c r="R574" t="b">
        <v>1</v>
      </c>
      <c r="S574" t="s">
        <v>28</v>
      </c>
      <c r="T574">
        <v>1311</v>
      </c>
      <c r="U574" t="s">
        <v>29</v>
      </c>
      <c r="V574" t="s">
        <v>30</v>
      </c>
      <c r="W574" t="s">
        <v>53</v>
      </c>
      <c r="X574" s="2" t="str">
        <f t="shared" si="48"/>
        <v>Jul-2024</v>
      </c>
      <c r="Y574">
        <f t="shared" si="49"/>
        <v>11.99</v>
      </c>
      <c r="Z574" s="7">
        <f t="shared" si="50"/>
        <v>5.7926829268292686E-2</v>
      </c>
      <c r="AA574">
        <f t="shared" si="51"/>
        <v>328</v>
      </c>
      <c r="AB574">
        <f t="shared" ca="1" si="52"/>
        <v>228</v>
      </c>
      <c r="AC574">
        <f t="shared" si="53"/>
        <v>1</v>
      </c>
    </row>
    <row r="575" spans="1:29" x14ac:dyDescent="0.3">
      <c r="A575">
        <v>2095</v>
      </c>
      <c r="B575" t="s">
        <v>220</v>
      </c>
      <c r="C575" s="2">
        <v>45517</v>
      </c>
      <c r="D575" s="2">
        <v>45625</v>
      </c>
      <c r="E575">
        <v>11.99</v>
      </c>
      <c r="F575">
        <v>279</v>
      </c>
      <c r="G575" t="s">
        <v>79</v>
      </c>
      <c r="H575">
        <v>5</v>
      </c>
      <c r="I575">
        <v>5</v>
      </c>
      <c r="J575" t="b">
        <v>1</v>
      </c>
      <c r="K575">
        <v>285</v>
      </c>
      <c r="L575">
        <v>92</v>
      </c>
      <c r="M575" t="s">
        <v>39</v>
      </c>
      <c r="N575" t="s">
        <v>64</v>
      </c>
      <c r="O575" t="s">
        <v>41</v>
      </c>
      <c r="P575">
        <v>81</v>
      </c>
      <c r="Q575">
        <v>4.7</v>
      </c>
      <c r="R575" t="b">
        <v>1</v>
      </c>
      <c r="S575" t="s">
        <v>28</v>
      </c>
      <c r="T575">
        <v>4201</v>
      </c>
      <c r="U575" t="s">
        <v>57</v>
      </c>
      <c r="V575" t="s">
        <v>68</v>
      </c>
      <c r="W575" t="s">
        <v>31</v>
      </c>
      <c r="X575" s="2" t="str">
        <f t="shared" si="48"/>
        <v>Aug-2024</v>
      </c>
      <c r="Y575">
        <f t="shared" si="49"/>
        <v>11.99</v>
      </c>
      <c r="Z575" s="7">
        <f t="shared" si="50"/>
        <v>0.29032258064516131</v>
      </c>
      <c r="AA575">
        <f t="shared" si="51"/>
        <v>279</v>
      </c>
      <c r="AB575">
        <f t="shared" ca="1" si="52"/>
        <v>244</v>
      </c>
      <c r="AC575">
        <f t="shared" si="53"/>
        <v>1</v>
      </c>
    </row>
    <row r="576" spans="1:29" x14ac:dyDescent="0.3">
      <c r="A576">
        <v>9594</v>
      </c>
      <c r="B576" t="s">
        <v>99</v>
      </c>
      <c r="C576" s="2">
        <v>45583</v>
      </c>
      <c r="D576" s="2">
        <v>45629</v>
      </c>
      <c r="E576">
        <v>7.99</v>
      </c>
      <c r="F576">
        <v>158</v>
      </c>
      <c r="G576" t="s">
        <v>24</v>
      </c>
      <c r="H576">
        <v>2</v>
      </c>
      <c r="I576">
        <v>5</v>
      </c>
      <c r="J576" t="b">
        <v>1</v>
      </c>
      <c r="K576">
        <v>861</v>
      </c>
      <c r="L576">
        <v>125</v>
      </c>
      <c r="M576" t="s">
        <v>74</v>
      </c>
      <c r="N576" t="s">
        <v>49</v>
      </c>
      <c r="O576" t="s">
        <v>56</v>
      </c>
      <c r="P576">
        <v>95</v>
      </c>
      <c r="Q576">
        <v>4.4000000000000004</v>
      </c>
      <c r="R576" t="b">
        <v>1</v>
      </c>
      <c r="S576" t="s">
        <v>28</v>
      </c>
      <c r="T576">
        <v>513</v>
      </c>
      <c r="U576" t="s">
        <v>57</v>
      </c>
      <c r="V576" t="s">
        <v>52</v>
      </c>
      <c r="W576" t="s">
        <v>31</v>
      </c>
      <c r="X576" s="2" t="str">
        <f t="shared" si="48"/>
        <v>Oct-2024</v>
      </c>
      <c r="Y576">
        <f t="shared" si="49"/>
        <v>7.99</v>
      </c>
      <c r="Z576" s="7">
        <f t="shared" si="50"/>
        <v>0.60126582278481011</v>
      </c>
      <c r="AA576">
        <f t="shared" si="51"/>
        <v>158</v>
      </c>
      <c r="AB576">
        <f t="shared" ca="1" si="52"/>
        <v>240</v>
      </c>
      <c r="AC576">
        <f t="shared" si="53"/>
        <v>1</v>
      </c>
    </row>
    <row r="577" spans="1:29" x14ac:dyDescent="0.3">
      <c r="A577">
        <v>6750</v>
      </c>
      <c r="B577" t="s">
        <v>23</v>
      </c>
      <c r="C577" s="2">
        <v>45135</v>
      </c>
      <c r="D577" s="2">
        <v>45628</v>
      </c>
      <c r="E577">
        <v>7.99</v>
      </c>
      <c r="F577">
        <v>422</v>
      </c>
      <c r="G577" t="s">
        <v>43</v>
      </c>
      <c r="H577">
        <v>3</v>
      </c>
      <c r="I577">
        <v>5</v>
      </c>
      <c r="J577" t="b">
        <v>0</v>
      </c>
      <c r="K577">
        <v>399</v>
      </c>
      <c r="L577">
        <v>27</v>
      </c>
      <c r="M577" t="s">
        <v>74</v>
      </c>
      <c r="N577" t="s">
        <v>49</v>
      </c>
      <c r="O577" t="s">
        <v>56</v>
      </c>
      <c r="P577">
        <v>12</v>
      </c>
      <c r="Q577">
        <v>4.4000000000000004</v>
      </c>
      <c r="R577" t="b">
        <v>1</v>
      </c>
      <c r="S577" t="s">
        <v>28</v>
      </c>
      <c r="T577">
        <v>1330</v>
      </c>
      <c r="U577" t="s">
        <v>29</v>
      </c>
      <c r="V577" t="s">
        <v>52</v>
      </c>
      <c r="W577" t="s">
        <v>75</v>
      </c>
      <c r="X577" s="2" t="str">
        <f t="shared" si="48"/>
        <v>Jul-2023</v>
      </c>
      <c r="Y577">
        <f t="shared" si="49"/>
        <v>7.99</v>
      </c>
      <c r="Z577" s="7">
        <f t="shared" si="50"/>
        <v>2.843601895734597E-2</v>
      </c>
      <c r="AA577">
        <f t="shared" si="51"/>
        <v>422</v>
      </c>
      <c r="AB577">
        <f t="shared" ca="1" si="52"/>
        <v>241</v>
      </c>
      <c r="AC577">
        <f t="shared" si="53"/>
        <v>1</v>
      </c>
    </row>
    <row r="578" spans="1:29" x14ac:dyDescent="0.3">
      <c r="A578">
        <v>7235</v>
      </c>
      <c r="B578" t="s">
        <v>116</v>
      </c>
      <c r="C578" s="2">
        <v>44929</v>
      </c>
      <c r="D578" s="2">
        <v>45625</v>
      </c>
      <c r="E578">
        <v>7.99</v>
      </c>
      <c r="F578">
        <v>235</v>
      </c>
      <c r="G578" t="s">
        <v>55</v>
      </c>
      <c r="H578">
        <v>1</v>
      </c>
      <c r="I578">
        <v>2</v>
      </c>
      <c r="J578" t="b">
        <v>0</v>
      </c>
      <c r="K578">
        <v>765</v>
      </c>
      <c r="L578">
        <v>159</v>
      </c>
      <c r="M578" t="s">
        <v>44</v>
      </c>
      <c r="N578" t="s">
        <v>49</v>
      </c>
      <c r="O578" t="s">
        <v>27</v>
      </c>
      <c r="P578">
        <v>77</v>
      </c>
      <c r="Q578">
        <v>4.2</v>
      </c>
      <c r="R578" t="b">
        <v>0</v>
      </c>
      <c r="S578" t="s">
        <v>28</v>
      </c>
      <c r="T578">
        <v>3689</v>
      </c>
      <c r="U578" t="s">
        <v>51</v>
      </c>
      <c r="V578" t="s">
        <v>60</v>
      </c>
      <c r="W578" t="s">
        <v>37</v>
      </c>
      <c r="X578" s="2" t="str">
        <f t="shared" si="48"/>
        <v>Jan-2023</v>
      </c>
      <c r="Y578">
        <f t="shared" si="49"/>
        <v>7.99</v>
      </c>
      <c r="Z578" s="7">
        <f t="shared" si="50"/>
        <v>0.32765957446808508</v>
      </c>
      <c r="AA578">
        <f t="shared" si="51"/>
        <v>235</v>
      </c>
      <c r="AB578">
        <f t="shared" ca="1" si="52"/>
        <v>244</v>
      </c>
      <c r="AC578">
        <f t="shared" si="53"/>
        <v>0</v>
      </c>
    </row>
    <row r="579" spans="1:29" x14ac:dyDescent="0.3">
      <c r="A579">
        <v>3910</v>
      </c>
      <c r="B579" t="s">
        <v>169</v>
      </c>
      <c r="C579" s="2">
        <v>45291</v>
      </c>
      <c r="D579" s="2">
        <v>45634</v>
      </c>
      <c r="E579">
        <v>11.99</v>
      </c>
      <c r="F579">
        <v>331</v>
      </c>
      <c r="G579" t="s">
        <v>79</v>
      </c>
      <c r="H579">
        <v>1</v>
      </c>
      <c r="I579">
        <v>2</v>
      </c>
      <c r="J579" t="b">
        <v>0</v>
      </c>
      <c r="K579">
        <v>667</v>
      </c>
      <c r="L579">
        <v>43</v>
      </c>
      <c r="M579" t="s">
        <v>59</v>
      </c>
      <c r="N579" t="s">
        <v>40</v>
      </c>
      <c r="O579" t="s">
        <v>41</v>
      </c>
      <c r="P579">
        <v>55</v>
      </c>
      <c r="Q579">
        <v>3.5</v>
      </c>
      <c r="R579" t="b">
        <v>0</v>
      </c>
      <c r="S579" t="s">
        <v>28</v>
      </c>
      <c r="T579">
        <v>670</v>
      </c>
      <c r="U579" t="s">
        <v>65</v>
      </c>
      <c r="V579" t="s">
        <v>52</v>
      </c>
      <c r="W579" t="s">
        <v>75</v>
      </c>
      <c r="X579" s="2" t="str">
        <f t="shared" ref="X579:X642" si="54">TEXT(C579,"MMM-YYYY")</f>
        <v>Dec-2023</v>
      </c>
      <c r="Y579">
        <f t="shared" ref="Y579:Y642" si="55">E579</f>
        <v>11.99</v>
      </c>
      <c r="Z579" s="7">
        <f t="shared" ref="Z579:Z642" si="56">P579/F579</f>
        <v>0.16616314199395771</v>
      </c>
      <c r="AA579">
        <f t="shared" ref="AA579:AA642" si="57">AVERAGE(F579)</f>
        <v>331</v>
      </c>
      <c r="AB579">
        <f t="shared" ref="AB579:AB642" ca="1" si="58">TODAY()-D579</f>
        <v>235</v>
      </c>
      <c r="AC579">
        <f t="shared" ref="AC579:AC642" si="59">IF(R579=TRUE,1,0)</f>
        <v>0</v>
      </c>
    </row>
    <row r="580" spans="1:29" x14ac:dyDescent="0.3">
      <c r="A580">
        <v>8190</v>
      </c>
      <c r="B580" t="s">
        <v>322</v>
      </c>
      <c r="C580" s="2">
        <v>45533</v>
      </c>
      <c r="D580" s="2">
        <v>45635</v>
      </c>
      <c r="E580">
        <v>11.99</v>
      </c>
      <c r="F580">
        <v>148</v>
      </c>
      <c r="G580" t="s">
        <v>46</v>
      </c>
      <c r="H580">
        <v>4</v>
      </c>
      <c r="I580">
        <v>1</v>
      </c>
      <c r="J580" t="b">
        <v>1</v>
      </c>
      <c r="K580">
        <v>409</v>
      </c>
      <c r="L580">
        <v>38</v>
      </c>
      <c r="M580" t="s">
        <v>74</v>
      </c>
      <c r="N580" t="s">
        <v>49</v>
      </c>
      <c r="O580" t="s">
        <v>56</v>
      </c>
      <c r="P580">
        <v>37</v>
      </c>
      <c r="Q580">
        <v>3.1</v>
      </c>
      <c r="R580" t="b">
        <v>1</v>
      </c>
      <c r="S580" t="s">
        <v>28</v>
      </c>
      <c r="T580">
        <v>544</v>
      </c>
      <c r="U580" t="s">
        <v>51</v>
      </c>
      <c r="V580" t="s">
        <v>30</v>
      </c>
      <c r="W580" t="s">
        <v>37</v>
      </c>
      <c r="X580" s="2" t="str">
        <f t="shared" si="54"/>
        <v>Aug-2024</v>
      </c>
      <c r="Y580">
        <f t="shared" si="55"/>
        <v>11.99</v>
      </c>
      <c r="Z580" s="7">
        <f t="shared" si="56"/>
        <v>0.25</v>
      </c>
      <c r="AA580">
        <f t="shared" si="57"/>
        <v>148</v>
      </c>
      <c r="AB580">
        <f t="shared" ca="1" si="58"/>
        <v>234</v>
      </c>
      <c r="AC580">
        <f t="shared" si="59"/>
        <v>1</v>
      </c>
    </row>
    <row r="581" spans="1:29" x14ac:dyDescent="0.3">
      <c r="A581">
        <v>5315</v>
      </c>
      <c r="B581" t="s">
        <v>323</v>
      </c>
      <c r="C581" s="2">
        <v>45100</v>
      </c>
      <c r="D581" s="2">
        <v>45615</v>
      </c>
      <c r="E581">
        <v>7.99</v>
      </c>
      <c r="F581">
        <v>198</v>
      </c>
      <c r="G581" t="s">
        <v>55</v>
      </c>
      <c r="H581">
        <v>4</v>
      </c>
      <c r="I581">
        <v>3</v>
      </c>
      <c r="J581" t="b">
        <v>0</v>
      </c>
      <c r="K581">
        <v>202</v>
      </c>
      <c r="L581">
        <v>26</v>
      </c>
      <c r="M581" t="s">
        <v>39</v>
      </c>
      <c r="N581" t="s">
        <v>64</v>
      </c>
      <c r="O581" t="s">
        <v>67</v>
      </c>
      <c r="P581">
        <v>52</v>
      </c>
      <c r="Q581">
        <v>4.8</v>
      </c>
      <c r="R581" t="b">
        <v>0</v>
      </c>
      <c r="S581" t="s">
        <v>28</v>
      </c>
      <c r="T581">
        <v>1392</v>
      </c>
      <c r="U581" t="s">
        <v>57</v>
      </c>
      <c r="V581" t="s">
        <v>36</v>
      </c>
      <c r="W581" t="s">
        <v>75</v>
      </c>
      <c r="X581" s="2" t="str">
        <f t="shared" si="54"/>
        <v>Jun-2023</v>
      </c>
      <c r="Y581">
        <f t="shared" si="55"/>
        <v>7.99</v>
      </c>
      <c r="Z581" s="7">
        <f t="shared" si="56"/>
        <v>0.26262626262626265</v>
      </c>
      <c r="AA581">
        <f t="shared" si="57"/>
        <v>198</v>
      </c>
      <c r="AB581">
        <f t="shared" ca="1" si="58"/>
        <v>254</v>
      </c>
      <c r="AC581">
        <f t="shared" si="59"/>
        <v>0</v>
      </c>
    </row>
    <row r="582" spans="1:29" x14ac:dyDescent="0.3">
      <c r="A582">
        <v>7503</v>
      </c>
      <c r="B582" t="s">
        <v>108</v>
      </c>
      <c r="C582" s="2">
        <v>45065</v>
      </c>
      <c r="D582" s="2">
        <v>45629</v>
      </c>
      <c r="E582">
        <v>15.99</v>
      </c>
      <c r="F582">
        <v>81</v>
      </c>
      <c r="G582" t="s">
        <v>55</v>
      </c>
      <c r="H582">
        <v>3</v>
      </c>
      <c r="I582">
        <v>4</v>
      </c>
      <c r="J582" t="b">
        <v>0</v>
      </c>
      <c r="K582">
        <v>208</v>
      </c>
      <c r="L582">
        <v>144</v>
      </c>
      <c r="M582" t="s">
        <v>74</v>
      </c>
      <c r="N582" t="s">
        <v>40</v>
      </c>
      <c r="O582" t="s">
        <v>56</v>
      </c>
      <c r="P582">
        <v>12</v>
      </c>
      <c r="Q582">
        <v>4.5999999999999996</v>
      </c>
      <c r="R582" t="b">
        <v>0</v>
      </c>
      <c r="S582" t="s">
        <v>28</v>
      </c>
      <c r="T582">
        <v>3199</v>
      </c>
      <c r="U582" t="s">
        <v>65</v>
      </c>
      <c r="V582" t="s">
        <v>36</v>
      </c>
      <c r="W582" t="s">
        <v>53</v>
      </c>
      <c r="X582" s="2" t="str">
        <f t="shared" si="54"/>
        <v>May-2023</v>
      </c>
      <c r="Y582">
        <f t="shared" si="55"/>
        <v>15.99</v>
      </c>
      <c r="Z582" s="7">
        <f t="shared" si="56"/>
        <v>0.14814814814814814</v>
      </c>
      <c r="AA582">
        <f t="shared" si="57"/>
        <v>81</v>
      </c>
      <c r="AB582">
        <f t="shared" ca="1" si="58"/>
        <v>240</v>
      </c>
      <c r="AC582">
        <f t="shared" si="59"/>
        <v>0</v>
      </c>
    </row>
    <row r="583" spans="1:29" x14ac:dyDescent="0.3">
      <c r="A583">
        <v>5788</v>
      </c>
      <c r="B583" t="s">
        <v>125</v>
      </c>
      <c r="C583" s="2">
        <v>45051</v>
      </c>
      <c r="D583" s="2">
        <v>45619</v>
      </c>
      <c r="E583">
        <v>11.99</v>
      </c>
      <c r="F583">
        <v>131</v>
      </c>
      <c r="G583" t="s">
        <v>55</v>
      </c>
      <c r="H583">
        <v>3</v>
      </c>
      <c r="I583">
        <v>3</v>
      </c>
      <c r="J583" t="b">
        <v>1</v>
      </c>
      <c r="K583">
        <v>382</v>
      </c>
      <c r="L583">
        <v>50</v>
      </c>
      <c r="M583" t="s">
        <v>63</v>
      </c>
      <c r="N583" t="s">
        <v>49</v>
      </c>
      <c r="O583" t="s">
        <v>50</v>
      </c>
      <c r="P583">
        <v>47</v>
      </c>
      <c r="Q583">
        <v>4.8</v>
      </c>
      <c r="R583" t="b">
        <v>0</v>
      </c>
      <c r="S583" t="s">
        <v>28</v>
      </c>
      <c r="T583">
        <v>4204</v>
      </c>
      <c r="U583" t="s">
        <v>57</v>
      </c>
      <c r="V583" t="s">
        <v>36</v>
      </c>
      <c r="W583" t="s">
        <v>53</v>
      </c>
      <c r="X583" s="2" t="str">
        <f t="shared" si="54"/>
        <v>May-2023</v>
      </c>
      <c r="Y583">
        <f t="shared" si="55"/>
        <v>11.99</v>
      </c>
      <c r="Z583" s="7">
        <f t="shared" si="56"/>
        <v>0.35877862595419846</v>
      </c>
      <c r="AA583">
        <f t="shared" si="57"/>
        <v>131</v>
      </c>
      <c r="AB583">
        <f t="shared" ca="1" si="58"/>
        <v>250</v>
      </c>
      <c r="AC583">
        <f t="shared" si="59"/>
        <v>0</v>
      </c>
    </row>
    <row r="584" spans="1:29" x14ac:dyDescent="0.3">
      <c r="A584">
        <v>7030</v>
      </c>
      <c r="B584" t="s">
        <v>324</v>
      </c>
      <c r="C584" s="2">
        <v>45370</v>
      </c>
      <c r="D584" s="2">
        <v>45619</v>
      </c>
      <c r="E584">
        <v>15.99</v>
      </c>
      <c r="F584">
        <v>210</v>
      </c>
      <c r="G584" t="s">
        <v>46</v>
      </c>
      <c r="H584">
        <v>3</v>
      </c>
      <c r="I584">
        <v>4</v>
      </c>
      <c r="J584" t="b">
        <v>0</v>
      </c>
      <c r="K584">
        <v>666</v>
      </c>
      <c r="L584">
        <v>164</v>
      </c>
      <c r="M584" t="s">
        <v>25</v>
      </c>
      <c r="N584" t="s">
        <v>26</v>
      </c>
      <c r="O584" t="s">
        <v>41</v>
      </c>
      <c r="P584">
        <v>38</v>
      </c>
      <c r="Q584">
        <v>4.2</v>
      </c>
      <c r="R584" t="b">
        <v>0</v>
      </c>
      <c r="S584" t="s">
        <v>28</v>
      </c>
      <c r="T584">
        <v>1461</v>
      </c>
      <c r="U584" t="s">
        <v>51</v>
      </c>
      <c r="V584" t="s">
        <v>68</v>
      </c>
      <c r="W584" t="s">
        <v>31</v>
      </c>
      <c r="X584" s="2" t="str">
        <f t="shared" si="54"/>
        <v>Mar-2024</v>
      </c>
      <c r="Y584">
        <f t="shared" si="55"/>
        <v>15.99</v>
      </c>
      <c r="Z584" s="7">
        <f t="shared" si="56"/>
        <v>0.18095238095238095</v>
      </c>
      <c r="AA584">
        <f t="shared" si="57"/>
        <v>210</v>
      </c>
      <c r="AB584">
        <f t="shared" ca="1" si="58"/>
        <v>250</v>
      </c>
      <c r="AC584">
        <f t="shared" si="59"/>
        <v>0</v>
      </c>
    </row>
    <row r="585" spans="1:29" x14ac:dyDescent="0.3">
      <c r="A585">
        <v>6619</v>
      </c>
      <c r="B585" t="s">
        <v>248</v>
      </c>
      <c r="C585" s="2">
        <v>45460</v>
      </c>
      <c r="D585" s="2">
        <v>45642</v>
      </c>
      <c r="E585">
        <v>15.99</v>
      </c>
      <c r="F585">
        <v>301</v>
      </c>
      <c r="G585" t="s">
        <v>46</v>
      </c>
      <c r="H585">
        <v>2</v>
      </c>
      <c r="I585">
        <v>1</v>
      </c>
      <c r="J585" t="b">
        <v>1</v>
      </c>
      <c r="K585">
        <v>855</v>
      </c>
      <c r="L585">
        <v>46</v>
      </c>
      <c r="M585" t="s">
        <v>48</v>
      </c>
      <c r="N585" t="s">
        <v>64</v>
      </c>
      <c r="O585" t="s">
        <v>50</v>
      </c>
      <c r="P585">
        <v>26</v>
      </c>
      <c r="Q585">
        <v>4.4000000000000004</v>
      </c>
      <c r="R585" t="b">
        <v>0</v>
      </c>
      <c r="S585" t="s">
        <v>28</v>
      </c>
      <c r="T585">
        <v>658</v>
      </c>
      <c r="U585" t="s">
        <v>29</v>
      </c>
      <c r="V585" t="s">
        <v>30</v>
      </c>
      <c r="W585" t="s">
        <v>31</v>
      </c>
      <c r="X585" s="2" t="str">
        <f t="shared" si="54"/>
        <v>Jun-2024</v>
      </c>
      <c r="Y585">
        <f t="shared" si="55"/>
        <v>15.99</v>
      </c>
      <c r="Z585" s="7">
        <f t="shared" si="56"/>
        <v>8.6378737541528236E-2</v>
      </c>
      <c r="AA585">
        <f t="shared" si="57"/>
        <v>301</v>
      </c>
      <c r="AB585">
        <f t="shared" ca="1" si="58"/>
        <v>227</v>
      </c>
      <c r="AC585">
        <f t="shared" si="59"/>
        <v>0</v>
      </c>
    </row>
    <row r="586" spans="1:29" x14ac:dyDescent="0.3">
      <c r="A586">
        <v>6319</v>
      </c>
      <c r="B586" t="s">
        <v>325</v>
      </c>
      <c r="C586" s="2">
        <v>44988</v>
      </c>
      <c r="D586" s="2">
        <v>45642</v>
      </c>
      <c r="E586">
        <v>7.99</v>
      </c>
      <c r="F586">
        <v>466</v>
      </c>
      <c r="G586" t="s">
        <v>79</v>
      </c>
      <c r="H586">
        <v>4</v>
      </c>
      <c r="I586">
        <v>1</v>
      </c>
      <c r="J586" t="b">
        <v>1</v>
      </c>
      <c r="K586">
        <v>592</v>
      </c>
      <c r="L586">
        <v>67</v>
      </c>
      <c r="M586" t="s">
        <v>74</v>
      </c>
      <c r="N586" t="s">
        <v>40</v>
      </c>
      <c r="O586" t="s">
        <v>67</v>
      </c>
      <c r="P586">
        <v>81</v>
      </c>
      <c r="Q586">
        <v>4.8</v>
      </c>
      <c r="R586" t="b">
        <v>0</v>
      </c>
      <c r="S586" t="s">
        <v>28</v>
      </c>
      <c r="T586">
        <v>423</v>
      </c>
      <c r="U586" t="s">
        <v>35</v>
      </c>
      <c r="V586" t="s">
        <v>60</v>
      </c>
      <c r="W586" t="s">
        <v>53</v>
      </c>
      <c r="X586" s="2" t="str">
        <f t="shared" si="54"/>
        <v>Mar-2023</v>
      </c>
      <c r="Y586">
        <f t="shared" si="55"/>
        <v>7.99</v>
      </c>
      <c r="Z586" s="7">
        <f t="shared" si="56"/>
        <v>0.17381974248927037</v>
      </c>
      <c r="AA586">
        <f t="shared" si="57"/>
        <v>466</v>
      </c>
      <c r="AB586">
        <f t="shared" ca="1" si="58"/>
        <v>227</v>
      </c>
      <c r="AC586">
        <f t="shared" si="59"/>
        <v>0</v>
      </c>
    </row>
    <row r="587" spans="1:29" x14ac:dyDescent="0.3">
      <c r="A587">
        <v>6268</v>
      </c>
      <c r="B587" t="s">
        <v>198</v>
      </c>
      <c r="C587" s="2">
        <v>45308</v>
      </c>
      <c r="D587" s="2">
        <v>45622</v>
      </c>
      <c r="E587">
        <v>15.99</v>
      </c>
      <c r="F587">
        <v>336</v>
      </c>
      <c r="G587" t="s">
        <v>55</v>
      </c>
      <c r="H587">
        <v>5</v>
      </c>
      <c r="I587">
        <v>2</v>
      </c>
      <c r="J587" t="b">
        <v>0</v>
      </c>
      <c r="K587">
        <v>546</v>
      </c>
      <c r="L587">
        <v>16</v>
      </c>
      <c r="M587" t="s">
        <v>48</v>
      </c>
      <c r="N587" t="s">
        <v>26</v>
      </c>
      <c r="O587" t="s">
        <v>56</v>
      </c>
      <c r="P587">
        <v>31</v>
      </c>
      <c r="Q587">
        <v>3.6</v>
      </c>
      <c r="R587" t="b">
        <v>1</v>
      </c>
      <c r="S587" t="s">
        <v>28</v>
      </c>
      <c r="T587">
        <v>2824</v>
      </c>
      <c r="U587" t="s">
        <v>29</v>
      </c>
      <c r="V587" t="s">
        <v>68</v>
      </c>
      <c r="W587" t="s">
        <v>75</v>
      </c>
      <c r="X587" s="2" t="str">
        <f t="shared" si="54"/>
        <v>Jan-2024</v>
      </c>
      <c r="Y587">
        <f t="shared" si="55"/>
        <v>15.99</v>
      </c>
      <c r="Z587" s="7">
        <f t="shared" si="56"/>
        <v>9.2261904761904767E-2</v>
      </c>
      <c r="AA587">
        <f t="shared" si="57"/>
        <v>336</v>
      </c>
      <c r="AB587">
        <f t="shared" ca="1" si="58"/>
        <v>247</v>
      </c>
      <c r="AC587">
        <f t="shared" si="59"/>
        <v>1</v>
      </c>
    </row>
    <row r="588" spans="1:29" x14ac:dyDescent="0.3">
      <c r="A588">
        <v>5016</v>
      </c>
      <c r="B588" t="s">
        <v>255</v>
      </c>
      <c r="C588" s="2">
        <v>45136</v>
      </c>
      <c r="D588" s="2">
        <v>45637</v>
      </c>
      <c r="E588">
        <v>11.99</v>
      </c>
      <c r="F588">
        <v>280</v>
      </c>
      <c r="G588" t="s">
        <v>62</v>
      </c>
      <c r="H588">
        <v>4</v>
      </c>
      <c r="I588">
        <v>3</v>
      </c>
      <c r="J588" t="b">
        <v>0</v>
      </c>
      <c r="K588">
        <v>633</v>
      </c>
      <c r="L588">
        <v>83</v>
      </c>
      <c r="M588" t="s">
        <v>25</v>
      </c>
      <c r="N588" t="s">
        <v>26</v>
      </c>
      <c r="O588" t="s">
        <v>41</v>
      </c>
      <c r="P588">
        <v>49</v>
      </c>
      <c r="Q588">
        <v>3.3</v>
      </c>
      <c r="R588" t="b">
        <v>0</v>
      </c>
      <c r="S588" t="s">
        <v>28</v>
      </c>
      <c r="T588">
        <v>2657</v>
      </c>
      <c r="U588" t="s">
        <v>51</v>
      </c>
      <c r="V588" t="s">
        <v>68</v>
      </c>
      <c r="W588" t="s">
        <v>75</v>
      </c>
      <c r="X588" s="2" t="str">
        <f t="shared" si="54"/>
        <v>Jul-2023</v>
      </c>
      <c r="Y588">
        <f t="shared" si="55"/>
        <v>11.99</v>
      </c>
      <c r="Z588" s="7">
        <f t="shared" si="56"/>
        <v>0.17499999999999999</v>
      </c>
      <c r="AA588">
        <f t="shared" si="57"/>
        <v>280</v>
      </c>
      <c r="AB588">
        <f t="shared" ca="1" si="58"/>
        <v>232</v>
      </c>
      <c r="AC588">
        <f t="shared" si="59"/>
        <v>0</v>
      </c>
    </row>
    <row r="589" spans="1:29" x14ac:dyDescent="0.3">
      <c r="A589">
        <v>3888</v>
      </c>
      <c r="B589" t="s">
        <v>119</v>
      </c>
      <c r="C589" s="2">
        <v>45064</v>
      </c>
      <c r="D589" s="2">
        <v>45640</v>
      </c>
      <c r="E589">
        <v>15.99</v>
      </c>
      <c r="F589">
        <v>495</v>
      </c>
      <c r="G589" t="s">
        <v>24</v>
      </c>
      <c r="H589">
        <v>3</v>
      </c>
      <c r="I589">
        <v>2</v>
      </c>
      <c r="J589" t="b">
        <v>1</v>
      </c>
      <c r="K589">
        <v>883</v>
      </c>
      <c r="L589">
        <v>60</v>
      </c>
      <c r="M589" t="s">
        <v>59</v>
      </c>
      <c r="N589" t="s">
        <v>64</v>
      </c>
      <c r="O589" t="s">
        <v>56</v>
      </c>
      <c r="P589">
        <v>10</v>
      </c>
      <c r="Q589">
        <v>4.5</v>
      </c>
      <c r="R589" t="b">
        <v>0</v>
      </c>
      <c r="S589" t="s">
        <v>28</v>
      </c>
      <c r="T589">
        <v>2213</v>
      </c>
      <c r="U589" t="s">
        <v>65</v>
      </c>
      <c r="V589" t="s">
        <v>68</v>
      </c>
      <c r="W589" t="s">
        <v>37</v>
      </c>
      <c r="X589" s="2" t="str">
        <f t="shared" si="54"/>
        <v>May-2023</v>
      </c>
      <c r="Y589">
        <f t="shared" si="55"/>
        <v>15.99</v>
      </c>
      <c r="Z589" s="7">
        <f t="shared" si="56"/>
        <v>2.0202020202020204E-2</v>
      </c>
      <c r="AA589">
        <f t="shared" si="57"/>
        <v>495</v>
      </c>
      <c r="AB589">
        <f t="shared" ca="1" si="58"/>
        <v>229</v>
      </c>
      <c r="AC589">
        <f t="shared" si="59"/>
        <v>0</v>
      </c>
    </row>
    <row r="590" spans="1:29" x14ac:dyDescent="0.3">
      <c r="A590">
        <v>9918</v>
      </c>
      <c r="B590" t="s">
        <v>153</v>
      </c>
      <c r="C590" s="2">
        <v>45426</v>
      </c>
      <c r="D590" s="2">
        <v>45638</v>
      </c>
      <c r="E590">
        <v>11.99</v>
      </c>
      <c r="F590">
        <v>144</v>
      </c>
      <c r="G590" t="s">
        <v>46</v>
      </c>
      <c r="H590">
        <v>5</v>
      </c>
      <c r="I590">
        <v>6</v>
      </c>
      <c r="J590" t="b">
        <v>0</v>
      </c>
      <c r="K590">
        <v>235</v>
      </c>
      <c r="L590">
        <v>88</v>
      </c>
      <c r="M590" t="s">
        <v>48</v>
      </c>
      <c r="N590" t="s">
        <v>26</v>
      </c>
      <c r="O590" t="s">
        <v>27</v>
      </c>
      <c r="P590">
        <v>18</v>
      </c>
      <c r="Q590">
        <v>3.1</v>
      </c>
      <c r="R590" t="b">
        <v>1</v>
      </c>
      <c r="S590" t="s">
        <v>28</v>
      </c>
      <c r="T590">
        <v>3455</v>
      </c>
      <c r="U590" t="s">
        <v>57</v>
      </c>
      <c r="V590" t="s">
        <v>52</v>
      </c>
      <c r="W590" t="s">
        <v>53</v>
      </c>
      <c r="X590" s="2" t="str">
        <f t="shared" si="54"/>
        <v>May-2024</v>
      </c>
      <c r="Y590">
        <f t="shared" si="55"/>
        <v>11.99</v>
      </c>
      <c r="Z590" s="7">
        <f t="shared" si="56"/>
        <v>0.125</v>
      </c>
      <c r="AA590">
        <f t="shared" si="57"/>
        <v>144</v>
      </c>
      <c r="AB590">
        <f t="shared" ca="1" si="58"/>
        <v>231</v>
      </c>
      <c r="AC590">
        <f t="shared" si="59"/>
        <v>1</v>
      </c>
    </row>
    <row r="591" spans="1:29" x14ac:dyDescent="0.3">
      <c r="A591">
        <v>7305</v>
      </c>
      <c r="B591" t="s">
        <v>146</v>
      </c>
      <c r="C591" s="2">
        <v>44987</v>
      </c>
      <c r="D591" s="2">
        <v>45628</v>
      </c>
      <c r="E591">
        <v>7.99</v>
      </c>
      <c r="F591">
        <v>165</v>
      </c>
      <c r="G591" t="s">
        <v>79</v>
      </c>
      <c r="H591">
        <v>5</v>
      </c>
      <c r="I591">
        <v>4</v>
      </c>
      <c r="J591" t="b">
        <v>0</v>
      </c>
      <c r="K591">
        <v>267</v>
      </c>
      <c r="L591">
        <v>146</v>
      </c>
      <c r="M591" t="s">
        <v>25</v>
      </c>
      <c r="N591" t="s">
        <v>49</v>
      </c>
      <c r="O591" t="s">
        <v>50</v>
      </c>
      <c r="P591">
        <v>34</v>
      </c>
      <c r="Q591">
        <v>4.2</v>
      </c>
      <c r="R591" t="b">
        <v>1</v>
      </c>
      <c r="S591" t="s">
        <v>28</v>
      </c>
      <c r="T591">
        <v>3334</v>
      </c>
      <c r="U591" t="s">
        <v>65</v>
      </c>
      <c r="V591" t="s">
        <v>36</v>
      </c>
      <c r="W591" t="s">
        <v>37</v>
      </c>
      <c r="X591" s="2" t="str">
        <f t="shared" si="54"/>
        <v>Mar-2023</v>
      </c>
      <c r="Y591">
        <f t="shared" si="55"/>
        <v>7.99</v>
      </c>
      <c r="Z591" s="7">
        <f t="shared" si="56"/>
        <v>0.20606060606060606</v>
      </c>
      <c r="AA591">
        <f t="shared" si="57"/>
        <v>165</v>
      </c>
      <c r="AB591">
        <f t="shared" ca="1" si="58"/>
        <v>241</v>
      </c>
      <c r="AC591">
        <f t="shared" si="59"/>
        <v>1</v>
      </c>
    </row>
    <row r="592" spans="1:29" x14ac:dyDescent="0.3">
      <c r="A592">
        <v>5719</v>
      </c>
      <c r="B592" t="s">
        <v>299</v>
      </c>
      <c r="C592" s="2">
        <v>45161</v>
      </c>
      <c r="D592" s="2">
        <v>45642</v>
      </c>
      <c r="E592">
        <v>11.99</v>
      </c>
      <c r="F592">
        <v>479</v>
      </c>
      <c r="G592" t="s">
        <v>46</v>
      </c>
      <c r="H592">
        <v>5</v>
      </c>
      <c r="I592">
        <v>2</v>
      </c>
      <c r="J592" t="b">
        <v>0</v>
      </c>
      <c r="K592">
        <v>710</v>
      </c>
      <c r="L592">
        <v>68</v>
      </c>
      <c r="M592" t="s">
        <v>63</v>
      </c>
      <c r="N592" t="s">
        <v>64</v>
      </c>
      <c r="O592" t="s">
        <v>67</v>
      </c>
      <c r="P592">
        <v>54</v>
      </c>
      <c r="Q592">
        <v>4.5999999999999996</v>
      </c>
      <c r="R592" t="b">
        <v>0</v>
      </c>
      <c r="S592" t="s">
        <v>28</v>
      </c>
      <c r="T592">
        <v>105</v>
      </c>
      <c r="U592" t="s">
        <v>65</v>
      </c>
      <c r="V592" t="s">
        <v>60</v>
      </c>
      <c r="W592" t="s">
        <v>75</v>
      </c>
      <c r="X592" s="2" t="str">
        <f t="shared" si="54"/>
        <v>Aug-2023</v>
      </c>
      <c r="Y592">
        <f t="shared" si="55"/>
        <v>11.99</v>
      </c>
      <c r="Z592" s="7">
        <f t="shared" si="56"/>
        <v>0.11273486430062631</v>
      </c>
      <c r="AA592">
        <f t="shared" si="57"/>
        <v>479</v>
      </c>
      <c r="AB592">
        <f t="shared" ca="1" si="58"/>
        <v>227</v>
      </c>
      <c r="AC592">
        <f t="shared" si="59"/>
        <v>0</v>
      </c>
    </row>
    <row r="593" spans="1:29" x14ac:dyDescent="0.3">
      <c r="A593">
        <v>2334</v>
      </c>
      <c r="B593" t="s">
        <v>271</v>
      </c>
      <c r="C593" s="2">
        <v>45348</v>
      </c>
      <c r="D593" s="2">
        <v>45620</v>
      </c>
      <c r="E593">
        <v>11.99</v>
      </c>
      <c r="F593">
        <v>285</v>
      </c>
      <c r="G593" t="s">
        <v>62</v>
      </c>
      <c r="H593">
        <v>2</v>
      </c>
      <c r="I593">
        <v>4</v>
      </c>
      <c r="J593" t="b">
        <v>0</v>
      </c>
      <c r="K593">
        <v>805</v>
      </c>
      <c r="L593">
        <v>42</v>
      </c>
      <c r="M593" t="s">
        <v>44</v>
      </c>
      <c r="N593" t="s">
        <v>40</v>
      </c>
      <c r="O593" t="s">
        <v>27</v>
      </c>
      <c r="P593">
        <v>90</v>
      </c>
      <c r="Q593">
        <v>4.5</v>
      </c>
      <c r="R593" t="b">
        <v>0</v>
      </c>
      <c r="S593" t="s">
        <v>28</v>
      </c>
      <c r="T593">
        <v>1404</v>
      </c>
      <c r="U593" t="s">
        <v>29</v>
      </c>
      <c r="V593" t="s">
        <v>60</v>
      </c>
      <c r="W593" t="s">
        <v>53</v>
      </c>
      <c r="X593" s="2" t="str">
        <f t="shared" si="54"/>
        <v>Feb-2024</v>
      </c>
      <c r="Y593">
        <f t="shared" si="55"/>
        <v>11.99</v>
      </c>
      <c r="Z593" s="7">
        <f t="shared" si="56"/>
        <v>0.31578947368421051</v>
      </c>
      <c r="AA593">
        <f t="shared" si="57"/>
        <v>285</v>
      </c>
      <c r="AB593">
        <f t="shared" ca="1" si="58"/>
        <v>249</v>
      </c>
      <c r="AC593">
        <f t="shared" si="59"/>
        <v>0</v>
      </c>
    </row>
    <row r="594" spans="1:29" x14ac:dyDescent="0.3">
      <c r="A594">
        <v>1006</v>
      </c>
      <c r="B594" t="s">
        <v>326</v>
      </c>
      <c r="C594" s="2">
        <v>45169</v>
      </c>
      <c r="D594" s="2">
        <v>45625</v>
      </c>
      <c r="E594">
        <v>11.99</v>
      </c>
      <c r="F594">
        <v>93</v>
      </c>
      <c r="G594" t="s">
        <v>33</v>
      </c>
      <c r="H594">
        <v>4</v>
      </c>
      <c r="I594">
        <v>6</v>
      </c>
      <c r="J594" t="b">
        <v>0</v>
      </c>
      <c r="K594">
        <v>209</v>
      </c>
      <c r="L594">
        <v>151</v>
      </c>
      <c r="M594" t="s">
        <v>48</v>
      </c>
      <c r="N594" t="s">
        <v>49</v>
      </c>
      <c r="O594" t="s">
        <v>56</v>
      </c>
      <c r="P594">
        <v>74</v>
      </c>
      <c r="Q594">
        <v>3</v>
      </c>
      <c r="R594" t="b">
        <v>0</v>
      </c>
      <c r="S594" t="s">
        <v>28</v>
      </c>
      <c r="T594">
        <v>1017</v>
      </c>
      <c r="U594" t="s">
        <v>51</v>
      </c>
      <c r="V594" t="s">
        <v>68</v>
      </c>
      <c r="W594" t="s">
        <v>53</v>
      </c>
      <c r="X594" s="2" t="str">
        <f t="shared" si="54"/>
        <v>Aug-2023</v>
      </c>
      <c r="Y594">
        <f t="shared" si="55"/>
        <v>11.99</v>
      </c>
      <c r="Z594" s="7">
        <f t="shared" si="56"/>
        <v>0.79569892473118276</v>
      </c>
      <c r="AA594">
        <f t="shared" si="57"/>
        <v>93</v>
      </c>
      <c r="AB594">
        <f t="shared" ca="1" si="58"/>
        <v>244</v>
      </c>
      <c r="AC594">
        <f t="shared" si="59"/>
        <v>0</v>
      </c>
    </row>
    <row r="595" spans="1:29" x14ac:dyDescent="0.3">
      <c r="A595">
        <v>6719</v>
      </c>
      <c r="B595" t="s">
        <v>85</v>
      </c>
      <c r="C595" s="2">
        <v>44945</v>
      </c>
      <c r="D595" s="2">
        <v>45621</v>
      </c>
      <c r="E595">
        <v>15.99</v>
      </c>
      <c r="F595">
        <v>299</v>
      </c>
      <c r="G595" t="s">
        <v>55</v>
      </c>
      <c r="H595">
        <v>5</v>
      </c>
      <c r="I595">
        <v>2</v>
      </c>
      <c r="J595" t="b">
        <v>0</v>
      </c>
      <c r="K595">
        <v>803</v>
      </c>
      <c r="L595">
        <v>197</v>
      </c>
      <c r="M595" t="s">
        <v>59</v>
      </c>
      <c r="N595" t="s">
        <v>64</v>
      </c>
      <c r="O595" t="s">
        <v>67</v>
      </c>
      <c r="P595">
        <v>58</v>
      </c>
      <c r="Q595">
        <v>4.8</v>
      </c>
      <c r="R595" t="b">
        <v>0</v>
      </c>
      <c r="S595" t="s">
        <v>28</v>
      </c>
      <c r="T595">
        <v>2812</v>
      </c>
      <c r="U595" t="s">
        <v>35</v>
      </c>
      <c r="V595" t="s">
        <v>36</v>
      </c>
      <c r="W595" t="s">
        <v>37</v>
      </c>
      <c r="X595" s="2" t="str">
        <f t="shared" si="54"/>
        <v>Jan-2023</v>
      </c>
      <c r="Y595">
        <f t="shared" si="55"/>
        <v>15.99</v>
      </c>
      <c r="Z595" s="7">
        <f t="shared" si="56"/>
        <v>0.1939799331103679</v>
      </c>
      <c r="AA595">
        <f t="shared" si="57"/>
        <v>299</v>
      </c>
      <c r="AB595">
        <f t="shared" ca="1" si="58"/>
        <v>248</v>
      </c>
      <c r="AC595">
        <f t="shared" si="59"/>
        <v>0</v>
      </c>
    </row>
    <row r="596" spans="1:29" x14ac:dyDescent="0.3">
      <c r="A596">
        <v>6138</v>
      </c>
      <c r="B596" t="s">
        <v>61</v>
      </c>
      <c r="C596" s="2">
        <v>45300</v>
      </c>
      <c r="D596" s="2">
        <v>45619</v>
      </c>
      <c r="E596">
        <v>15.99</v>
      </c>
      <c r="F596">
        <v>10</v>
      </c>
      <c r="G596" t="s">
        <v>46</v>
      </c>
      <c r="H596">
        <v>4</v>
      </c>
      <c r="I596">
        <v>6</v>
      </c>
      <c r="J596" t="b">
        <v>1</v>
      </c>
      <c r="K596">
        <v>236</v>
      </c>
      <c r="L596">
        <v>183</v>
      </c>
      <c r="M596" t="s">
        <v>48</v>
      </c>
      <c r="N596" t="s">
        <v>49</v>
      </c>
      <c r="O596" t="s">
        <v>56</v>
      </c>
      <c r="P596">
        <v>86</v>
      </c>
      <c r="Q596">
        <v>3.8</v>
      </c>
      <c r="R596" t="b">
        <v>0</v>
      </c>
      <c r="S596" t="s">
        <v>28</v>
      </c>
      <c r="T596">
        <v>959</v>
      </c>
      <c r="U596" t="s">
        <v>29</v>
      </c>
      <c r="V596" t="s">
        <v>60</v>
      </c>
      <c r="W596" t="s">
        <v>31</v>
      </c>
      <c r="X596" s="2" t="str">
        <f t="shared" si="54"/>
        <v>Jan-2024</v>
      </c>
      <c r="Y596">
        <f t="shared" si="55"/>
        <v>15.99</v>
      </c>
      <c r="Z596" s="7">
        <f t="shared" si="56"/>
        <v>8.6</v>
      </c>
      <c r="AA596">
        <f t="shared" si="57"/>
        <v>10</v>
      </c>
      <c r="AB596">
        <f t="shared" ca="1" si="58"/>
        <v>250</v>
      </c>
      <c r="AC596">
        <f t="shared" si="59"/>
        <v>0</v>
      </c>
    </row>
    <row r="597" spans="1:29" x14ac:dyDescent="0.3">
      <c r="A597">
        <v>1255</v>
      </c>
      <c r="B597" t="s">
        <v>89</v>
      </c>
      <c r="C597" s="2">
        <v>45053</v>
      </c>
      <c r="D597" s="2">
        <v>45636</v>
      </c>
      <c r="E597">
        <v>11.99</v>
      </c>
      <c r="F597">
        <v>82</v>
      </c>
      <c r="G597" t="s">
        <v>46</v>
      </c>
      <c r="H597">
        <v>4</v>
      </c>
      <c r="I597">
        <v>3</v>
      </c>
      <c r="J597" t="b">
        <v>1</v>
      </c>
      <c r="K597">
        <v>264</v>
      </c>
      <c r="L597">
        <v>115</v>
      </c>
      <c r="M597" t="s">
        <v>48</v>
      </c>
      <c r="N597" t="s">
        <v>64</v>
      </c>
      <c r="O597" t="s">
        <v>67</v>
      </c>
      <c r="P597">
        <v>30</v>
      </c>
      <c r="Q597">
        <v>4.7</v>
      </c>
      <c r="R597" t="b">
        <v>1</v>
      </c>
      <c r="S597" t="s">
        <v>28</v>
      </c>
      <c r="T597">
        <v>1870</v>
      </c>
      <c r="U597" t="s">
        <v>51</v>
      </c>
      <c r="V597" t="s">
        <v>52</v>
      </c>
      <c r="W597" t="s">
        <v>75</v>
      </c>
      <c r="X597" s="2" t="str">
        <f t="shared" si="54"/>
        <v>May-2023</v>
      </c>
      <c r="Y597">
        <f t="shared" si="55"/>
        <v>11.99</v>
      </c>
      <c r="Z597" s="7">
        <f t="shared" si="56"/>
        <v>0.36585365853658536</v>
      </c>
      <c r="AA597">
        <f t="shared" si="57"/>
        <v>82</v>
      </c>
      <c r="AB597">
        <f t="shared" ca="1" si="58"/>
        <v>233</v>
      </c>
      <c r="AC597">
        <f t="shared" si="59"/>
        <v>1</v>
      </c>
    </row>
    <row r="598" spans="1:29" x14ac:dyDescent="0.3">
      <c r="A598">
        <v>5528</v>
      </c>
      <c r="B598" t="s">
        <v>121</v>
      </c>
      <c r="C598" s="2">
        <v>45372</v>
      </c>
      <c r="D598" s="2">
        <v>45636</v>
      </c>
      <c r="E598">
        <v>11.99</v>
      </c>
      <c r="F598">
        <v>27</v>
      </c>
      <c r="G598" t="s">
        <v>24</v>
      </c>
      <c r="H598">
        <v>3</v>
      </c>
      <c r="I598">
        <v>6</v>
      </c>
      <c r="J598" t="b">
        <v>1</v>
      </c>
      <c r="K598">
        <v>767</v>
      </c>
      <c r="L598">
        <v>5</v>
      </c>
      <c r="M598" t="s">
        <v>59</v>
      </c>
      <c r="N598" t="s">
        <v>40</v>
      </c>
      <c r="O598" t="s">
        <v>67</v>
      </c>
      <c r="P598">
        <v>69</v>
      </c>
      <c r="Q598">
        <v>3.2</v>
      </c>
      <c r="R598" t="b">
        <v>1</v>
      </c>
      <c r="S598" t="s">
        <v>28</v>
      </c>
      <c r="T598">
        <v>2984</v>
      </c>
      <c r="U598" t="s">
        <v>51</v>
      </c>
      <c r="V598" t="s">
        <v>60</v>
      </c>
      <c r="W598" t="s">
        <v>75</v>
      </c>
      <c r="X598" s="2" t="str">
        <f t="shared" si="54"/>
        <v>Mar-2024</v>
      </c>
      <c r="Y598">
        <f t="shared" si="55"/>
        <v>11.99</v>
      </c>
      <c r="Z598" s="7">
        <f t="shared" si="56"/>
        <v>2.5555555555555554</v>
      </c>
      <c r="AA598">
        <f t="shared" si="57"/>
        <v>27</v>
      </c>
      <c r="AB598">
        <f t="shared" ca="1" si="58"/>
        <v>233</v>
      </c>
      <c r="AC598">
        <f t="shared" si="59"/>
        <v>1</v>
      </c>
    </row>
    <row r="599" spans="1:29" x14ac:dyDescent="0.3">
      <c r="A599">
        <v>2517</v>
      </c>
      <c r="B599" t="s">
        <v>109</v>
      </c>
      <c r="C599" s="2">
        <v>45411</v>
      </c>
      <c r="D599" s="2">
        <v>45627</v>
      </c>
      <c r="E599">
        <v>7.99</v>
      </c>
      <c r="F599">
        <v>105</v>
      </c>
      <c r="G599" t="s">
        <v>43</v>
      </c>
      <c r="H599">
        <v>2</v>
      </c>
      <c r="I599">
        <v>1</v>
      </c>
      <c r="J599" t="b">
        <v>1</v>
      </c>
      <c r="K599">
        <v>247</v>
      </c>
      <c r="L599">
        <v>104</v>
      </c>
      <c r="M599" t="s">
        <v>74</v>
      </c>
      <c r="N599" t="s">
        <v>26</v>
      </c>
      <c r="O599" t="s">
        <v>50</v>
      </c>
      <c r="P599">
        <v>19</v>
      </c>
      <c r="Q599">
        <v>3.2</v>
      </c>
      <c r="R599" t="b">
        <v>1</v>
      </c>
      <c r="S599" t="s">
        <v>28</v>
      </c>
      <c r="T599">
        <v>3379</v>
      </c>
      <c r="U599" t="s">
        <v>29</v>
      </c>
      <c r="V599" t="s">
        <v>30</v>
      </c>
      <c r="W599" t="s">
        <v>75</v>
      </c>
      <c r="X599" s="2" t="str">
        <f t="shared" si="54"/>
        <v>Apr-2024</v>
      </c>
      <c r="Y599">
        <f t="shared" si="55"/>
        <v>7.99</v>
      </c>
      <c r="Z599" s="7">
        <f t="shared" si="56"/>
        <v>0.18095238095238095</v>
      </c>
      <c r="AA599">
        <f t="shared" si="57"/>
        <v>105</v>
      </c>
      <c r="AB599">
        <f t="shared" ca="1" si="58"/>
        <v>242</v>
      </c>
      <c r="AC599">
        <f t="shared" si="59"/>
        <v>1</v>
      </c>
    </row>
    <row r="600" spans="1:29" x14ac:dyDescent="0.3">
      <c r="A600">
        <v>9593</v>
      </c>
      <c r="B600" t="s">
        <v>327</v>
      </c>
      <c r="C600" s="2">
        <v>45211</v>
      </c>
      <c r="D600" s="2">
        <v>45620</v>
      </c>
      <c r="E600">
        <v>15.99</v>
      </c>
      <c r="F600">
        <v>330</v>
      </c>
      <c r="G600" t="s">
        <v>55</v>
      </c>
      <c r="H600">
        <v>3</v>
      </c>
      <c r="I600">
        <v>1</v>
      </c>
      <c r="J600" t="b">
        <v>1</v>
      </c>
      <c r="K600">
        <v>69</v>
      </c>
      <c r="L600">
        <v>101</v>
      </c>
      <c r="M600" t="s">
        <v>44</v>
      </c>
      <c r="N600" t="s">
        <v>26</v>
      </c>
      <c r="O600" t="s">
        <v>56</v>
      </c>
      <c r="P600">
        <v>38</v>
      </c>
      <c r="Q600">
        <v>3</v>
      </c>
      <c r="R600" t="b">
        <v>1</v>
      </c>
      <c r="S600" t="s">
        <v>28</v>
      </c>
      <c r="T600">
        <v>4990</v>
      </c>
      <c r="U600" t="s">
        <v>35</v>
      </c>
      <c r="V600" t="s">
        <v>68</v>
      </c>
      <c r="W600" t="s">
        <v>37</v>
      </c>
      <c r="X600" s="2" t="str">
        <f t="shared" si="54"/>
        <v>Oct-2023</v>
      </c>
      <c r="Y600">
        <f t="shared" si="55"/>
        <v>15.99</v>
      </c>
      <c r="Z600" s="7">
        <f t="shared" si="56"/>
        <v>0.11515151515151516</v>
      </c>
      <c r="AA600">
        <f t="shared" si="57"/>
        <v>330</v>
      </c>
      <c r="AB600">
        <f t="shared" ca="1" si="58"/>
        <v>249</v>
      </c>
      <c r="AC600">
        <f t="shared" si="59"/>
        <v>1</v>
      </c>
    </row>
    <row r="601" spans="1:29" x14ac:dyDescent="0.3">
      <c r="A601">
        <v>7507</v>
      </c>
      <c r="B601" t="s">
        <v>245</v>
      </c>
      <c r="C601" s="2">
        <v>45357</v>
      </c>
      <c r="D601" s="2">
        <v>45636</v>
      </c>
      <c r="E601">
        <v>11.99</v>
      </c>
      <c r="F601">
        <v>462</v>
      </c>
      <c r="G601" t="s">
        <v>46</v>
      </c>
      <c r="H601">
        <v>2</v>
      </c>
      <c r="I601">
        <v>4</v>
      </c>
      <c r="J601" t="b">
        <v>1</v>
      </c>
      <c r="K601">
        <v>958</v>
      </c>
      <c r="L601">
        <v>153</v>
      </c>
      <c r="M601" t="s">
        <v>74</v>
      </c>
      <c r="N601" t="s">
        <v>49</v>
      </c>
      <c r="O601" t="s">
        <v>34</v>
      </c>
      <c r="P601">
        <v>71</v>
      </c>
      <c r="Q601">
        <v>4.8</v>
      </c>
      <c r="R601" t="b">
        <v>0</v>
      </c>
      <c r="S601" t="s">
        <v>28</v>
      </c>
      <c r="T601">
        <v>2554</v>
      </c>
      <c r="U601" t="s">
        <v>51</v>
      </c>
      <c r="V601" t="s">
        <v>30</v>
      </c>
      <c r="W601" t="s">
        <v>37</v>
      </c>
      <c r="X601" s="2" t="str">
        <f t="shared" si="54"/>
        <v>Mar-2024</v>
      </c>
      <c r="Y601">
        <f t="shared" si="55"/>
        <v>11.99</v>
      </c>
      <c r="Z601" s="7">
        <f t="shared" si="56"/>
        <v>0.15367965367965367</v>
      </c>
      <c r="AA601">
        <f t="shared" si="57"/>
        <v>462</v>
      </c>
      <c r="AB601">
        <f t="shared" ca="1" si="58"/>
        <v>233</v>
      </c>
      <c r="AC601">
        <f t="shared" si="59"/>
        <v>0</v>
      </c>
    </row>
    <row r="602" spans="1:29" x14ac:dyDescent="0.3">
      <c r="A602">
        <v>2884</v>
      </c>
      <c r="B602" t="s">
        <v>310</v>
      </c>
      <c r="C602" s="2">
        <v>45260</v>
      </c>
      <c r="D602" s="2">
        <v>45641</v>
      </c>
      <c r="E602">
        <v>15.99</v>
      </c>
      <c r="F602">
        <v>250</v>
      </c>
      <c r="G602" t="s">
        <v>24</v>
      </c>
      <c r="H602">
        <v>4</v>
      </c>
      <c r="I602">
        <v>6</v>
      </c>
      <c r="J602" t="b">
        <v>0</v>
      </c>
      <c r="K602">
        <v>271</v>
      </c>
      <c r="L602">
        <v>50</v>
      </c>
      <c r="M602" t="s">
        <v>63</v>
      </c>
      <c r="N602" t="s">
        <v>64</v>
      </c>
      <c r="O602" t="s">
        <v>27</v>
      </c>
      <c r="P602">
        <v>34</v>
      </c>
      <c r="Q602">
        <v>4.7</v>
      </c>
      <c r="R602" t="b">
        <v>0</v>
      </c>
      <c r="S602" t="s">
        <v>28</v>
      </c>
      <c r="T602">
        <v>4307</v>
      </c>
      <c r="U602" t="s">
        <v>65</v>
      </c>
      <c r="V602" t="s">
        <v>52</v>
      </c>
      <c r="W602" t="s">
        <v>37</v>
      </c>
      <c r="X602" s="2" t="str">
        <f t="shared" si="54"/>
        <v>Nov-2023</v>
      </c>
      <c r="Y602">
        <f t="shared" si="55"/>
        <v>15.99</v>
      </c>
      <c r="Z602" s="7">
        <f t="shared" si="56"/>
        <v>0.13600000000000001</v>
      </c>
      <c r="AA602">
        <f t="shared" si="57"/>
        <v>250</v>
      </c>
      <c r="AB602">
        <f t="shared" ca="1" si="58"/>
        <v>228</v>
      </c>
      <c r="AC602">
        <f t="shared" si="59"/>
        <v>0</v>
      </c>
    </row>
    <row r="603" spans="1:29" x14ac:dyDescent="0.3">
      <c r="A603">
        <v>6374</v>
      </c>
      <c r="B603" t="s">
        <v>281</v>
      </c>
      <c r="C603" s="2">
        <v>45114</v>
      </c>
      <c r="D603" s="2">
        <v>45615</v>
      </c>
      <c r="E603">
        <v>15.99</v>
      </c>
      <c r="F603">
        <v>30</v>
      </c>
      <c r="G603" t="s">
        <v>24</v>
      </c>
      <c r="H603">
        <v>1</v>
      </c>
      <c r="I603">
        <v>1</v>
      </c>
      <c r="J603" t="b">
        <v>0</v>
      </c>
      <c r="K603">
        <v>178</v>
      </c>
      <c r="L603">
        <v>162</v>
      </c>
      <c r="M603" t="s">
        <v>48</v>
      </c>
      <c r="N603" t="s">
        <v>26</v>
      </c>
      <c r="O603" t="s">
        <v>41</v>
      </c>
      <c r="P603">
        <v>20</v>
      </c>
      <c r="Q603">
        <v>4.5999999999999996</v>
      </c>
      <c r="R603" t="b">
        <v>1</v>
      </c>
      <c r="S603" t="s">
        <v>28</v>
      </c>
      <c r="T603">
        <v>3124</v>
      </c>
      <c r="U603" t="s">
        <v>29</v>
      </c>
      <c r="V603" t="s">
        <v>60</v>
      </c>
      <c r="W603" t="s">
        <v>75</v>
      </c>
      <c r="X603" s="2" t="str">
        <f t="shared" si="54"/>
        <v>Jul-2023</v>
      </c>
      <c r="Y603">
        <f t="shared" si="55"/>
        <v>15.99</v>
      </c>
      <c r="Z603" s="7">
        <f t="shared" si="56"/>
        <v>0.66666666666666663</v>
      </c>
      <c r="AA603">
        <f t="shared" si="57"/>
        <v>30</v>
      </c>
      <c r="AB603">
        <f t="shared" ca="1" si="58"/>
        <v>254</v>
      </c>
      <c r="AC603">
        <f t="shared" si="59"/>
        <v>1</v>
      </c>
    </row>
    <row r="604" spans="1:29" x14ac:dyDescent="0.3">
      <c r="A604">
        <v>6888</v>
      </c>
      <c r="B604" t="s">
        <v>131</v>
      </c>
      <c r="C604" s="2">
        <v>45420</v>
      </c>
      <c r="D604" s="2">
        <v>45629</v>
      </c>
      <c r="E604">
        <v>15.99</v>
      </c>
      <c r="F604">
        <v>364</v>
      </c>
      <c r="G604" t="s">
        <v>62</v>
      </c>
      <c r="H604">
        <v>2</v>
      </c>
      <c r="I604">
        <v>5</v>
      </c>
      <c r="J604" t="b">
        <v>0</v>
      </c>
      <c r="K604">
        <v>865</v>
      </c>
      <c r="L604">
        <v>104</v>
      </c>
      <c r="M604" t="s">
        <v>25</v>
      </c>
      <c r="N604" t="s">
        <v>49</v>
      </c>
      <c r="O604" t="s">
        <v>41</v>
      </c>
      <c r="P604">
        <v>31</v>
      </c>
      <c r="Q604">
        <v>3.1</v>
      </c>
      <c r="R604" t="b">
        <v>0</v>
      </c>
      <c r="S604" t="s">
        <v>28</v>
      </c>
      <c r="T604">
        <v>1261</v>
      </c>
      <c r="U604" t="s">
        <v>29</v>
      </c>
      <c r="V604" t="s">
        <v>30</v>
      </c>
      <c r="W604" t="s">
        <v>31</v>
      </c>
      <c r="X604" s="2" t="str">
        <f t="shared" si="54"/>
        <v>May-2024</v>
      </c>
      <c r="Y604">
        <f t="shared" si="55"/>
        <v>15.99</v>
      </c>
      <c r="Z604" s="7">
        <f t="shared" si="56"/>
        <v>8.5164835164835168E-2</v>
      </c>
      <c r="AA604">
        <f t="shared" si="57"/>
        <v>364</v>
      </c>
      <c r="AB604">
        <f t="shared" ca="1" si="58"/>
        <v>240</v>
      </c>
      <c r="AC604">
        <f t="shared" si="59"/>
        <v>0</v>
      </c>
    </row>
    <row r="605" spans="1:29" x14ac:dyDescent="0.3">
      <c r="A605">
        <v>2788</v>
      </c>
      <c r="B605" t="s">
        <v>328</v>
      </c>
      <c r="C605" s="2">
        <v>44966</v>
      </c>
      <c r="D605" s="2">
        <v>45632</v>
      </c>
      <c r="E605">
        <v>15.99</v>
      </c>
      <c r="F605">
        <v>404</v>
      </c>
      <c r="G605" t="s">
        <v>62</v>
      </c>
      <c r="H605">
        <v>2</v>
      </c>
      <c r="I605">
        <v>2</v>
      </c>
      <c r="J605" t="b">
        <v>0</v>
      </c>
      <c r="K605">
        <v>257</v>
      </c>
      <c r="L605">
        <v>113</v>
      </c>
      <c r="M605" t="s">
        <v>63</v>
      </c>
      <c r="N605" t="s">
        <v>49</v>
      </c>
      <c r="O605" t="s">
        <v>41</v>
      </c>
      <c r="P605">
        <v>60</v>
      </c>
      <c r="Q605">
        <v>3.8</v>
      </c>
      <c r="R605" t="b">
        <v>0</v>
      </c>
      <c r="S605" t="s">
        <v>28</v>
      </c>
      <c r="T605">
        <v>1290</v>
      </c>
      <c r="U605" t="s">
        <v>51</v>
      </c>
      <c r="V605" t="s">
        <v>30</v>
      </c>
      <c r="W605" t="s">
        <v>31</v>
      </c>
      <c r="X605" s="2" t="str">
        <f t="shared" si="54"/>
        <v>Feb-2023</v>
      </c>
      <c r="Y605">
        <f t="shared" si="55"/>
        <v>15.99</v>
      </c>
      <c r="Z605" s="7">
        <f t="shared" si="56"/>
        <v>0.14851485148514851</v>
      </c>
      <c r="AA605">
        <f t="shared" si="57"/>
        <v>404</v>
      </c>
      <c r="AB605">
        <f t="shared" ca="1" si="58"/>
        <v>237</v>
      </c>
      <c r="AC605">
        <f t="shared" si="59"/>
        <v>0</v>
      </c>
    </row>
    <row r="606" spans="1:29" x14ac:dyDescent="0.3">
      <c r="A606">
        <v>7892</v>
      </c>
      <c r="B606" t="s">
        <v>98</v>
      </c>
      <c r="C606" s="2">
        <v>45414</v>
      </c>
      <c r="D606" s="2">
        <v>45621</v>
      </c>
      <c r="E606">
        <v>7.99</v>
      </c>
      <c r="F606">
        <v>499</v>
      </c>
      <c r="G606" t="s">
        <v>79</v>
      </c>
      <c r="H606">
        <v>4</v>
      </c>
      <c r="I606">
        <v>3</v>
      </c>
      <c r="J606" t="b">
        <v>0</v>
      </c>
      <c r="K606">
        <v>428</v>
      </c>
      <c r="L606">
        <v>168</v>
      </c>
      <c r="M606" t="s">
        <v>74</v>
      </c>
      <c r="N606" t="s">
        <v>49</v>
      </c>
      <c r="O606" t="s">
        <v>67</v>
      </c>
      <c r="P606">
        <v>82</v>
      </c>
      <c r="Q606">
        <v>3.7</v>
      </c>
      <c r="R606" t="b">
        <v>0</v>
      </c>
      <c r="S606" t="s">
        <v>28</v>
      </c>
      <c r="T606">
        <v>874</v>
      </c>
      <c r="U606" t="s">
        <v>29</v>
      </c>
      <c r="V606" t="s">
        <v>68</v>
      </c>
      <c r="W606" t="s">
        <v>53</v>
      </c>
      <c r="X606" s="2" t="str">
        <f t="shared" si="54"/>
        <v>May-2024</v>
      </c>
      <c r="Y606">
        <f t="shared" si="55"/>
        <v>7.99</v>
      </c>
      <c r="Z606" s="7">
        <f t="shared" si="56"/>
        <v>0.16432865731462926</v>
      </c>
      <c r="AA606">
        <f t="shared" si="57"/>
        <v>499</v>
      </c>
      <c r="AB606">
        <f t="shared" ca="1" si="58"/>
        <v>248</v>
      </c>
      <c r="AC606">
        <f t="shared" si="59"/>
        <v>0</v>
      </c>
    </row>
    <row r="607" spans="1:29" x14ac:dyDescent="0.3">
      <c r="A607">
        <v>4576</v>
      </c>
      <c r="B607" t="s">
        <v>99</v>
      </c>
      <c r="C607" s="2">
        <v>45492</v>
      </c>
      <c r="D607" s="2">
        <v>45642</v>
      </c>
      <c r="E607">
        <v>15.99</v>
      </c>
      <c r="F607">
        <v>480</v>
      </c>
      <c r="G607" t="s">
        <v>33</v>
      </c>
      <c r="H607">
        <v>2</v>
      </c>
      <c r="I607">
        <v>2</v>
      </c>
      <c r="J607" t="b">
        <v>1</v>
      </c>
      <c r="K607">
        <v>994</v>
      </c>
      <c r="L607">
        <v>78</v>
      </c>
      <c r="M607" t="s">
        <v>63</v>
      </c>
      <c r="N607" t="s">
        <v>49</v>
      </c>
      <c r="O607" t="s">
        <v>41</v>
      </c>
      <c r="P607">
        <v>39</v>
      </c>
      <c r="Q607">
        <v>4.3</v>
      </c>
      <c r="R607" t="b">
        <v>1</v>
      </c>
      <c r="S607" t="s">
        <v>28</v>
      </c>
      <c r="T607">
        <v>1734</v>
      </c>
      <c r="U607" t="s">
        <v>65</v>
      </c>
      <c r="V607" t="s">
        <v>36</v>
      </c>
      <c r="W607" t="s">
        <v>53</v>
      </c>
      <c r="X607" s="2" t="str">
        <f t="shared" si="54"/>
        <v>Jul-2024</v>
      </c>
      <c r="Y607">
        <f t="shared" si="55"/>
        <v>15.99</v>
      </c>
      <c r="Z607" s="7">
        <f t="shared" si="56"/>
        <v>8.1250000000000003E-2</v>
      </c>
      <c r="AA607">
        <f t="shared" si="57"/>
        <v>480</v>
      </c>
      <c r="AB607">
        <f t="shared" ca="1" si="58"/>
        <v>227</v>
      </c>
      <c r="AC607">
        <f t="shared" si="59"/>
        <v>1</v>
      </c>
    </row>
    <row r="608" spans="1:29" x14ac:dyDescent="0.3">
      <c r="A608">
        <v>8901</v>
      </c>
      <c r="B608" t="s">
        <v>329</v>
      </c>
      <c r="C608" s="2">
        <v>45300</v>
      </c>
      <c r="D608" s="2">
        <v>45625</v>
      </c>
      <c r="E608">
        <v>11.99</v>
      </c>
      <c r="F608">
        <v>417</v>
      </c>
      <c r="G608" t="s">
        <v>24</v>
      </c>
      <c r="H608">
        <v>5</v>
      </c>
      <c r="I608">
        <v>6</v>
      </c>
      <c r="J608" t="b">
        <v>0</v>
      </c>
      <c r="K608">
        <v>476</v>
      </c>
      <c r="L608">
        <v>37</v>
      </c>
      <c r="M608" t="s">
        <v>25</v>
      </c>
      <c r="N608" t="s">
        <v>64</v>
      </c>
      <c r="O608" t="s">
        <v>27</v>
      </c>
      <c r="P608">
        <v>12</v>
      </c>
      <c r="Q608">
        <v>4.0999999999999996</v>
      </c>
      <c r="R608" t="b">
        <v>1</v>
      </c>
      <c r="S608" t="s">
        <v>28</v>
      </c>
      <c r="T608">
        <v>2444</v>
      </c>
      <c r="U608" t="s">
        <v>65</v>
      </c>
      <c r="V608" t="s">
        <v>68</v>
      </c>
      <c r="W608" t="s">
        <v>53</v>
      </c>
      <c r="X608" s="2" t="str">
        <f t="shared" si="54"/>
        <v>Jan-2024</v>
      </c>
      <c r="Y608">
        <f t="shared" si="55"/>
        <v>11.99</v>
      </c>
      <c r="Z608" s="7">
        <f t="shared" si="56"/>
        <v>2.8776978417266189E-2</v>
      </c>
      <c r="AA608">
        <f t="shared" si="57"/>
        <v>417</v>
      </c>
      <c r="AB608">
        <f t="shared" ca="1" si="58"/>
        <v>244</v>
      </c>
      <c r="AC608">
        <f t="shared" si="59"/>
        <v>1</v>
      </c>
    </row>
    <row r="609" spans="1:29" x14ac:dyDescent="0.3">
      <c r="A609">
        <v>5147</v>
      </c>
      <c r="B609" t="s">
        <v>100</v>
      </c>
      <c r="C609" s="2">
        <v>45091</v>
      </c>
      <c r="D609" s="2">
        <v>45640</v>
      </c>
      <c r="E609">
        <v>7.99</v>
      </c>
      <c r="F609">
        <v>215</v>
      </c>
      <c r="G609" t="s">
        <v>62</v>
      </c>
      <c r="H609">
        <v>5</v>
      </c>
      <c r="I609">
        <v>4</v>
      </c>
      <c r="J609" t="b">
        <v>1</v>
      </c>
      <c r="K609">
        <v>150</v>
      </c>
      <c r="L609">
        <v>57</v>
      </c>
      <c r="M609" t="s">
        <v>44</v>
      </c>
      <c r="N609" t="s">
        <v>26</v>
      </c>
      <c r="O609" t="s">
        <v>27</v>
      </c>
      <c r="P609">
        <v>76</v>
      </c>
      <c r="Q609">
        <v>4.5</v>
      </c>
      <c r="R609" t="b">
        <v>0</v>
      </c>
      <c r="S609" t="s">
        <v>28</v>
      </c>
      <c r="T609">
        <v>1529</v>
      </c>
      <c r="U609" t="s">
        <v>29</v>
      </c>
      <c r="V609" t="s">
        <v>30</v>
      </c>
      <c r="W609" t="s">
        <v>31</v>
      </c>
      <c r="X609" s="2" t="str">
        <f t="shared" si="54"/>
        <v>Jun-2023</v>
      </c>
      <c r="Y609">
        <f t="shared" si="55"/>
        <v>7.99</v>
      </c>
      <c r="Z609" s="7">
        <f t="shared" si="56"/>
        <v>0.35348837209302325</v>
      </c>
      <c r="AA609">
        <f t="shared" si="57"/>
        <v>215</v>
      </c>
      <c r="AB609">
        <f t="shared" ca="1" si="58"/>
        <v>229</v>
      </c>
      <c r="AC609">
        <f t="shared" si="59"/>
        <v>0</v>
      </c>
    </row>
    <row r="610" spans="1:29" x14ac:dyDescent="0.3">
      <c r="A610">
        <v>8646</v>
      </c>
      <c r="B610" t="s">
        <v>189</v>
      </c>
      <c r="C610" s="2">
        <v>45281</v>
      </c>
      <c r="D610" s="2">
        <v>45632</v>
      </c>
      <c r="E610">
        <v>7.99</v>
      </c>
      <c r="F610">
        <v>234</v>
      </c>
      <c r="G610" t="s">
        <v>24</v>
      </c>
      <c r="H610">
        <v>2</v>
      </c>
      <c r="I610">
        <v>6</v>
      </c>
      <c r="J610" t="b">
        <v>1</v>
      </c>
      <c r="K610">
        <v>580</v>
      </c>
      <c r="L610">
        <v>149</v>
      </c>
      <c r="M610" t="s">
        <v>44</v>
      </c>
      <c r="N610" t="s">
        <v>26</v>
      </c>
      <c r="O610" t="s">
        <v>67</v>
      </c>
      <c r="P610">
        <v>31</v>
      </c>
      <c r="Q610">
        <v>3.8</v>
      </c>
      <c r="R610" t="b">
        <v>1</v>
      </c>
      <c r="S610" t="s">
        <v>28</v>
      </c>
      <c r="T610">
        <v>1976</v>
      </c>
      <c r="U610" t="s">
        <v>57</v>
      </c>
      <c r="V610" t="s">
        <v>68</v>
      </c>
      <c r="W610" t="s">
        <v>31</v>
      </c>
      <c r="X610" s="2" t="str">
        <f t="shared" si="54"/>
        <v>Dec-2023</v>
      </c>
      <c r="Y610">
        <f t="shared" si="55"/>
        <v>7.99</v>
      </c>
      <c r="Z610" s="7">
        <f t="shared" si="56"/>
        <v>0.13247863247863248</v>
      </c>
      <c r="AA610">
        <f t="shared" si="57"/>
        <v>234</v>
      </c>
      <c r="AB610">
        <f t="shared" ca="1" si="58"/>
        <v>237</v>
      </c>
      <c r="AC610">
        <f t="shared" si="59"/>
        <v>1</v>
      </c>
    </row>
    <row r="611" spans="1:29" x14ac:dyDescent="0.3">
      <c r="A611">
        <v>8343</v>
      </c>
      <c r="B611" t="s">
        <v>100</v>
      </c>
      <c r="C611" s="2">
        <v>45598</v>
      </c>
      <c r="D611" s="2">
        <v>45643</v>
      </c>
      <c r="E611">
        <v>7.99</v>
      </c>
      <c r="F611">
        <v>103</v>
      </c>
      <c r="G611" t="s">
        <v>24</v>
      </c>
      <c r="H611">
        <v>2</v>
      </c>
      <c r="I611">
        <v>6</v>
      </c>
      <c r="J611" t="b">
        <v>0</v>
      </c>
      <c r="K611">
        <v>284</v>
      </c>
      <c r="L611">
        <v>84</v>
      </c>
      <c r="M611" t="s">
        <v>74</v>
      </c>
      <c r="N611" t="s">
        <v>26</v>
      </c>
      <c r="O611" t="s">
        <v>56</v>
      </c>
      <c r="P611">
        <v>30</v>
      </c>
      <c r="Q611">
        <v>4</v>
      </c>
      <c r="R611" t="b">
        <v>0</v>
      </c>
      <c r="S611" t="s">
        <v>28</v>
      </c>
      <c r="T611">
        <v>3452</v>
      </c>
      <c r="U611" t="s">
        <v>29</v>
      </c>
      <c r="V611" t="s">
        <v>68</v>
      </c>
      <c r="W611" t="s">
        <v>75</v>
      </c>
      <c r="X611" s="2" t="str">
        <f t="shared" si="54"/>
        <v>Nov-2024</v>
      </c>
      <c r="Y611">
        <f t="shared" si="55"/>
        <v>7.99</v>
      </c>
      <c r="Z611" s="7">
        <f t="shared" si="56"/>
        <v>0.29126213592233008</v>
      </c>
      <c r="AA611">
        <f t="shared" si="57"/>
        <v>103</v>
      </c>
      <c r="AB611">
        <f t="shared" ca="1" si="58"/>
        <v>226</v>
      </c>
      <c r="AC611">
        <f t="shared" si="59"/>
        <v>0</v>
      </c>
    </row>
    <row r="612" spans="1:29" x14ac:dyDescent="0.3">
      <c r="A612">
        <v>9332</v>
      </c>
      <c r="B612" t="s">
        <v>38</v>
      </c>
      <c r="C612" s="2">
        <v>45075</v>
      </c>
      <c r="D612" s="2">
        <v>45644</v>
      </c>
      <c r="E612">
        <v>15.99</v>
      </c>
      <c r="F612">
        <v>191</v>
      </c>
      <c r="G612" t="s">
        <v>46</v>
      </c>
      <c r="H612">
        <v>5</v>
      </c>
      <c r="I612">
        <v>1</v>
      </c>
      <c r="J612" t="b">
        <v>0</v>
      </c>
      <c r="K612">
        <v>688</v>
      </c>
      <c r="L612">
        <v>192</v>
      </c>
      <c r="M612" t="s">
        <v>25</v>
      </c>
      <c r="N612" t="s">
        <v>26</v>
      </c>
      <c r="O612" t="s">
        <v>27</v>
      </c>
      <c r="P612">
        <v>71</v>
      </c>
      <c r="Q612">
        <v>4</v>
      </c>
      <c r="R612" t="b">
        <v>0</v>
      </c>
      <c r="S612" t="s">
        <v>28</v>
      </c>
      <c r="T612">
        <v>2610</v>
      </c>
      <c r="U612" t="s">
        <v>51</v>
      </c>
      <c r="V612" t="s">
        <v>52</v>
      </c>
      <c r="W612" t="s">
        <v>53</v>
      </c>
      <c r="X612" s="2" t="str">
        <f t="shared" si="54"/>
        <v>May-2023</v>
      </c>
      <c r="Y612">
        <f t="shared" si="55"/>
        <v>15.99</v>
      </c>
      <c r="Z612" s="7">
        <f t="shared" si="56"/>
        <v>0.37172774869109948</v>
      </c>
      <c r="AA612">
        <f t="shared" si="57"/>
        <v>191</v>
      </c>
      <c r="AB612">
        <f t="shared" ca="1" si="58"/>
        <v>225</v>
      </c>
      <c r="AC612">
        <f t="shared" si="59"/>
        <v>0</v>
      </c>
    </row>
    <row r="613" spans="1:29" x14ac:dyDescent="0.3">
      <c r="A613">
        <v>7398</v>
      </c>
      <c r="B613" t="s">
        <v>216</v>
      </c>
      <c r="C613" s="2">
        <v>45275</v>
      </c>
      <c r="D613" s="2">
        <v>45641</v>
      </c>
      <c r="E613">
        <v>11.99</v>
      </c>
      <c r="F613">
        <v>82</v>
      </c>
      <c r="G613" t="s">
        <v>33</v>
      </c>
      <c r="H613">
        <v>5</v>
      </c>
      <c r="I613">
        <v>1</v>
      </c>
      <c r="J613" t="b">
        <v>1</v>
      </c>
      <c r="K613">
        <v>93</v>
      </c>
      <c r="L613">
        <v>46</v>
      </c>
      <c r="M613" t="s">
        <v>39</v>
      </c>
      <c r="N613" t="s">
        <v>26</v>
      </c>
      <c r="O613" t="s">
        <v>34</v>
      </c>
      <c r="P613">
        <v>41</v>
      </c>
      <c r="Q613">
        <v>4.7</v>
      </c>
      <c r="R613" t="b">
        <v>1</v>
      </c>
      <c r="S613" t="s">
        <v>28</v>
      </c>
      <c r="T613">
        <v>3152</v>
      </c>
      <c r="U613" t="s">
        <v>29</v>
      </c>
      <c r="V613" t="s">
        <v>36</v>
      </c>
      <c r="W613" t="s">
        <v>37</v>
      </c>
      <c r="X613" s="2" t="str">
        <f t="shared" si="54"/>
        <v>Dec-2023</v>
      </c>
      <c r="Y613">
        <f t="shared" si="55"/>
        <v>11.99</v>
      </c>
      <c r="Z613" s="7">
        <f t="shared" si="56"/>
        <v>0.5</v>
      </c>
      <c r="AA613">
        <f t="shared" si="57"/>
        <v>82</v>
      </c>
      <c r="AB613">
        <f t="shared" ca="1" si="58"/>
        <v>228</v>
      </c>
      <c r="AC613">
        <f t="shared" si="59"/>
        <v>1</v>
      </c>
    </row>
    <row r="614" spans="1:29" x14ac:dyDescent="0.3">
      <c r="A614">
        <v>3572</v>
      </c>
      <c r="B614" t="s">
        <v>330</v>
      </c>
      <c r="C614" s="2">
        <v>45386</v>
      </c>
      <c r="D614" s="2">
        <v>45641</v>
      </c>
      <c r="E614">
        <v>11.99</v>
      </c>
      <c r="F614">
        <v>468</v>
      </c>
      <c r="G614" t="s">
        <v>46</v>
      </c>
      <c r="H614">
        <v>5</v>
      </c>
      <c r="I614">
        <v>6</v>
      </c>
      <c r="J614" t="b">
        <v>1</v>
      </c>
      <c r="K614">
        <v>799</v>
      </c>
      <c r="L614">
        <v>44</v>
      </c>
      <c r="M614" t="s">
        <v>48</v>
      </c>
      <c r="N614" t="s">
        <v>26</v>
      </c>
      <c r="O614" t="s">
        <v>50</v>
      </c>
      <c r="P614">
        <v>98</v>
      </c>
      <c r="Q614">
        <v>4.9000000000000004</v>
      </c>
      <c r="R614" t="b">
        <v>0</v>
      </c>
      <c r="S614" t="s">
        <v>28</v>
      </c>
      <c r="T614">
        <v>4963</v>
      </c>
      <c r="U614" t="s">
        <v>65</v>
      </c>
      <c r="V614" t="s">
        <v>52</v>
      </c>
      <c r="W614" t="s">
        <v>37</v>
      </c>
      <c r="X614" s="2" t="str">
        <f t="shared" si="54"/>
        <v>Apr-2024</v>
      </c>
      <c r="Y614">
        <f t="shared" si="55"/>
        <v>11.99</v>
      </c>
      <c r="Z614" s="7">
        <f t="shared" si="56"/>
        <v>0.20940170940170941</v>
      </c>
      <c r="AA614">
        <f t="shared" si="57"/>
        <v>468</v>
      </c>
      <c r="AB614">
        <f t="shared" ca="1" si="58"/>
        <v>228</v>
      </c>
      <c r="AC614">
        <f t="shared" si="59"/>
        <v>0</v>
      </c>
    </row>
    <row r="615" spans="1:29" x14ac:dyDescent="0.3">
      <c r="A615">
        <v>4590</v>
      </c>
      <c r="B615" t="s">
        <v>312</v>
      </c>
      <c r="C615" s="2">
        <v>45097</v>
      </c>
      <c r="D615" s="2">
        <v>45629</v>
      </c>
      <c r="E615">
        <v>11.99</v>
      </c>
      <c r="F615">
        <v>366</v>
      </c>
      <c r="G615" t="s">
        <v>79</v>
      </c>
      <c r="H615">
        <v>4</v>
      </c>
      <c r="I615">
        <v>3</v>
      </c>
      <c r="J615" t="b">
        <v>0</v>
      </c>
      <c r="K615">
        <v>327</v>
      </c>
      <c r="L615">
        <v>1</v>
      </c>
      <c r="M615" t="s">
        <v>44</v>
      </c>
      <c r="N615" t="s">
        <v>40</v>
      </c>
      <c r="O615" t="s">
        <v>27</v>
      </c>
      <c r="P615">
        <v>56</v>
      </c>
      <c r="Q615">
        <v>3.6</v>
      </c>
      <c r="R615" t="b">
        <v>1</v>
      </c>
      <c r="S615" t="s">
        <v>28</v>
      </c>
      <c r="T615">
        <v>3290</v>
      </c>
      <c r="U615" t="s">
        <v>35</v>
      </c>
      <c r="V615" t="s">
        <v>68</v>
      </c>
      <c r="W615" t="s">
        <v>31</v>
      </c>
      <c r="X615" s="2" t="str">
        <f t="shared" si="54"/>
        <v>Jun-2023</v>
      </c>
      <c r="Y615">
        <f t="shared" si="55"/>
        <v>11.99</v>
      </c>
      <c r="Z615" s="7">
        <f t="shared" si="56"/>
        <v>0.15300546448087432</v>
      </c>
      <c r="AA615">
        <f t="shared" si="57"/>
        <v>366</v>
      </c>
      <c r="AB615">
        <f t="shared" ca="1" si="58"/>
        <v>240</v>
      </c>
      <c r="AC615">
        <f t="shared" si="59"/>
        <v>1</v>
      </c>
    </row>
    <row r="616" spans="1:29" x14ac:dyDescent="0.3">
      <c r="A616">
        <v>1831</v>
      </c>
      <c r="B616" t="s">
        <v>72</v>
      </c>
      <c r="C616" s="2">
        <v>45577</v>
      </c>
      <c r="D616" s="2">
        <v>45637</v>
      </c>
      <c r="E616">
        <v>7.99</v>
      </c>
      <c r="F616">
        <v>53</v>
      </c>
      <c r="G616" t="s">
        <v>43</v>
      </c>
      <c r="H616">
        <v>1</v>
      </c>
      <c r="I616">
        <v>4</v>
      </c>
      <c r="J616" t="b">
        <v>0</v>
      </c>
      <c r="K616">
        <v>685</v>
      </c>
      <c r="L616">
        <v>127</v>
      </c>
      <c r="M616" t="s">
        <v>63</v>
      </c>
      <c r="N616" t="s">
        <v>49</v>
      </c>
      <c r="O616" t="s">
        <v>56</v>
      </c>
      <c r="P616">
        <v>26</v>
      </c>
      <c r="Q616">
        <v>4.0999999999999996</v>
      </c>
      <c r="R616" t="b">
        <v>1</v>
      </c>
      <c r="S616" t="s">
        <v>28</v>
      </c>
      <c r="T616">
        <v>2596</v>
      </c>
      <c r="U616" t="s">
        <v>51</v>
      </c>
      <c r="V616" t="s">
        <v>60</v>
      </c>
      <c r="W616" t="s">
        <v>31</v>
      </c>
      <c r="X616" s="2" t="str">
        <f t="shared" si="54"/>
        <v>Oct-2024</v>
      </c>
      <c r="Y616">
        <f t="shared" si="55"/>
        <v>7.99</v>
      </c>
      <c r="Z616" s="7">
        <f t="shared" si="56"/>
        <v>0.49056603773584906</v>
      </c>
      <c r="AA616">
        <f t="shared" si="57"/>
        <v>53</v>
      </c>
      <c r="AB616">
        <f t="shared" ca="1" si="58"/>
        <v>232</v>
      </c>
      <c r="AC616">
        <f t="shared" si="59"/>
        <v>1</v>
      </c>
    </row>
    <row r="617" spans="1:29" x14ac:dyDescent="0.3">
      <c r="A617">
        <v>6899</v>
      </c>
      <c r="B617" t="s">
        <v>184</v>
      </c>
      <c r="C617" s="2">
        <v>45021</v>
      </c>
      <c r="D617" s="2">
        <v>45631</v>
      </c>
      <c r="E617">
        <v>15.99</v>
      </c>
      <c r="F617">
        <v>102</v>
      </c>
      <c r="G617" t="s">
        <v>55</v>
      </c>
      <c r="H617">
        <v>1</v>
      </c>
      <c r="I617">
        <v>1</v>
      </c>
      <c r="J617" t="b">
        <v>1</v>
      </c>
      <c r="K617">
        <v>604</v>
      </c>
      <c r="L617">
        <v>107</v>
      </c>
      <c r="M617" t="s">
        <v>74</v>
      </c>
      <c r="N617" t="s">
        <v>64</v>
      </c>
      <c r="O617" t="s">
        <v>67</v>
      </c>
      <c r="P617">
        <v>9</v>
      </c>
      <c r="Q617">
        <v>4.3</v>
      </c>
      <c r="R617" t="b">
        <v>0</v>
      </c>
      <c r="S617" t="s">
        <v>28</v>
      </c>
      <c r="T617">
        <v>745</v>
      </c>
      <c r="U617" t="s">
        <v>65</v>
      </c>
      <c r="V617" t="s">
        <v>36</v>
      </c>
      <c r="W617" t="s">
        <v>31</v>
      </c>
      <c r="X617" s="2" t="str">
        <f t="shared" si="54"/>
        <v>Apr-2023</v>
      </c>
      <c r="Y617">
        <f t="shared" si="55"/>
        <v>15.99</v>
      </c>
      <c r="Z617" s="7">
        <f t="shared" si="56"/>
        <v>8.8235294117647065E-2</v>
      </c>
      <c r="AA617">
        <f t="shared" si="57"/>
        <v>102</v>
      </c>
      <c r="AB617">
        <f t="shared" ca="1" si="58"/>
        <v>238</v>
      </c>
      <c r="AC617">
        <f t="shared" si="59"/>
        <v>0</v>
      </c>
    </row>
    <row r="618" spans="1:29" x14ac:dyDescent="0.3">
      <c r="A618">
        <v>1148</v>
      </c>
      <c r="B618" t="s">
        <v>72</v>
      </c>
      <c r="C618" s="2">
        <v>45442</v>
      </c>
      <c r="D618" s="2">
        <v>45624</v>
      </c>
      <c r="E618">
        <v>15.99</v>
      </c>
      <c r="F618">
        <v>259</v>
      </c>
      <c r="G618" t="s">
        <v>24</v>
      </c>
      <c r="H618">
        <v>1</v>
      </c>
      <c r="I618">
        <v>5</v>
      </c>
      <c r="J618" t="b">
        <v>1</v>
      </c>
      <c r="K618">
        <v>597</v>
      </c>
      <c r="L618">
        <v>165</v>
      </c>
      <c r="M618" t="s">
        <v>63</v>
      </c>
      <c r="N618" t="s">
        <v>64</v>
      </c>
      <c r="O618" t="s">
        <v>34</v>
      </c>
      <c r="P618">
        <v>33</v>
      </c>
      <c r="Q618">
        <v>4.2</v>
      </c>
      <c r="R618" t="b">
        <v>1</v>
      </c>
      <c r="S618" t="s">
        <v>28</v>
      </c>
      <c r="T618">
        <v>668</v>
      </c>
      <c r="U618" t="s">
        <v>65</v>
      </c>
      <c r="V618" t="s">
        <v>36</v>
      </c>
      <c r="W618" t="s">
        <v>53</v>
      </c>
      <c r="X618" s="2" t="str">
        <f t="shared" si="54"/>
        <v>May-2024</v>
      </c>
      <c r="Y618">
        <f t="shared" si="55"/>
        <v>15.99</v>
      </c>
      <c r="Z618" s="7">
        <f t="shared" si="56"/>
        <v>0.12741312741312741</v>
      </c>
      <c r="AA618">
        <f t="shared" si="57"/>
        <v>259</v>
      </c>
      <c r="AB618">
        <f t="shared" ca="1" si="58"/>
        <v>245</v>
      </c>
      <c r="AC618">
        <f t="shared" si="59"/>
        <v>1</v>
      </c>
    </row>
    <row r="619" spans="1:29" x14ac:dyDescent="0.3">
      <c r="A619">
        <v>3745</v>
      </c>
      <c r="B619" t="s">
        <v>203</v>
      </c>
      <c r="C619" s="2">
        <v>45547</v>
      </c>
      <c r="D619" s="2">
        <v>45642</v>
      </c>
      <c r="E619">
        <v>11.99</v>
      </c>
      <c r="F619">
        <v>81</v>
      </c>
      <c r="G619" t="s">
        <v>79</v>
      </c>
      <c r="H619">
        <v>2</v>
      </c>
      <c r="I619">
        <v>4</v>
      </c>
      <c r="J619" t="b">
        <v>0</v>
      </c>
      <c r="K619">
        <v>451</v>
      </c>
      <c r="L619">
        <v>49</v>
      </c>
      <c r="M619" t="s">
        <v>39</v>
      </c>
      <c r="N619" t="s">
        <v>40</v>
      </c>
      <c r="O619" t="s">
        <v>56</v>
      </c>
      <c r="P619">
        <v>11</v>
      </c>
      <c r="Q619">
        <v>4.7</v>
      </c>
      <c r="R619" t="b">
        <v>1</v>
      </c>
      <c r="S619" t="s">
        <v>28</v>
      </c>
      <c r="T619">
        <v>3282</v>
      </c>
      <c r="U619" t="s">
        <v>65</v>
      </c>
      <c r="V619" t="s">
        <v>30</v>
      </c>
      <c r="W619" t="s">
        <v>31</v>
      </c>
      <c r="X619" s="2" t="str">
        <f t="shared" si="54"/>
        <v>Sep-2024</v>
      </c>
      <c r="Y619">
        <f t="shared" si="55"/>
        <v>11.99</v>
      </c>
      <c r="Z619" s="7">
        <f t="shared" si="56"/>
        <v>0.13580246913580246</v>
      </c>
      <c r="AA619">
        <f t="shared" si="57"/>
        <v>81</v>
      </c>
      <c r="AB619">
        <f t="shared" ca="1" si="58"/>
        <v>227</v>
      </c>
      <c r="AC619">
        <f t="shared" si="59"/>
        <v>1</v>
      </c>
    </row>
    <row r="620" spans="1:29" x14ac:dyDescent="0.3">
      <c r="A620">
        <v>5084</v>
      </c>
      <c r="B620" t="s">
        <v>331</v>
      </c>
      <c r="C620" s="2">
        <v>45224</v>
      </c>
      <c r="D620" s="2">
        <v>45618</v>
      </c>
      <c r="E620">
        <v>11.99</v>
      </c>
      <c r="F620">
        <v>135</v>
      </c>
      <c r="G620" t="s">
        <v>24</v>
      </c>
      <c r="H620">
        <v>4</v>
      </c>
      <c r="I620">
        <v>6</v>
      </c>
      <c r="J620" t="b">
        <v>0</v>
      </c>
      <c r="K620">
        <v>50</v>
      </c>
      <c r="L620">
        <v>15</v>
      </c>
      <c r="M620" t="s">
        <v>39</v>
      </c>
      <c r="N620" t="s">
        <v>49</v>
      </c>
      <c r="O620" t="s">
        <v>67</v>
      </c>
      <c r="P620">
        <v>91</v>
      </c>
      <c r="Q620">
        <v>4.4000000000000004</v>
      </c>
      <c r="R620" t="b">
        <v>0</v>
      </c>
      <c r="S620" t="s">
        <v>28</v>
      </c>
      <c r="T620">
        <v>1510</v>
      </c>
      <c r="U620" t="s">
        <v>51</v>
      </c>
      <c r="V620" t="s">
        <v>68</v>
      </c>
      <c r="W620" t="s">
        <v>31</v>
      </c>
      <c r="X620" s="2" t="str">
        <f t="shared" si="54"/>
        <v>Oct-2023</v>
      </c>
      <c r="Y620">
        <f t="shared" si="55"/>
        <v>11.99</v>
      </c>
      <c r="Z620" s="7">
        <f t="shared" si="56"/>
        <v>0.67407407407407405</v>
      </c>
      <c r="AA620">
        <f t="shared" si="57"/>
        <v>135</v>
      </c>
      <c r="AB620">
        <f t="shared" ca="1" si="58"/>
        <v>251</v>
      </c>
      <c r="AC620">
        <f t="shared" si="59"/>
        <v>0</v>
      </c>
    </row>
    <row r="621" spans="1:29" x14ac:dyDescent="0.3">
      <c r="A621">
        <v>7179</v>
      </c>
      <c r="B621" t="s">
        <v>109</v>
      </c>
      <c r="C621" s="2">
        <v>45178</v>
      </c>
      <c r="D621" s="2">
        <v>45625</v>
      </c>
      <c r="E621">
        <v>11.99</v>
      </c>
      <c r="F621">
        <v>465</v>
      </c>
      <c r="G621" t="s">
        <v>62</v>
      </c>
      <c r="H621">
        <v>2</v>
      </c>
      <c r="I621">
        <v>3</v>
      </c>
      <c r="J621" t="b">
        <v>1</v>
      </c>
      <c r="K621">
        <v>987</v>
      </c>
      <c r="L621">
        <v>91</v>
      </c>
      <c r="M621" t="s">
        <v>74</v>
      </c>
      <c r="N621" t="s">
        <v>40</v>
      </c>
      <c r="O621" t="s">
        <v>41</v>
      </c>
      <c r="P621">
        <v>8</v>
      </c>
      <c r="Q621">
        <v>4.5999999999999996</v>
      </c>
      <c r="R621" t="b">
        <v>1</v>
      </c>
      <c r="S621" t="s">
        <v>28</v>
      </c>
      <c r="T621">
        <v>1206</v>
      </c>
      <c r="U621" t="s">
        <v>29</v>
      </c>
      <c r="V621" t="s">
        <v>30</v>
      </c>
      <c r="W621" t="s">
        <v>53</v>
      </c>
      <c r="X621" s="2" t="str">
        <f t="shared" si="54"/>
        <v>Sep-2023</v>
      </c>
      <c r="Y621">
        <f t="shared" si="55"/>
        <v>11.99</v>
      </c>
      <c r="Z621" s="7">
        <f t="shared" si="56"/>
        <v>1.7204301075268817E-2</v>
      </c>
      <c r="AA621">
        <f t="shared" si="57"/>
        <v>465</v>
      </c>
      <c r="AB621">
        <f t="shared" ca="1" si="58"/>
        <v>244</v>
      </c>
      <c r="AC621">
        <f t="shared" si="59"/>
        <v>1</v>
      </c>
    </row>
    <row r="622" spans="1:29" x14ac:dyDescent="0.3">
      <c r="A622">
        <v>1005</v>
      </c>
      <c r="B622" t="s">
        <v>195</v>
      </c>
      <c r="C622" s="2">
        <v>44978</v>
      </c>
      <c r="D622" s="2">
        <v>45636</v>
      </c>
      <c r="E622">
        <v>11.99</v>
      </c>
      <c r="F622">
        <v>163</v>
      </c>
      <c r="G622" t="s">
        <v>55</v>
      </c>
      <c r="H622">
        <v>2</v>
      </c>
      <c r="I622">
        <v>1</v>
      </c>
      <c r="J622" t="b">
        <v>0</v>
      </c>
      <c r="K622">
        <v>817</v>
      </c>
      <c r="L622">
        <v>182</v>
      </c>
      <c r="M622" t="s">
        <v>48</v>
      </c>
      <c r="N622" t="s">
        <v>49</v>
      </c>
      <c r="O622" t="s">
        <v>56</v>
      </c>
      <c r="P622">
        <v>43</v>
      </c>
      <c r="Q622">
        <v>4.5999999999999996</v>
      </c>
      <c r="R622" t="b">
        <v>1</v>
      </c>
      <c r="S622" t="s">
        <v>28</v>
      </c>
      <c r="T622">
        <v>168</v>
      </c>
      <c r="U622" t="s">
        <v>57</v>
      </c>
      <c r="V622" t="s">
        <v>68</v>
      </c>
      <c r="W622" t="s">
        <v>75</v>
      </c>
      <c r="X622" s="2" t="str">
        <f t="shared" si="54"/>
        <v>Feb-2023</v>
      </c>
      <c r="Y622">
        <f t="shared" si="55"/>
        <v>11.99</v>
      </c>
      <c r="Z622" s="7">
        <f t="shared" si="56"/>
        <v>0.26380368098159507</v>
      </c>
      <c r="AA622">
        <f t="shared" si="57"/>
        <v>163</v>
      </c>
      <c r="AB622">
        <f t="shared" ca="1" si="58"/>
        <v>233</v>
      </c>
      <c r="AC622">
        <f t="shared" si="59"/>
        <v>1</v>
      </c>
    </row>
    <row r="623" spans="1:29" x14ac:dyDescent="0.3">
      <c r="A623">
        <v>6405</v>
      </c>
      <c r="B623" t="s">
        <v>330</v>
      </c>
      <c r="C623" s="2">
        <v>45030</v>
      </c>
      <c r="D623" s="2">
        <v>45637</v>
      </c>
      <c r="E623">
        <v>11.99</v>
      </c>
      <c r="F623">
        <v>321</v>
      </c>
      <c r="G623" t="s">
        <v>62</v>
      </c>
      <c r="H623">
        <v>1</v>
      </c>
      <c r="I623">
        <v>6</v>
      </c>
      <c r="J623" t="b">
        <v>1</v>
      </c>
      <c r="K623">
        <v>361</v>
      </c>
      <c r="L623">
        <v>12</v>
      </c>
      <c r="M623" t="s">
        <v>48</v>
      </c>
      <c r="N623" t="s">
        <v>64</v>
      </c>
      <c r="O623" t="s">
        <v>34</v>
      </c>
      <c r="P623">
        <v>72</v>
      </c>
      <c r="Q623">
        <v>4.9000000000000004</v>
      </c>
      <c r="R623" t="b">
        <v>1</v>
      </c>
      <c r="S623" t="s">
        <v>28</v>
      </c>
      <c r="T623">
        <v>1303</v>
      </c>
      <c r="U623" t="s">
        <v>65</v>
      </c>
      <c r="V623" t="s">
        <v>52</v>
      </c>
      <c r="W623" t="s">
        <v>31</v>
      </c>
      <c r="X623" s="2" t="str">
        <f t="shared" si="54"/>
        <v>Apr-2023</v>
      </c>
      <c r="Y623">
        <f t="shared" si="55"/>
        <v>11.99</v>
      </c>
      <c r="Z623" s="7">
        <f t="shared" si="56"/>
        <v>0.22429906542056074</v>
      </c>
      <c r="AA623">
        <f t="shared" si="57"/>
        <v>321</v>
      </c>
      <c r="AB623">
        <f t="shared" ca="1" si="58"/>
        <v>232</v>
      </c>
      <c r="AC623">
        <f t="shared" si="59"/>
        <v>1</v>
      </c>
    </row>
    <row r="624" spans="1:29" x14ac:dyDescent="0.3">
      <c r="A624">
        <v>5215</v>
      </c>
      <c r="B624" t="s">
        <v>38</v>
      </c>
      <c r="C624" s="2">
        <v>45033</v>
      </c>
      <c r="D624" s="2">
        <v>45643</v>
      </c>
      <c r="E624">
        <v>7.99</v>
      </c>
      <c r="F624">
        <v>212</v>
      </c>
      <c r="G624" t="s">
        <v>79</v>
      </c>
      <c r="H624">
        <v>5</v>
      </c>
      <c r="I624">
        <v>5</v>
      </c>
      <c r="J624" t="b">
        <v>0</v>
      </c>
      <c r="K624">
        <v>146</v>
      </c>
      <c r="L624">
        <v>147</v>
      </c>
      <c r="M624" t="s">
        <v>44</v>
      </c>
      <c r="N624" t="s">
        <v>40</v>
      </c>
      <c r="O624" t="s">
        <v>67</v>
      </c>
      <c r="P624">
        <v>23</v>
      </c>
      <c r="Q624">
        <v>3.4</v>
      </c>
      <c r="R624" t="b">
        <v>0</v>
      </c>
      <c r="S624" t="s">
        <v>28</v>
      </c>
      <c r="T624">
        <v>1365</v>
      </c>
      <c r="U624" t="s">
        <v>51</v>
      </c>
      <c r="V624" t="s">
        <v>52</v>
      </c>
      <c r="W624" t="s">
        <v>75</v>
      </c>
      <c r="X624" s="2" t="str">
        <f t="shared" si="54"/>
        <v>Apr-2023</v>
      </c>
      <c r="Y624">
        <f t="shared" si="55"/>
        <v>7.99</v>
      </c>
      <c r="Z624" s="7">
        <f t="shared" si="56"/>
        <v>0.10849056603773585</v>
      </c>
      <c r="AA624">
        <f t="shared" si="57"/>
        <v>212</v>
      </c>
      <c r="AB624">
        <f t="shared" ca="1" si="58"/>
        <v>226</v>
      </c>
      <c r="AC624">
        <f t="shared" si="59"/>
        <v>0</v>
      </c>
    </row>
    <row r="625" spans="1:29" x14ac:dyDescent="0.3">
      <c r="A625">
        <v>7525</v>
      </c>
      <c r="B625" t="s">
        <v>200</v>
      </c>
      <c r="C625" s="2">
        <v>45469</v>
      </c>
      <c r="D625" s="2">
        <v>45644</v>
      </c>
      <c r="E625">
        <v>15.99</v>
      </c>
      <c r="F625">
        <v>453</v>
      </c>
      <c r="G625" t="s">
        <v>24</v>
      </c>
      <c r="H625">
        <v>1</v>
      </c>
      <c r="I625">
        <v>4</v>
      </c>
      <c r="J625" t="b">
        <v>0</v>
      </c>
      <c r="K625">
        <v>313</v>
      </c>
      <c r="L625">
        <v>1</v>
      </c>
      <c r="M625" t="s">
        <v>63</v>
      </c>
      <c r="N625" t="s">
        <v>26</v>
      </c>
      <c r="O625" t="s">
        <v>56</v>
      </c>
      <c r="P625">
        <v>7</v>
      </c>
      <c r="Q625">
        <v>3.7</v>
      </c>
      <c r="R625" t="b">
        <v>1</v>
      </c>
      <c r="S625" t="s">
        <v>28</v>
      </c>
      <c r="T625">
        <v>1563</v>
      </c>
      <c r="U625" t="s">
        <v>51</v>
      </c>
      <c r="V625" t="s">
        <v>36</v>
      </c>
      <c r="W625" t="s">
        <v>53</v>
      </c>
      <c r="X625" s="2" t="str">
        <f t="shared" si="54"/>
        <v>Jun-2024</v>
      </c>
      <c r="Y625">
        <f t="shared" si="55"/>
        <v>15.99</v>
      </c>
      <c r="Z625" s="7">
        <f t="shared" si="56"/>
        <v>1.5452538631346579E-2</v>
      </c>
      <c r="AA625">
        <f t="shared" si="57"/>
        <v>453</v>
      </c>
      <c r="AB625">
        <f t="shared" ca="1" si="58"/>
        <v>225</v>
      </c>
      <c r="AC625">
        <f t="shared" si="59"/>
        <v>1</v>
      </c>
    </row>
    <row r="626" spans="1:29" x14ac:dyDescent="0.3">
      <c r="A626">
        <v>9115</v>
      </c>
      <c r="B626" t="s">
        <v>72</v>
      </c>
      <c r="C626" s="2">
        <v>45490</v>
      </c>
      <c r="D626" s="2">
        <v>45643</v>
      </c>
      <c r="E626">
        <v>11.99</v>
      </c>
      <c r="F626">
        <v>34</v>
      </c>
      <c r="G626" t="s">
        <v>62</v>
      </c>
      <c r="H626">
        <v>1</v>
      </c>
      <c r="I626">
        <v>1</v>
      </c>
      <c r="J626" t="b">
        <v>0</v>
      </c>
      <c r="K626">
        <v>80</v>
      </c>
      <c r="L626">
        <v>71</v>
      </c>
      <c r="M626" t="s">
        <v>39</v>
      </c>
      <c r="N626" t="s">
        <v>49</v>
      </c>
      <c r="O626" t="s">
        <v>34</v>
      </c>
      <c r="P626">
        <v>55</v>
      </c>
      <c r="Q626">
        <v>3.6</v>
      </c>
      <c r="R626" t="b">
        <v>0</v>
      </c>
      <c r="S626" t="s">
        <v>28</v>
      </c>
      <c r="T626">
        <v>1172</v>
      </c>
      <c r="U626" t="s">
        <v>57</v>
      </c>
      <c r="V626" t="s">
        <v>60</v>
      </c>
      <c r="W626" t="s">
        <v>31</v>
      </c>
      <c r="X626" s="2" t="str">
        <f t="shared" si="54"/>
        <v>Jul-2024</v>
      </c>
      <c r="Y626">
        <f t="shared" si="55"/>
        <v>11.99</v>
      </c>
      <c r="Z626" s="7">
        <f t="shared" si="56"/>
        <v>1.6176470588235294</v>
      </c>
      <c r="AA626">
        <f t="shared" si="57"/>
        <v>34</v>
      </c>
      <c r="AB626">
        <f t="shared" ca="1" si="58"/>
        <v>226</v>
      </c>
      <c r="AC626">
        <f t="shared" si="59"/>
        <v>0</v>
      </c>
    </row>
    <row r="627" spans="1:29" x14ac:dyDescent="0.3">
      <c r="A627">
        <v>6454</v>
      </c>
      <c r="B627" t="s">
        <v>128</v>
      </c>
      <c r="C627" s="2">
        <v>45390</v>
      </c>
      <c r="D627" s="2">
        <v>45641</v>
      </c>
      <c r="E627">
        <v>15.99</v>
      </c>
      <c r="F627">
        <v>197</v>
      </c>
      <c r="G627" t="s">
        <v>62</v>
      </c>
      <c r="H627">
        <v>1</v>
      </c>
      <c r="I627">
        <v>4</v>
      </c>
      <c r="J627" t="b">
        <v>1</v>
      </c>
      <c r="K627">
        <v>860</v>
      </c>
      <c r="L627">
        <v>42</v>
      </c>
      <c r="M627" t="s">
        <v>25</v>
      </c>
      <c r="N627" t="s">
        <v>49</v>
      </c>
      <c r="O627" t="s">
        <v>67</v>
      </c>
      <c r="P627">
        <v>97</v>
      </c>
      <c r="Q627">
        <v>4</v>
      </c>
      <c r="R627" t="b">
        <v>1</v>
      </c>
      <c r="S627" t="s">
        <v>28</v>
      </c>
      <c r="T627">
        <v>1704</v>
      </c>
      <c r="U627" t="s">
        <v>65</v>
      </c>
      <c r="V627" t="s">
        <v>30</v>
      </c>
      <c r="W627" t="s">
        <v>75</v>
      </c>
      <c r="X627" s="2" t="str">
        <f t="shared" si="54"/>
        <v>Apr-2024</v>
      </c>
      <c r="Y627">
        <f t="shared" si="55"/>
        <v>15.99</v>
      </c>
      <c r="Z627" s="7">
        <f t="shared" si="56"/>
        <v>0.49238578680203043</v>
      </c>
      <c r="AA627">
        <f t="shared" si="57"/>
        <v>197</v>
      </c>
      <c r="AB627">
        <f t="shared" ca="1" si="58"/>
        <v>228</v>
      </c>
      <c r="AC627">
        <f t="shared" si="59"/>
        <v>1</v>
      </c>
    </row>
    <row r="628" spans="1:29" x14ac:dyDescent="0.3">
      <c r="A628">
        <v>4781</v>
      </c>
      <c r="B628" t="s">
        <v>332</v>
      </c>
      <c r="C628" s="2">
        <v>45407</v>
      </c>
      <c r="D628" s="2">
        <v>45627</v>
      </c>
      <c r="E628">
        <v>15.99</v>
      </c>
      <c r="F628">
        <v>361</v>
      </c>
      <c r="G628" t="s">
        <v>62</v>
      </c>
      <c r="H628">
        <v>5</v>
      </c>
      <c r="I628">
        <v>3</v>
      </c>
      <c r="J628" t="b">
        <v>1</v>
      </c>
      <c r="K628">
        <v>67</v>
      </c>
      <c r="L628">
        <v>66</v>
      </c>
      <c r="M628" t="s">
        <v>48</v>
      </c>
      <c r="N628" t="s">
        <v>26</v>
      </c>
      <c r="O628" t="s">
        <v>34</v>
      </c>
      <c r="P628">
        <v>3</v>
      </c>
      <c r="Q628">
        <v>3.7</v>
      </c>
      <c r="R628" t="b">
        <v>1</v>
      </c>
      <c r="S628" t="s">
        <v>28</v>
      </c>
      <c r="T628">
        <v>4421</v>
      </c>
      <c r="U628" t="s">
        <v>65</v>
      </c>
      <c r="V628" t="s">
        <v>68</v>
      </c>
      <c r="W628" t="s">
        <v>37</v>
      </c>
      <c r="X628" s="2" t="str">
        <f t="shared" si="54"/>
        <v>Apr-2024</v>
      </c>
      <c r="Y628">
        <f t="shared" si="55"/>
        <v>15.99</v>
      </c>
      <c r="Z628" s="7">
        <f t="shared" si="56"/>
        <v>8.3102493074792248E-3</v>
      </c>
      <c r="AA628">
        <f t="shared" si="57"/>
        <v>361</v>
      </c>
      <c r="AB628">
        <f t="shared" ca="1" si="58"/>
        <v>242</v>
      </c>
      <c r="AC628">
        <f t="shared" si="59"/>
        <v>1</v>
      </c>
    </row>
    <row r="629" spans="1:29" x14ac:dyDescent="0.3">
      <c r="A629">
        <v>5040</v>
      </c>
      <c r="B629" t="s">
        <v>333</v>
      </c>
      <c r="C629" s="2">
        <v>45264</v>
      </c>
      <c r="D629" s="2">
        <v>45628</v>
      </c>
      <c r="E629">
        <v>11.99</v>
      </c>
      <c r="F629">
        <v>166</v>
      </c>
      <c r="G629" t="s">
        <v>43</v>
      </c>
      <c r="H629">
        <v>5</v>
      </c>
      <c r="I629">
        <v>2</v>
      </c>
      <c r="J629" t="b">
        <v>1</v>
      </c>
      <c r="K629">
        <v>178</v>
      </c>
      <c r="L629">
        <v>61</v>
      </c>
      <c r="M629" t="s">
        <v>74</v>
      </c>
      <c r="N629" t="s">
        <v>40</v>
      </c>
      <c r="O629" t="s">
        <v>67</v>
      </c>
      <c r="P629">
        <v>30</v>
      </c>
      <c r="Q629">
        <v>3.1</v>
      </c>
      <c r="R629" t="b">
        <v>0</v>
      </c>
      <c r="S629" t="s">
        <v>28</v>
      </c>
      <c r="T629">
        <v>2964</v>
      </c>
      <c r="U629" t="s">
        <v>29</v>
      </c>
      <c r="V629" t="s">
        <v>52</v>
      </c>
      <c r="W629" t="s">
        <v>31</v>
      </c>
      <c r="X629" s="2" t="str">
        <f t="shared" si="54"/>
        <v>Dec-2023</v>
      </c>
      <c r="Y629">
        <f t="shared" si="55"/>
        <v>11.99</v>
      </c>
      <c r="Z629" s="7">
        <f t="shared" si="56"/>
        <v>0.18072289156626506</v>
      </c>
      <c r="AA629">
        <f t="shared" si="57"/>
        <v>166</v>
      </c>
      <c r="AB629">
        <f t="shared" ca="1" si="58"/>
        <v>241</v>
      </c>
      <c r="AC629">
        <f t="shared" si="59"/>
        <v>0</v>
      </c>
    </row>
    <row r="630" spans="1:29" x14ac:dyDescent="0.3">
      <c r="A630">
        <v>3209</v>
      </c>
      <c r="B630" t="s">
        <v>215</v>
      </c>
      <c r="C630" s="2">
        <v>45250</v>
      </c>
      <c r="D630" s="2">
        <v>45622</v>
      </c>
      <c r="E630">
        <v>7.99</v>
      </c>
      <c r="F630">
        <v>168</v>
      </c>
      <c r="G630" t="s">
        <v>46</v>
      </c>
      <c r="H630">
        <v>3</v>
      </c>
      <c r="I630">
        <v>1</v>
      </c>
      <c r="J630" t="b">
        <v>0</v>
      </c>
      <c r="K630">
        <v>113</v>
      </c>
      <c r="L630">
        <v>85</v>
      </c>
      <c r="M630" t="s">
        <v>44</v>
      </c>
      <c r="N630" t="s">
        <v>64</v>
      </c>
      <c r="O630" t="s">
        <v>50</v>
      </c>
      <c r="P630">
        <v>52</v>
      </c>
      <c r="Q630">
        <v>4.7</v>
      </c>
      <c r="R630" t="b">
        <v>0</v>
      </c>
      <c r="S630" t="s">
        <v>28</v>
      </c>
      <c r="T630">
        <v>1094</v>
      </c>
      <c r="U630" t="s">
        <v>29</v>
      </c>
      <c r="V630" t="s">
        <v>52</v>
      </c>
      <c r="W630" t="s">
        <v>37</v>
      </c>
      <c r="X630" s="2" t="str">
        <f t="shared" si="54"/>
        <v>Nov-2023</v>
      </c>
      <c r="Y630">
        <f t="shared" si="55"/>
        <v>7.99</v>
      </c>
      <c r="Z630" s="7">
        <f t="shared" si="56"/>
        <v>0.30952380952380953</v>
      </c>
      <c r="AA630">
        <f t="shared" si="57"/>
        <v>168</v>
      </c>
      <c r="AB630">
        <f t="shared" ca="1" si="58"/>
        <v>247</v>
      </c>
      <c r="AC630">
        <f t="shared" si="59"/>
        <v>0</v>
      </c>
    </row>
    <row r="631" spans="1:29" x14ac:dyDescent="0.3">
      <c r="A631">
        <v>8703</v>
      </c>
      <c r="B631" t="s">
        <v>165</v>
      </c>
      <c r="C631" s="2">
        <v>45479</v>
      </c>
      <c r="D631" s="2">
        <v>45618</v>
      </c>
      <c r="E631">
        <v>15.99</v>
      </c>
      <c r="F631">
        <v>336</v>
      </c>
      <c r="G631" t="s">
        <v>33</v>
      </c>
      <c r="H631">
        <v>1</v>
      </c>
      <c r="I631">
        <v>4</v>
      </c>
      <c r="J631" t="b">
        <v>1</v>
      </c>
      <c r="K631">
        <v>855</v>
      </c>
      <c r="L631">
        <v>186</v>
      </c>
      <c r="M631" t="s">
        <v>39</v>
      </c>
      <c r="N631" t="s">
        <v>26</v>
      </c>
      <c r="O631" t="s">
        <v>41</v>
      </c>
      <c r="P631">
        <v>54</v>
      </c>
      <c r="Q631">
        <v>3.6</v>
      </c>
      <c r="R631" t="b">
        <v>0</v>
      </c>
      <c r="S631" t="s">
        <v>28</v>
      </c>
      <c r="T631">
        <v>3674</v>
      </c>
      <c r="U631" t="s">
        <v>65</v>
      </c>
      <c r="V631" t="s">
        <v>36</v>
      </c>
      <c r="W631" t="s">
        <v>31</v>
      </c>
      <c r="X631" s="2" t="str">
        <f t="shared" si="54"/>
        <v>Jul-2024</v>
      </c>
      <c r="Y631">
        <f t="shared" si="55"/>
        <v>15.99</v>
      </c>
      <c r="Z631" s="7">
        <f t="shared" si="56"/>
        <v>0.16071428571428573</v>
      </c>
      <c r="AA631">
        <f t="shared" si="57"/>
        <v>336</v>
      </c>
      <c r="AB631">
        <f t="shared" ca="1" si="58"/>
        <v>251</v>
      </c>
      <c r="AC631">
        <f t="shared" si="59"/>
        <v>0</v>
      </c>
    </row>
    <row r="632" spans="1:29" x14ac:dyDescent="0.3">
      <c r="A632">
        <v>2536</v>
      </c>
      <c r="B632" t="s">
        <v>176</v>
      </c>
      <c r="C632" s="2">
        <v>45348</v>
      </c>
      <c r="D632" s="2">
        <v>45640</v>
      </c>
      <c r="E632">
        <v>15.99</v>
      </c>
      <c r="F632">
        <v>212</v>
      </c>
      <c r="G632" t="s">
        <v>55</v>
      </c>
      <c r="H632">
        <v>2</v>
      </c>
      <c r="I632">
        <v>4</v>
      </c>
      <c r="J632" t="b">
        <v>0</v>
      </c>
      <c r="K632">
        <v>608</v>
      </c>
      <c r="L632">
        <v>96</v>
      </c>
      <c r="M632" t="s">
        <v>74</v>
      </c>
      <c r="N632" t="s">
        <v>64</v>
      </c>
      <c r="O632" t="s">
        <v>41</v>
      </c>
      <c r="P632">
        <v>76</v>
      </c>
      <c r="Q632">
        <v>4</v>
      </c>
      <c r="R632" t="b">
        <v>0</v>
      </c>
      <c r="S632" t="s">
        <v>28</v>
      </c>
      <c r="T632">
        <v>296</v>
      </c>
      <c r="U632" t="s">
        <v>51</v>
      </c>
      <c r="V632" t="s">
        <v>68</v>
      </c>
      <c r="W632" t="s">
        <v>75</v>
      </c>
      <c r="X632" s="2" t="str">
        <f t="shared" si="54"/>
        <v>Feb-2024</v>
      </c>
      <c r="Y632">
        <f t="shared" si="55"/>
        <v>15.99</v>
      </c>
      <c r="Z632" s="7">
        <f t="shared" si="56"/>
        <v>0.35849056603773582</v>
      </c>
      <c r="AA632">
        <f t="shared" si="57"/>
        <v>212</v>
      </c>
      <c r="AB632">
        <f t="shared" ca="1" si="58"/>
        <v>229</v>
      </c>
      <c r="AC632">
        <f t="shared" si="59"/>
        <v>0</v>
      </c>
    </row>
    <row r="633" spans="1:29" x14ac:dyDescent="0.3">
      <c r="A633">
        <v>2057</v>
      </c>
      <c r="B633" t="s">
        <v>334</v>
      </c>
      <c r="C633" s="2">
        <v>45041</v>
      </c>
      <c r="D633" s="2">
        <v>45619</v>
      </c>
      <c r="E633">
        <v>7.99</v>
      </c>
      <c r="F633">
        <v>185</v>
      </c>
      <c r="G633" t="s">
        <v>55</v>
      </c>
      <c r="H633">
        <v>3</v>
      </c>
      <c r="I633">
        <v>6</v>
      </c>
      <c r="J633" t="b">
        <v>1</v>
      </c>
      <c r="K633">
        <v>804</v>
      </c>
      <c r="L633">
        <v>49</v>
      </c>
      <c r="M633" t="s">
        <v>25</v>
      </c>
      <c r="N633" t="s">
        <v>49</v>
      </c>
      <c r="O633" t="s">
        <v>41</v>
      </c>
      <c r="P633">
        <v>32</v>
      </c>
      <c r="Q633">
        <v>4.0999999999999996</v>
      </c>
      <c r="R633" t="b">
        <v>0</v>
      </c>
      <c r="S633" t="s">
        <v>28</v>
      </c>
      <c r="T633">
        <v>4164</v>
      </c>
      <c r="U633" t="s">
        <v>29</v>
      </c>
      <c r="V633" t="s">
        <v>30</v>
      </c>
      <c r="W633" t="s">
        <v>53</v>
      </c>
      <c r="X633" s="2" t="str">
        <f t="shared" si="54"/>
        <v>Apr-2023</v>
      </c>
      <c r="Y633">
        <f t="shared" si="55"/>
        <v>7.99</v>
      </c>
      <c r="Z633" s="7">
        <f t="shared" si="56"/>
        <v>0.17297297297297298</v>
      </c>
      <c r="AA633">
        <f t="shared" si="57"/>
        <v>185</v>
      </c>
      <c r="AB633">
        <f t="shared" ca="1" si="58"/>
        <v>250</v>
      </c>
      <c r="AC633">
        <f t="shared" si="59"/>
        <v>0</v>
      </c>
    </row>
    <row r="634" spans="1:29" x14ac:dyDescent="0.3">
      <c r="A634">
        <v>5627</v>
      </c>
      <c r="B634" t="s">
        <v>335</v>
      </c>
      <c r="C634" s="2">
        <v>45298</v>
      </c>
      <c r="D634" s="2">
        <v>45631</v>
      </c>
      <c r="E634">
        <v>11.99</v>
      </c>
      <c r="F634">
        <v>124</v>
      </c>
      <c r="G634" t="s">
        <v>43</v>
      </c>
      <c r="H634">
        <v>4</v>
      </c>
      <c r="I634">
        <v>2</v>
      </c>
      <c r="J634" t="b">
        <v>1</v>
      </c>
      <c r="K634">
        <v>207</v>
      </c>
      <c r="L634">
        <v>140</v>
      </c>
      <c r="M634" t="s">
        <v>25</v>
      </c>
      <c r="N634" t="s">
        <v>64</v>
      </c>
      <c r="O634" t="s">
        <v>27</v>
      </c>
      <c r="P634">
        <v>44</v>
      </c>
      <c r="Q634">
        <v>4.8</v>
      </c>
      <c r="R634" t="b">
        <v>1</v>
      </c>
      <c r="S634" t="s">
        <v>28</v>
      </c>
      <c r="T634">
        <v>3349</v>
      </c>
      <c r="U634" t="s">
        <v>57</v>
      </c>
      <c r="V634" t="s">
        <v>60</v>
      </c>
      <c r="W634" t="s">
        <v>37</v>
      </c>
      <c r="X634" s="2" t="str">
        <f t="shared" si="54"/>
        <v>Jan-2024</v>
      </c>
      <c r="Y634">
        <f t="shared" si="55"/>
        <v>11.99</v>
      </c>
      <c r="Z634" s="7">
        <f t="shared" si="56"/>
        <v>0.35483870967741937</v>
      </c>
      <c r="AA634">
        <f t="shared" si="57"/>
        <v>124</v>
      </c>
      <c r="AB634">
        <f t="shared" ca="1" si="58"/>
        <v>238</v>
      </c>
      <c r="AC634">
        <f t="shared" si="59"/>
        <v>1</v>
      </c>
    </row>
    <row r="635" spans="1:29" x14ac:dyDescent="0.3">
      <c r="A635">
        <v>4763</v>
      </c>
      <c r="B635" t="s">
        <v>172</v>
      </c>
      <c r="C635" s="2">
        <v>45334</v>
      </c>
      <c r="D635" s="2">
        <v>45631</v>
      </c>
      <c r="E635">
        <v>15.99</v>
      </c>
      <c r="F635">
        <v>256</v>
      </c>
      <c r="G635" t="s">
        <v>24</v>
      </c>
      <c r="H635">
        <v>1</v>
      </c>
      <c r="I635">
        <v>1</v>
      </c>
      <c r="J635" t="b">
        <v>0</v>
      </c>
      <c r="K635">
        <v>118</v>
      </c>
      <c r="L635">
        <v>104</v>
      </c>
      <c r="M635" t="s">
        <v>59</v>
      </c>
      <c r="N635" t="s">
        <v>40</v>
      </c>
      <c r="O635" t="s">
        <v>41</v>
      </c>
      <c r="P635">
        <v>8</v>
      </c>
      <c r="Q635">
        <v>3.5</v>
      </c>
      <c r="R635" t="b">
        <v>0</v>
      </c>
      <c r="S635" t="s">
        <v>28</v>
      </c>
      <c r="T635">
        <v>2830</v>
      </c>
      <c r="U635" t="s">
        <v>35</v>
      </c>
      <c r="V635" t="s">
        <v>60</v>
      </c>
      <c r="W635" t="s">
        <v>37</v>
      </c>
      <c r="X635" s="2" t="str">
        <f t="shared" si="54"/>
        <v>Feb-2024</v>
      </c>
      <c r="Y635">
        <f t="shared" si="55"/>
        <v>15.99</v>
      </c>
      <c r="Z635" s="7">
        <f t="shared" si="56"/>
        <v>3.125E-2</v>
      </c>
      <c r="AA635">
        <f t="shared" si="57"/>
        <v>256</v>
      </c>
      <c r="AB635">
        <f t="shared" ca="1" si="58"/>
        <v>238</v>
      </c>
      <c r="AC635">
        <f t="shared" si="59"/>
        <v>0</v>
      </c>
    </row>
    <row r="636" spans="1:29" x14ac:dyDescent="0.3">
      <c r="A636">
        <v>4577</v>
      </c>
      <c r="B636" t="s">
        <v>127</v>
      </c>
      <c r="C636" s="2">
        <v>45465</v>
      </c>
      <c r="D636" s="2">
        <v>45637</v>
      </c>
      <c r="E636">
        <v>11.99</v>
      </c>
      <c r="F636">
        <v>58</v>
      </c>
      <c r="G636" t="s">
        <v>62</v>
      </c>
      <c r="H636">
        <v>1</v>
      </c>
      <c r="I636">
        <v>6</v>
      </c>
      <c r="J636" t="b">
        <v>0</v>
      </c>
      <c r="K636">
        <v>983</v>
      </c>
      <c r="L636">
        <v>8</v>
      </c>
      <c r="M636" t="s">
        <v>44</v>
      </c>
      <c r="N636" t="s">
        <v>49</v>
      </c>
      <c r="O636" t="s">
        <v>56</v>
      </c>
      <c r="P636">
        <v>75</v>
      </c>
      <c r="Q636">
        <v>4.3</v>
      </c>
      <c r="R636" t="b">
        <v>1</v>
      </c>
      <c r="S636" t="s">
        <v>28</v>
      </c>
      <c r="T636">
        <v>2409</v>
      </c>
      <c r="U636" t="s">
        <v>65</v>
      </c>
      <c r="V636" t="s">
        <v>68</v>
      </c>
      <c r="W636" t="s">
        <v>75</v>
      </c>
      <c r="X636" s="2" t="str">
        <f t="shared" si="54"/>
        <v>Jun-2024</v>
      </c>
      <c r="Y636">
        <f t="shared" si="55"/>
        <v>11.99</v>
      </c>
      <c r="Z636" s="7">
        <f t="shared" si="56"/>
        <v>1.2931034482758621</v>
      </c>
      <c r="AA636">
        <f t="shared" si="57"/>
        <v>58</v>
      </c>
      <c r="AB636">
        <f t="shared" ca="1" si="58"/>
        <v>232</v>
      </c>
      <c r="AC636">
        <f t="shared" si="59"/>
        <v>1</v>
      </c>
    </row>
    <row r="637" spans="1:29" x14ac:dyDescent="0.3">
      <c r="A637">
        <v>5216</v>
      </c>
      <c r="B637" t="s">
        <v>227</v>
      </c>
      <c r="C637" s="2">
        <v>45557</v>
      </c>
      <c r="D637" s="2">
        <v>45617</v>
      </c>
      <c r="E637">
        <v>15.99</v>
      </c>
      <c r="F637">
        <v>135</v>
      </c>
      <c r="G637" t="s">
        <v>62</v>
      </c>
      <c r="H637">
        <v>3</v>
      </c>
      <c r="I637">
        <v>2</v>
      </c>
      <c r="J637" t="b">
        <v>0</v>
      </c>
      <c r="K637">
        <v>523</v>
      </c>
      <c r="L637">
        <v>159</v>
      </c>
      <c r="M637" t="s">
        <v>25</v>
      </c>
      <c r="N637" t="s">
        <v>40</v>
      </c>
      <c r="O637" t="s">
        <v>27</v>
      </c>
      <c r="P637">
        <v>11</v>
      </c>
      <c r="Q637">
        <v>4.8</v>
      </c>
      <c r="R637" t="b">
        <v>1</v>
      </c>
      <c r="S637" t="s">
        <v>28</v>
      </c>
      <c r="T637">
        <v>2872</v>
      </c>
      <c r="U637" t="s">
        <v>57</v>
      </c>
      <c r="V637" t="s">
        <v>36</v>
      </c>
      <c r="W637" t="s">
        <v>31</v>
      </c>
      <c r="X637" s="2" t="str">
        <f t="shared" si="54"/>
        <v>Sep-2024</v>
      </c>
      <c r="Y637">
        <f t="shared" si="55"/>
        <v>15.99</v>
      </c>
      <c r="Z637" s="7">
        <f t="shared" si="56"/>
        <v>8.1481481481481488E-2</v>
      </c>
      <c r="AA637">
        <f t="shared" si="57"/>
        <v>135</v>
      </c>
      <c r="AB637">
        <f t="shared" ca="1" si="58"/>
        <v>252</v>
      </c>
      <c r="AC637">
        <f t="shared" si="59"/>
        <v>1</v>
      </c>
    </row>
    <row r="638" spans="1:29" x14ac:dyDescent="0.3">
      <c r="A638">
        <v>3941</v>
      </c>
      <c r="B638" t="s">
        <v>336</v>
      </c>
      <c r="C638" s="2">
        <v>45551</v>
      </c>
      <c r="D638" s="2">
        <v>45625</v>
      </c>
      <c r="E638">
        <v>11.99</v>
      </c>
      <c r="F638">
        <v>163</v>
      </c>
      <c r="G638" t="s">
        <v>79</v>
      </c>
      <c r="H638">
        <v>5</v>
      </c>
      <c r="I638">
        <v>2</v>
      </c>
      <c r="J638" t="b">
        <v>0</v>
      </c>
      <c r="K638">
        <v>786</v>
      </c>
      <c r="L638">
        <v>94</v>
      </c>
      <c r="M638" t="s">
        <v>44</v>
      </c>
      <c r="N638" t="s">
        <v>64</v>
      </c>
      <c r="O638" t="s">
        <v>41</v>
      </c>
      <c r="P638">
        <v>18</v>
      </c>
      <c r="Q638">
        <v>4.5999999999999996</v>
      </c>
      <c r="R638" t="b">
        <v>1</v>
      </c>
      <c r="S638" t="s">
        <v>28</v>
      </c>
      <c r="T638">
        <v>1364</v>
      </c>
      <c r="U638" t="s">
        <v>57</v>
      </c>
      <c r="V638" t="s">
        <v>36</v>
      </c>
      <c r="W638" t="s">
        <v>37</v>
      </c>
      <c r="X638" s="2" t="str">
        <f t="shared" si="54"/>
        <v>Sep-2024</v>
      </c>
      <c r="Y638">
        <f t="shared" si="55"/>
        <v>11.99</v>
      </c>
      <c r="Z638" s="7">
        <f t="shared" si="56"/>
        <v>0.11042944785276074</v>
      </c>
      <c r="AA638">
        <f t="shared" si="57"/>
        <v>163</v>
      </c>
      <c r="AB638">
        <f t="shared" ca="1" si="58"/>
        <v>244</v>
      </c>
      <c r="AC638">
        <f t="shared" si="59"/>
        <v>1</v>
      </c>
    </row>
    <row r="639" spans="1:29" x14ac:dyDescent="0.3">
      <c r="A639">
        <v>4396</v>
      </c>
      <c r="B639" t="s">
        <v>151</v>
      </c>
      <c r="C639" s="2">
        <v>44928</v>
      </c>
      <c r="D639" s="2">
        <v>45643</v>
      </c>
      <c r="E639">
        <v>15.99</v>
      </c>
      <c r="F639">
        <v>120</v>
      </c>
      <c r="G639" t="s">
        <v>33</v>
      </c>
      <c r="H639">
        <v>2</v>
      </c>
      <c r="I639">
        <v>3</v>
      </c>
      <c r="J639" t="b">
        <v>0</v>
      </c>
      <c r="K639">
        <v>781</v>
      </c>
      <c r="L639">
        <v>97</v>
      </c>
      <c r="M639" t="s">
        <v>39</v>
      </c>
      <c r="N639" t="s">
        <v>49</v>
      </c>
      <c r="O639" t="s">
        <v>56</v>
      </c>
      <c r="P639">
        <v>46</v>
      </c>
      <c r="Q639">
        <v>3.3</v>
      </c>
      <c r="R639" t="b">
        <v>1</v>
      </c>
      <c r="S639" t="s">
        <v>28</v>
      </c>
      <c r="T639">
        <v>473</v>
      </c>
      <c r="U639" t="s">
        <v>51</v>
      </c>
      <c r="V639" t="s">
        <v>52</v>
      </c>
      <c r="W639" t="s">
        <v>37</v>
      </c>
      <c r="X639" s="2" t="str">
        <f t="shared" si="54"/>
        <v>Jan-2023</v>
      </c>
      <c r="Y639">
        <f t="shared" si="55"/>
        <v>15.99</v>
      </c>
      <c r="Z639" s="7">
        <f t="shared" si="56"/>
        <v>0.38333333333333336</v>
      </c>
      <c r="AA639">
        <f t="shared" si="57"/>
        <v>120</v>
      </c>
      <c r="AB639">
        <f t="shared" ca="1" si="58"/>
        <v>226</v>
      </c>
      <c r="AC639">
        <f t="shared" si="59"/>
        <v>1</v>
      </c>
    </row>
    <row r="640" spans="1:29" x14ac:dyDescent="0.3">
      <c r="A640">
        <v>4865</v>
      </c>
      <c r="B640" t="s">
        <v>78</v>
      </c>
      <c r="C640" s="2">
        <v>45280</v>
      </c>
      <c r="D640" s="2">
        <v>45624</v>
      </c>
      <c r="E640">
        <v>7.99</v>
      </c>
      <c r="F640">
        <v>439</v>
      </c>
      <c r="G640" t="s">
        <v>43</v>
      </c>
      <c r="H640">
        <v>1</v>
      </c>
      <c r="I640">
        <v>5</v>
      </c>
      <c r="J640" t="b">
        <v>1</v>
      </c>
      <c r="K640">
        <v>434</v>
      </c>
      <c r="L640">
        <v>104</v>
      </c>
      <c r="M640" t="s">
        <v>74</v>
      </c>
      <c r="N640" t="s">
        <v>26</v>
      </c>
      <c r="O640" t="s">
        <v>27</v>
      </c>
      <c r="P640">
        <v>36</v>
      </c>
      <c r="Q640">
        <v>4.5</v>
      </c>
      <c r="R640" t="b">
        <v>1</v>
      </c>
      <c r="S640" t="s">
        <v>28</v>
      </c>
      <c r="T640">
        <v>4883</v>
      </c>
      <c r="U640" t="s">
        <v>29</v>
      </c>
      <c r="V640" t="s">
        <v>68</v>
      </c>
      <c r="W640" t="s">
        <v>53</v>
      </c>
      <c r="X640" s="2" t="str">
        <f t="shared" si="54"/>
        <v>Dec-2023</v>
      </c>
      <c r="Y640">
        <f t="shared" si="55"/>
        <v>7.99</v>
      </c>
      <c r="Z640" s="7">
        <f t="shared" si="56"/>
        <v>8.2004555808656038E-2</v>
      </c>
      <c r="AA640">
        <f t="shared" si="57"/>
        <v>439</v>
      </c>
      <c r="AB640">
        <f t="shared" ca="1" si="58"/>
        <v>245</v>
      </c>
      <c r="AC640">
        <f t="shared" si="59"/>
        <v>1</v>
      </c>
    </row>
    <row r="641" spans="1:29" x14ac:dyDescent="0.3">
      <c r="A641">
        <v>2497</v>
      </c>
      <c r="B641" t="s">
        <v>235</v>
      </c>
      <c r="C641" s="2">
        <v>45135</v>
      </c>
      <c r="D641" s="2">
        <v>45626</v>
      </c>
      <c r="E641">
        <v>7.99</v>
      </c>
      <c r="F641">
        <v>223</v>
      </c>
      <c r="G641" t="s">
        <v>46</v>
      </c>
      <c r="H641">
        <v>1</v>
      </c>
      <c r="I641">
        <v>4</v>
      </c>
      <c r="J641" t="b">
        <v>0</v>
      </c>
      <c r="K641">
        <v>824</v>
      </c>
      <c r="L641">
        <v>125</v>
      </c>
      <c r="M641" t="s">
        <v>44</v>
      </c>
      <c r="N641" t="s">
        <v>49</v>
      </c>
      <c r="O641" t="s">
        <v>27</v>
      </c>
      <c r="P641">
        <v>56</v>
      </c>
      <c r="Q641">
        <v>4.5</v>
      </c>
      <c r="R641" t="b">
        <v>1</v>
      </c>
      <c r="S641" t="s">
        <v>28</v>
      </c>
      <c r="T641">
        <v>99</v>
      </c>
      <c r="U641" t="s">
        <v>51</v>
      </c>
      <c r="V641" t="s">
        <v>52</v>
      </c>
      <c r="W641" t="s">
        <v>37</v>
      </c>
      <c r="X641" s="2" t="str">
        <f t="shared" si="54"/>
        <v>Jul-2023</v>
      </c>
      <c r="Y641">
        <f t="shared" si="55"/>
        <v>7.99</v>
      </c>
      <c r="Z641" s="7">
        <f t="shared" si="56"/>
        <v>0.25112107623318386</v>
      </c>
      <c r="AA641">
        <f t="shared" si="57"/>
        <v>223</v>
      </c>
      <c r="AB641">
        <f t="shared" ca="1" si="58"/>
        <v>243</v>
      </c>
      <c r="AC641">
        <f t="shared" si="59"/>
        <v>1</v>
      </c>
    </row>
    <row r="642" spans="1:29" x14ac:dyDescent="0.3">
      <c r="A642">
        <v>4945</v>
      </c>
      <c r="B642" t="s">
        <v>198</v>
      </c>
      <c r="C642" s="2">
        <v>45416</v>
      </c>
      <c r="D642" s="2">
        <v>45618</v>
      </c>
      <c r="E642">
        <v>11.99</v>
      </c>
      <c r="F642">
        <v>485</v>
      </c>
      <c r="G642" t="s">
        <v>79</v>
      </c>
      <c r="H642">
        <v>1</v>
      </c>
      <c r="I642">
        <v>1</v>
      </c>
      <c r="J642" t="b">
        <v>1</v>
      </c>
      <c r="K642">
        <v>230</v>
      </c>
      <c r="L642">
        <v>21</v>
      </c>
      <c r="M642" t="s">
        <v>39</v>
      </c>
      <c r="N642" t="s">
        <v>26</v>
      </c>
      <c r="O642" t="s">
        <v>50</v>
      </c>
      <c r="P642">
        <v>83</v>
      </c>
      <c r="Q642">
        <v>4.0999999999999996</v>
      </c>
      <c r="R642" t="b">
        <v>0</v>
      </c>
      <c r="S642" t="s">
        <v>28</v>
      </c>
      <c r="T642">
        <v>2284</v>
      </c>
      <c r="U642" t="s">
        <v>29</v>
      </c>
      <c r="V642" t="s">
        <v>60</v>
      </c>
      <c r="W642" t="s">
        <v>75</v>
      </c>
      <c r="X642" s="2" t="str">
        <f t="shared" si="54"/>
        <v>May-2024</v>
      </c>
      <c r="Y642">
        <f t="shared" si="55"/>
        <v>11.99</v>
      </c>
      <c r="Z642" s="7">
        <f t="shared" si="56"/>
        <v>0.1711340206185567</v>
      </c>
      <c r="AA642">
        <f t="shared" si="57"/>
        <v>485</v>
      </c>
      <c r="AB642">
        <f t="shared" ca="1" si="58"/>
        <v>251</v>
      </c>
      <c r="AC642">
        <f t="shared" si="59"/>
        <v>0</v>
      </c>
    </row>
    <row r="643" spans="1:29" x14ac:dyDescent="0.3">
      <c r="A643">
        <v>5227</v>
      </c>
      <c r="B643" t="s">
        <v>337</v>
      </c>
      <c r="C643" s="2">
        <v>45337</v>
      </c>
      <c r="D643" s="2">
        <v>45632</v>
      </c>
      <c r="E643">
        <v>7.99</v>
      </c>
      <c r="F643">
        <v>474</v>
      </c>
      <c r="G643" t="s">
        <v>33</v>
      </c>
      <c r="H643">
        <v>3</v>
      </c>
      <c r="I643">
        <v>6</v>
      </c>
      <c r="J643" t="b">
        <v>1</v>
      </c>
      <c r="K643">
        <v>358</v>
      </c>
      <c r="L643">
        <v>147</v>
      </c>
      <c r="M643" t="s">
        <v>25</v>
      </c>
      <c r="N643" t="s">
        <v>64</v>
      </c>
      <c r="O643" t="s">
        <v>27</v>
      </c>
      <c r="P643">
        <v>44</v>
      </c>
      <c r="Q643">
        <v>3.9</v>
      </c>
      <c r="R643" t="b">
        <v>1</v>
      </c>
      <c r="S643" t="s">
        <v>28</v>
      </c>
      <c r="T643">
        <v>3505</v>
      </c>
      <c r="U643" t="s">
        <v>65</v>
      </c>
      <c r="V643" t="s">
        <v>36</v>
      </c>
      <c r="W643" t="s">
        <v>53</v>
      </c>
      <c r="X643" s="2" t="str">
        <f t="shared" ref="X643:X706" si="60">TEXT(C643,"MMM-YYYY")</f>
        <v>Feb-2024</v>
      </c>
      <c r="Y643">
        <f t="shared" ref="Y643:Y706" si="61">E643</f>
        <v>7.99</v>
      </c>
      <c r="Z643" s="7">
        <f t="shared" ref="Z643:Z706" si="62">P643/F643</f>
        <v>9.2827004219409287E-2</v>
      </c>
      <c r="AA643">
        <f t="shared" ref="AA643:AA706" si="63">AVERAGE(F643)</f>
        <v>474</v>
      </c>
      <c r="AB643">
        <f t="shared" ref="AB643:AB706" ca="1" si="64">TODAY()-D643</f>
        <v>237</v>
      </c>
      <c r="AC643">
        <f t="shared" ref="AC643:AC706" si="65">IF(R643=TRUE,1,0)</f>
        <v>1</v>
      </c>
    </row>
    <row r="644" spans="1:29" x14ac:dyDescent="0.3">
      <c r="A644">
        <v>2150</v>
      </c>
      <c r="B644" t="s">
        <v>197</v>
      </c>
      <c r="C644" s="2">
        <v>45394</v>
      </c>
      <c r="D644" s="2">
        <v>45635</v>
      </c>
      <c r="E644">
        <v>11.99</v>
      </c>
      <c r="F644">
        <v>259</v>
      </c>
      <c r="G644" t="s">
        <v>55</v>
      </c>
      <c r="H644">
        <v>2</v>
      </c>
      <c r="I644">
        <v>1</v>
      </c>
      <c r="J644" t="b">
        <v>0</v>
      </c>
      <c r="K644">
        <v>380</v>
      </c>
      <c r="L644">
        <v>9</v>
      </c>
      <c r="M644" t="s">
        <v>25</v>
      </c>
      <c r="N644" t="s">
        <v>64</v>
      </c>
      <c r="O644" t="s">
        <v>41</v>
      </c>
      <c r="P644">
        <v>49</v>
      </c>
      <c r="Q644">
        <v>3.2</v>
      </c>
      <c r="R644" t="b">
        <v>0</v>
      </c>
      <c r="S644" t="s">
        <v>28</v>
      </c>
      <c r="T644">
        <v>412</v>
      </c>
      <c r="U644" t="s">
        <v>29</v>
      </c>
      <c r="V644" t="s">
        <v>68</v>
      </c>
      <c r="W644" t="s">
        <v>37</v>
      </c>
      <c r="X644" s="2" t="str">
        <f t="shared" si="60"/>
        <v>Apr-2024</v>
      </c>
      <c r="Y644">
        <f t="shared" si="61"/>
        <v>11.99</v>
      </c>
      <c r="Z644" s="7">
        <f t="shared" si="62"/>
        <v>0.1891891891891892</v>
      </c>
      <c r="AA644">
        <f t="shared" si="63"/>
        <v>259</v>
      </c>
      <c r="AB644">
        <f t="shared" ca="1" si="64"/>
        <v>234</v>
      </c>
      <c r="AC644">
        <f t="shared" si="65"/>
        <v>0</v>
      </c>
    </row>
    <row r="645" spans="1:29" x14ac:dyDescent="0.3">
      <c r="A645">
        <v>7145</v>
      </c>
      <c r="B645" t="s">
        <v>338</v>
      </c>
      <c r="C645" s="2">
        <v>45593</v>
      </c>
      <c r="D645" s="2">
        <v>45618</v>
      </c>
      <c r="E645">
        <v>7.99</v>
      </c>
      <c r="F645">
        <v>53</v>
      </c>
      <c r="G645" t="s">
        <v>33</v>
      </c>
      <c r="H645">
        <v>2</v>
      </c>
      <c r="I645">
        <v>1</v>
      </c>
      <c r="J645" t="b">
        <v>0</v>
      </c>
      <c r="K645">
        <v>647</v>
      </c>
      <c r="L645">
        <v>165</v>
      </c>
      <c r="M645" t="s">
        <v>25</v>
      </c>
      <c r="N645" t="s">
        <v>26</v>
      </c>
      <c r="O645" t="s">
        <v>50</v>
      </c>
      <c r="P645">
        <v>88</v>
      </c>
      <c r="Q645">
        <v>4</v>
      </c>
      <c r="R645" t="b">
        <v>0</v>
      </c>
      <c r="S645" t="s">
        <v>28</v>
      </c>
      <c r="T645">
        <v>4867</v>
      </c>
      <c r="U645" t="s">
        <v>65</v>
      </c>
      <c r="V645" t="s">
        <v>60</v>
      </c>
      <c r="W645" t="s">
        <v>31</v>
      </c>
      <c r="X645" s="2" t="str">
        <f t="shared" si="60"/>
        <v>Oct-2024</v>
      </c>
      <c r="Y645">
        <f t="shared" si="61"/>
        <v>7.99</v>
      </c>
      <c r="Z645" s="7">
        <f t="shared" si="62"/>
        <v>1.6603773584905661</v>
      </c>
      <c r="AA645">
        <f t="shared" si="63"/>
        <v>53</v>
      </c>
      <c r="AB645">
        <f t="shared" ca="1" si="64"/>
        <v>251</v>
      </c>
      <c r="AC645">
        <f t="shared" si="65"/>
        <v>0</v>
      </c>
    </row>
    <row r="646" spans="1:29" x14ac:dyDescent="0.3">
      <c r="A646">
        <v>2040</v>
      </c>
      <c r="B646" t="s">
        <v>339</v>
      </c>
      <c r="C646" s="2">
        <v>45576</v>
      </c>
      <c r="D646" s="2">
        <v>45626</v>
      </c>
      <c r="E646">
        <v>7.99</v>
      </c>
      <c r="F646">
        <v>221</v>
      </c>
      <c r="G646" t="s">
        <v>55</v>
      </c>
      <c r="H646">
        <v>1</v>
      </c>
      <c r="I646">
        <v>3</v>
      </c>
      <c r="J646" t="b">
        <v>1</v>
      </c>
      <c r="K646">
        <v>518</v>
      </c>
      <c r="L646">
        <v>157</v>
      </c>
      <c r="M646" t="s">
        <v>59</v>
      </c>
      <c r="N646" t="s">
        <v>64</v>
      </c>
      <c r="O646" t="s">
        <v>56</v>
      </c>
      <c r="P646">
        <v>4</v>
      </c>
      <c r="Q646">
        <v>3.7</v>
      </c>
      <c r="R646" t="b">
        <v>1</v>
      </c>
      <c r="S646" t="s">
        <v>28</v>
      </c>
      <c r="T646">
        <v>2560</v>
      </c>
      <c r="U646" t="s">
        <v>57</v>
      </c>
      <c r="V646" t="s">
        <v>52</v>
      </c>
      <c r="W646" t="s">
        <v>31</v>
      </c>
      <c r="X646" s="2" t="str">
        <f t="shared" si="60"/>
        <v>Oct-2024</v>
      </c>
      <c r="Y646">
        <f t="shared" si="61"/>
        <v>7.99</v>
      </c>
      <c r="Z646" s="7">
        <f t="shared" si="62"/>
        <v>1.8099547511312219E-2</v>
      </c>
      <c r="AA646">
        <f t="shared" si="63"/>
        <v>221</v>
      </c>
      <c r="AB646">
        <f t="shared" ca="1" si="64"/>
        <v>243</v>
      </c>
      <c r="AC646">
        <f t="shared" si="65"/>
        <v>1</v>
      </c>
    </row>
    <row r="647" spans="1:29" x14ac:dyDescent="0.3">
      <c r="A647">
        <v>4191</v>
      </c>
      <c r="B647" t="s">
        <v>174</v>
      </c>
      <c r="C647" s="2">
        <v>45035</v>
      </c>
      <c r="D647" s="2">
        <v>45629</v>
      </c>
      <c r="E647">
        <v>7.99</v>
      </c>
      <c r="F647">
        <v>46</v>
      </c>
      <c r="G647" t="s">
        <v>55</v>
      </c>
      <c r="H647">
        <v>2</v>
      </c>
      <c r="I647">
        <v>4</v>
      </c>
      <c r="J647" t="b">
        <v>0</v>
      </c>
      <c r="K647">
        <v>33</v>
      </c>
      <c r="L647">
        <v>120</v>
      </c>
      <c r="M647" t="s">
        <v>63</v>
      </c>
      <c r="N647" t="s">
        <v>64</v>
      </c>
      <c r="O647" t="s">
        <v>27</v>
      </c>
      <c r="P647">
        <v>77</v>
      </c>
      <c r="Q647">
        <v>3.9</v>
      </c>
      <c r="R647" t="b">
        <v>1</v>
      </c>
      <c r="S647" t="s">
        <v>28</v>
      </c>
      <c r="T647">
        <v>4269</v>
      </c>
      <c r="U647" t="s">
        <v>65</v>
      </c>
      <c r="V647" t="s">
        <v>30</v>
      </c>
      <c r="W647" t="s">
        <v>37</v>
      </c>
      <c r="X647" s="2" t="str">
        <f t="shared" si="60"/>
        <v>Apr-2023</v>
      </c>
      <c r="Y647">
        <f t="shared" si="61"/>
        <v>7.99</v>
      </c>
      <c r="Z647" s="7">
        <f t="shared" si="62"/>
        <v>1.673913043478261</v>
      </c>
      <c r="AA647">
        <f t="shared" si="63"/>
        <v>46</v>
      </c>
      <c r="AB647">
        <f t="shared" ca="1" si="64"/>
        <v>240</v>
      </c>
      <c r="AC647">
        <f t="shared" si="65"/>
        <v>1</v>
      </c>
    </row>
    <row r="648" spans="1:29" x14ac:dyDescent="0.3">
      <c r="A648">
        <v>4336</v>
      </c>
      <c r="B648" t="s">
        <v>72</v>
      </c>
      <c r="C648" s="2">
        <v>45140</v>
      </c>
      <c r="D648" s="2">
        <v>45637</v>
      </c>
      <c r="E648">
        <v>15.99</v>
      </c>
      <c r="F648">
        <v>253</v>
      </c>
      <c r="G648" t="s">
        <v>46</v>
      </c>
      <c r="H648">
        <v>4</v>
      </c>
      <c r="I648">
        <v>2</v>
      </c>
      <c r="J648" t="b">
        <v>0</v>
      </c>
      <c r="K648">
        <v>660</v>
      </c>
      <c r="L648">
        <v>151</v>
      </c>
      <c r="M648" t="s">
        <v>44</v>
      </c>
      <c r="N648" t="s">
        <v>64</v>
      </c>
      <c r="O648" t="s">
        <v>27</v>
      </c>
      <c r="P648">
        <v>43</v>
      </c>
      <c r="Q648">
        <v>3.4</v>
      </c>
      <c r="R648" t="b">
        <v>1</v>
      </c>
      <c r="S648" t="s">
        <v>28</v>
      </c>
      <c r="T648">
        <v>1317</v>
      </c>
      <c r="U648" t="s">
        <v>29</v>
      </c>
      <c r="V648" t="s">
        <v>52</v>
      </c>
      <c r="W648" t="s">
        <v>31</v>
      </c>
      <c r="X648" s="2" t="str">
        <f t="shared" si="60"/>
        <v>Aug-2023</v>
      </c>
      <c r="Y648">
        <f t="shared" si="61"/>
        <v>15.99</v>
      </c>
      <c r="Z648" s="7">
        <f t="shared" si="62"/>
        <v>0.16996047430830039</v>
      </c>
      <c r="AA648">
        <f t="shared" si="63"/>
        <v>253</v>
      </c>
      <c r="AB648">
        <f t="shared" ca="1" si="64"/>
        <v>232</v>
      </c>
      <c r="AC648">
        <f t="shared" si="65"/>
        <v>1</v>
      </c>
    </row>
    <row r="649" spans="1:29" x14ac:dyDescent="0.3">
      <c r="A649">
        <v>5438</v>
      </c>
      <c r="B649" t="s">
        <v>250</v>
      </c>
      <c r="C649" s="2">
        <v>45205</v>
      </c>
      <c r="D649" s="2">
        <v>45626</v>
      </c>
      <c r="E649">
        <v>11.99</v>
      </c>
      <c r="F649">
        <v>478</v>
      </c>
      <c r="G649" t="s">
        <v>33</v>
      </c>
      <c r="H649">
        <v>1</v>
      </c>
      <c r="I649">
        <v>6</v>
      </c>
      <c r="J649" t="b">
        <v>1</v>
      </c>
      <c r="K649">
        <v>517</v>
      </c>
      <c r="L649">
        <v>200</v>
      </c>
      <c r="M649" t="s">
        <v>74</v>
      </c>
      <c r="N649" t="s">
        <v>40</v>
      </c>
      <c r="O649" t="s">
        <v>27</v>
      </c>
      <c r="P649">
        <v>41</v>
      </c>
      <c r="Q649">
        <v>4.8</v>
      </c>
      <c r="R649" t="b">
        <v>0</v>
      </c>
      <c r="S649" t="s">
        <v>28</v>
      </c>
      <c r="T649">
        <v>2936</v>
      </c>
      <c r="U649" t="s">
        <v>51</v>
      </c>
      <c r="V649" t="s">
        <v>60</v>
      </c>
      <c r="W649" t="s">
        <v>31</v>
      </c>
      <c r="X649" s="2" t="str">
        <f t="shared" si="60"/>
        <v>Oct-2023</v>
      </c>
      <c r="Y649">
        <f t="shared" si="61"/>
        <v>11.99</v>
      </c>
      <c r="Z649" s="7">
        <f t="shared" si="62"/>
        <v>8.5774058577405859E-2</v>
      </c>
      <c r="AA649">
        <f t="shared" si="63"/>
        <v>478</v>
      </c>
      <c r="AB649">
        <f t="shared" ca="1" si="64"/>
        <v>243</v>
      </c>
      <c r="AC649">
        <f t="shared" si="65"/>
        <v>0</v>
      </c>
    </row>
    <row r="650" spans="1:29" x14ac:dyDescent="0.3">
      <c r="A650">
        <v>9857</v>
      </c>
      <c r="B650" t="s">
        <v>159</v>
      </c>
      <c r="C650" s="2">
        <v>45195</v>
      </c>
      <c r="D650" s="2">
        <v>45628</v>
      </c>
      <c r="E650">
        <v>7.99</v>
      </c>
      <c r="F650">
        <v>145</v>
      </c>
      <c r="G650" t="s">
        <v>24</v>
      </c>
      <c r="H650">
        <v>2</v>
      </c>
      <c r="I650">
        <v>5</v>
      </c>
      <c r="J650" t="b">
        <v>0</v>
      </c>
      <c r="K650">
        <v>882</v>
      </c>
      <c r="L650">
        <v>23</v>
      </c>
      <c r="M650" t="s">
        <v>63</v>
      </c>
      <c r="N650" t="s">
        <v>64</v>
      </c>
      <c r="O650" t="s">
        <v>67</v>
      </c>
      <c r="P650">
        <v>79</v>
      </c>
      <c r="Q650">
        <v>5</v>
      </c>
      <c r="R650" t="b">
        <v>1</v>
      </c>
      <c r="S650" t="s">
        <v>28</v>
      </c>
      <c r="T650">
        <v>905</v>
      </c>
      <c r="U650" t="s">
        <v>51</v>
      </c>
      <c r="V650" t="s">
        <v>60</v>
      </c>
      <c r="W650" t="s">
        <v>53</v>
      </c>
      <c r="X650" s="2" t="str">
        <f t="shared" si="60"/>
        <v>Sep-2023</v>
      </c>
      <c r="Y650">
        <f t="shared" si="61"/>
        <v>7.99</v>
      </c>
      <c r="Z650" s="7">
        <f t="shared" si="62"/>
        <v>0.54482758620689653</v>
      </c>
      <c r="AA650">
        <f t="shared" si="63"/>
        <v>145</v>
      </c>
      <c r="AB650">
        <f t="shared" ca="1" si="64"/>
        <v>241</v>
      </c>
      <c r="AC650">
        <f t="shared" si="65"/>
        <v>1</v>
      </c>
    </row>
    <row r="651" spans="1:29" x14ac:dyDescent="0.3">
      <c r="A651">
        <v>4767</v>
      </c>
      <c r="B651" t="s">
        <v>78</v>
      </c>
      <c r="C651" s="2">
        <v>45279</v>
      </c>
      <c r="D651" s="2">
        <v>45620</v>
      </c>
      <c r="E651">
        <v>15.99</v>
      </c>
      <c r="F651">
        <v>366</v>
      </c>
      <c r="G651" t="s">
        <v>46</v>
      </c>
      <c r="H651">
        <v>1</v>
      </c>
      <c r="I651">
        <v>3</v>
      </c>
      <c r="J651" t="b">
        <v>1</v>
      </c>
      <c r="K651">
        <v>349</v>
      </c>
      <c r="L651">
        <v>50</v>
      </c>
      <c r="M651" t="s">
        <v>59</v>
      </c>
      <c r="N651" t="s">
        <v>64</v>
      </c>
      <c r="O651" t="s">
        <v>67</v>
      </c>
      <c r="P651">
        <v>21</v>
      </c>
      <c r="Q651">
        <v>5</v>
      </c>
      <c r="R651" t="b">
        <v>1</v>
      </c>
      <c r="S651" t="s">
        <v>28</v>
      </c>
      <c r="T651">
        <v>4513</v>
      </c>
      <c r="U651" t="s">
        <v>29</v>
      </c>
      <c r="V651" t="s">
        <v>36</v>
      </c>
      <c r="W651" t="s">
        <v>31</v>
      </c>
      <c r="X651" s="2" t="str">
        <f t="shared" si="60"/>
        <v>Dec-2023</v>
      </c>
      <c r="Y651">
        <f t="shared" si="61"/>
        <v>15.99</v>
      </c>
      <c r="Z651" s="7">
        <f t="shared" si="62"/>
        <v>5.737704918032787E-2</v>
      </c>
      <c r="AA651">
        <f t="shared" si="63"/>
        <v>366</v>
      </c>
      <c r="AB651">
        <f t="shared" ca="1" si="64"/>
        <v>249</v>
      </c>
      <c r="AC651">
        <f t="shared" si="65"/>
        <v>1</v>
      </c>
    </row>
    <row r="652" spans="1:29" x14ac:dyDescent="0.3">
      <c r="A652">
        <v>9374</v>
      </c>
      <c r="B652" t="s">
        <v>146</v>
      </c>
      <c r="C652" s="2">
        <v>45643</v>
      </c>
      <c r="D652" s="2">
        <v>45627</v>
      </c>
      <c r="E652">
        <v>15.99</v>
      </c>
      <c r="F652">
        <v>301</v>
      </c>
      <c r="G652" t="s">
        <v>24</v>
      </c>
      <c r="H652">
        <v>4</v>
      </c>
      <c r="I652">
        <v>6</v>
      </c>
      <c r="J652" t="b">
        <v>0</v>
      </c>
      <c r="K652">
        <v>619</v>
      </c>
      <c r="L652">
        <v>172</v>
      </c>
      <c r="M652" t="s">
        <v>25</v>
      </c>
      <c r="N652" t="s">
        <v>40</v>
      </c>
      <c r="O652" t="s">
        <v>56</v>
      </c>
      <c r="P652">
        <v>37</v>
      </c>
      <c r="Q652">
        <v>4.2</v>
      </c>
      <c r="R652" t="b">
        <v>1</v>
      </c>
      <c r="S652" t="s">
        <v>28</v>
      </c>
      <c r="T652">
        <v>1153</v>
      </c>
      <c r="U652" t="s">
        <v>65</v>
      </c>
      <c r="V652" t="s">
        <v>60</v>
      </c>
      <c r="W652" t="s">
        <v>37</v>
      </c>
      <c r="X652" s="2" t="str">
        <f t="shared" si="60"/>
        <v>Dec-2024</v>
      </c>
      <c r="Y652">
        <f t="shared" si="61"/>
        <v>15.99</v>
      </c>
      <c r="Z652" s="7">
        <f t="shared" si="62"/>
        <v>0.12292358803986711</v>
      </c>
      <c r="AA652">
        <f t="shared" si="63"/>
        <v>301</v>
      </c>
      <c r="AB652">
        <f t="shared" ca="1" si="64"/>
        <v>242</v>
      </c>
      <c r="AC652">
        <f t="shared" si="65"/>
        <v>1</v>
      </c>
    </row>
    <row r="653" spans="1:29" x14ac:dyDescent="0.3">
      <c r="A653">
        <v>3918</v>
      </c>
      <c r="B653" t="s">
        <v>72</v>
      </c>
      <c r="C653" s="2">
        <v>45216</v>
      </c>
      <c r="D653" s="2">
        <v>45624</v>
      </c>
      <c r="E653">
        <v>7.99</v>
      </c>
      <c r="F653">
        <v>26</v>
      </c>
      <c r="G653" t="s">
        <v>24</v>
      </c>
      <c r="H653">
        <v>4</v>
      </c>
      <c r="I653">
        <v>5</v>
      </c>
      <c r="J653" t="b">
        <v>0</v>
      </c>
      <c r="K653">
        <v>416</v>
      </c>
      <c r="L653">
        <v>146</v>
      </c>
      <c r="M653" t="s">
        <v>44</v>
      </c>
      <c r="N653" t="s">
        <v>40</v>
      </c>
      <c r="O653" t="s">
        <v>41</v>
      </c>
      <c r="P653">
        <v>41</v>
      </c>
      <c r="Q653">
        <v>3.5</v>
      </c>
      <c r="R653" t="b">
        <v>1</v>
      </c>
      <c r="S653" t="s">
        <v>28</v>
      </c>
      <c r="T653">
        <v>1506</v>
      </c>
      <c r="U653" t="s">
        <v>51</v>
      </c>
      <c r="V653" t="s">
        <v>30</v>
      </c>
      <c r="W653" t="s">
        <v>37</v>
      </c>
      <c r="X653" s="2" t="str">
        <f t="shared" si="60"/>
        <v>Oct-2023</v>
      </c>
      <c r="Y653">
        <f t="shared" si="61"/>
        <v>7.99</v>
      </c>
      <c r="Z653" s="7">
        <f t="shared" si="62"/>
        <v>1.5769230769230769</v>
      </c>
      <c r="AA653">
        <f t="shared" si="63"/>
        <v>26</v>
      </c>
      <c r="AB653">
        <f t="shared" ca="1" si="64"/>
        <v>245</v>
      </c>
      <c r="AC653">
        <f t="shared" si="65"/>
        <v>1</v>
      </c>
    </row>
    <row r="654" spans="1:29" x14ac:dyDescent="0.3">
      <c r="A654">
        <v>9866</v>
      </c>
      <c r="B654" t="s">
        <v>99</v>
      </c>
      <c r="C654" s="2">
        <v>45485</v>
      </c>
      <c r="D654" s="2">
        <v>45643</v>
      </c>
      <c r="E654">
        <v>11.99</v>
      </c>
      <c r="F654">
        <v>208</v>
      </c>
      <c r="G654" t="s">
        <v>33</v>
      </c>
      <c r="H654">
        <v>1</v>
      </c>
      <c r="I654">
        <v>1</v>
      </c>
      <c r="J654" t="b">
        <v>0</v>
      </c>
      <c r="K654">
        <v>466</v>
      </c>
      <c r="L654">
        <v>174</v>
      </c>
      <c r="M654" t="s">
        <v>25</v>
      </c>
      <c r="N654" t="s">
        <v>49</v>
      </c>
      <c r="O654" t="s">
        <v>56</v>
      </c>
      <c r="P654">
        <v>51</v>
      </c>
      <c r="Q654">
        <v>4</v>
      </c>
      <c r="R654" t="b">
        <v>1</v>
      </c>
      <c r="S654" t="s">
        <v>28</v>
      </c>
      <c r="T654">
        <v>3817</v>
      </c>
      <c r="U654" t="s">
        <v>29</v>
      </c>
      <c r="V654" t="s">
        <v>30</v>
      </c>
      <c r="W654" t="s">
        <v>37</v>
      </c>
      <c r="X654" s="2" t="str">
        <f t="shared" si="60"/>
        <v>Jul-2024</v>
      </c>
      <c r="Y654">
        <f t="shared" si="61"/>
        <v>11.99</v>
      </c>
      <c r="Z654" s="7">
        <f t="shared" si="62"/>
        <v>0.24519230769230768</v>
      </c>
      <c r="AA654">
        <f t="shared" si="63"/>
        <v>208</v>
      </c>
      <c r="AB654">
        <f t="shared" ca="1" si="64"/>
        <v>226</v>
      </c>
      <c r="AC654">
        <f t="shared" si="65"/>
        <v>1</v>
      </c>
    </row>
    <row r="655" spans="1:29" x14ac:dyDescent="0.3">
      <c r="A655">
        <v>6389</v>
      </c>
      <c r="B655" t="s">
        <v>304</v>
      </c>
      <c r="C655" s="2">
        <v>44918</v>
      </c>
      <c r="D655" s="2">
        <v>45644</v>
      </c>
      <c r="E655">
        <v>11.99</v>
      </c>
      <c r="F655">
        <v>109</v>
      </c>
      <c r="G655" t="s">
        <v>46</v>
      </c>
      <c r="H655">
        <v>2</v>
      </c>
      <c r="I655">
        <v>3</v>
      </c>
      <c r="J655" t="b">
        <v>0</v>
      </c>
      <c r="K655">
        <v>701</v>
      </c>
      <c r="L655">
        <v>4</v>
      </c>
      <c r="M655" t="s">
        <v>39</v>
      </c>
      <c r="N655" t="s">
        <v>26</v>
      </c>
      <c r="O655" t="s">
        <v>27</v>
      </c>
      <c r="P655">
        <v>64</v>
      </c>
      <c r="Q655">
        <v>3.5</v>
      </c>
      <c r="R655" t="b">
        <v>0</v>
      </c>
      <c r="S655" t="s">
        <v>28</v>
      </c>
      <c r="T655">
        <v>4662</v>
      </c>
      <c r="U655" t="s">
        <v>57</v>
      </c>
      <c r="V655" t="s">
        <v>30</v>
      </c>
      <c r="W655" t="s">
        <v>75</v>
      </c>
      <c r="X655" s="2" t="str">
        <f t="shared" si="60"/>
        <v>Dec-2022</v>
      </c>
      <c r="Y655">
        <f t="shared" si="61"/>
        <v>11.99</v>
      </c>
      <c r="Z655" s="7">
        <f t="shared" si="62"/>
        <v>0.58715596330275233</v>
      </c>
      <c r="AA655">
        <f t="shared" si="63"/>
        <v>109</v>
      </c>
      <c r="AB655">
        <f t="shared" ca="1" si="64"/>
        <v>225</v>
      </c>
      <c r="AC655">
        <f t="shared" si="65"/>
        <v>0</v>
      </c>
    </row>
    <row r="656" spans="1:29" x14ac:dyDescent="0.3">
      <c r="A656">
        <v>8733</v>
      </c>
      <c r="B656" t="s">
        <v>189</v>
      </c>
      <c r="C656" s="2">
        <v>45449</v>
      </c>
      <c r="D656" s="2">
        <v>45642</v>
      </c>
      <c r="E656">
        <v>15.99</v>
      </c>
      <c r="F656">
        <v>451</v>
      </c>
      <c r="G656" t="s">
        <v>55</v>
      </c>
      <c r="H656">
        <v>4</v>
      </c>
      <c r="I656">
        <v>4</v>
      </c>
      <c r="J656" t="b">
        <v>1</v>
      </c>
      <c r="K656">
        <v>742</v>
      </c>
      <c r="L656">
        <v>140</v>
      </c>
      <c r="M656" t="s">
        <v>59</v>
      </c>
      <c r="N656" t="s">
        <v>40</v>
      </c>
      <c r="O656" t="s">
        <v>56</v>
      </c>
      <c r="P656">
        <v>37</v>
      </c>
      <c r="Q656">
        <v>4.0999999999999996</v>
      </c>
      <c r="R656" t="b">
        <v>1</v>
      </c>
      <c r="S656" t="s">
        <v>28</v>
      </c>
      <c r="T656">
        <v>3708</v>
      </c>
      <c r="U656" t="s">
        <v>51</v>
      </c>
      <c r="V656" t="s">
        <v>30</v>
      </c>
      <c r="W656" t="s">
        <v>75</v>
      </c>
      <c r="X656" s="2" t="str">
        <f t="shared" si="60"/>
        <v>Jun-2024</v>
      </c>
      <c r="Y656">
        <f t="shared" si="61"/>
        <v>15.99</v>
      </c>
      <c r="Z656" s="7">
        <f t="shared" si="62"/>
        <v>8.2039911308203997E-2</v>
      </c>
      <c r="AA656">
        <f t="shared" si="63"/>
        <v>451</v>
      </c>
      <c r="AB656">
        <f t="shared" ca="1" si="64"/>
        <v>227</v>
      </c>
      <c r="AC656">
        <f t="shared" si="65"/>
        <v>1</v>
      </c>
    </row>
    <row r="657" spans="1:29" x14ac:dyDescent="0.3">
      <c r="A657">
        <v>8105</v>
      </c>
      <c r="B657" t="s">
        <v>47</v>
      </c>
      <c r="C657" s="2">
        <v>45192</v>
      </c>
      <c r="D657" s="2">
        <v>45622</v>
      </c>
      <c r="E657">
        <v>15.99</v>
      </c>
      <c r="F657">
        <v>33</v>
      </c>
      <c r="G657" t="s">
        <v>33</v>
      </c>
      <c r="H657">
        <v>4</v>
      </c>
      <c r="I657">
        <v>5</v>
      </c>
      <c r="J657" t="b">
        <v>1</v>
      </c>
      <c r="K657">
        <v>228</v>
      </c>
      <c r="L657">
        <v>42</v>
      </c>
      <c r="M657" t="s">
        <v>48</v>
      </c>
      <c r="N657" t="s">
        <v>49</v>
      </c>
      <c r="O657" t="s">
        <v>27</v>
      </c>
      <c r="P657">
        <v>21</v>
      </c>
      <c r="Q657">
        <v>4</v>
      </c>
      <c r="R657" t="b">
        <v>1</v>
      </c>
      <c r="S657" t="s">
        <v>28</v>
      </c>
      <c r="T657">
        <v>1256</v>
      </c>
      <c r="U657" t="s">
        <v>29</v>
      </c>
      <c r="V657" t="s">
        <v>30</v>
      </c>
      <c r="W657" t="s">
        <v>31</v>
      </c>
      <c r="X657" s="2" t="str">
        <f t="shared" si="60"/>
        <v>Sep-2023</v>
      </c>
      <c r="Y657">
        <f t="shared" si="61"/>
        <v>15.99</v>
      </c>
      <c r="Z657" s="7">
        <f t="shared" si="62"/>
        <v>0.63636363636363635</v>
      </c>
      <c r="AA657">
        <f t="shared" si="63"/>
        <v>33</v>
      </c>
      <c r="AB657">
        <f t="shared" ca="1" si="64"/>
        <v>247</v>
      </c>
      <c r="AC657">
        <f t="shared" si="65"/>
        <v>1</v>
      </c>
    </row>
    <row r="658" spans="1:29" x14ac:dyDescent="0.3">
      <c r="A658">
        <v>3443</v>
      </c>
      <c r="B658" t="s">
        <v>127</v>
      </c>
      <c r="C658" s="2">
        <v>45352</v>
      </c>
      <c r="D658" s="2">
        <v>45631</v>
      </c>
      <c r="E658">
        <v>15.99</v>
      </c>
      <c r="F658">
        <v>467</v>
      </c>
      <c r="G658" t="s">
        <v>46</v>
      </c>
      <c r="H658">
        <v>4</v>
      </c>
      <c r="I658">
        <v>2</v>
      </c>
      <c r="J658" t="b">
        <v>0</v>
      </c>
      <c r="K658">
        <v>18</v>
      </c>
      <c r="L658">
        <v>34</v>
      </c>
      <c r="M658" t="s">
        <v>59</v>
      </c>
      <c r="N658" t="s">
        <v>64</v>
      </c>
      <c r="O658" t="s">
        <v>67</v>
      </c>
      <c r="P658">
        <v>100</v>
      </c>
      <c r="Q658">
        <v>4.0999999999999996</v>
      </c>
      <c r="R658" t="b">
        <v>1</v>
      </c>
      <c r="S658" t="s">
        <v>28</v>
      </c>
      <c r="T658">
        <v>1792</v>
      </c>
      <c r="U658" t="s">
        <v>29</v>
      </c>
      <c r="V658" t="s">
        <v>52</v>
      </c>
      <c r="W658" t="s">
        <v>75</v>
      </c>
      <c r="X658" s="2" t="str">
        <f t="shared" si="60"/>
        <v>Mar-2024</v>
      </c>
      <c r="Y658">
        <f t="shared" si="61"/>
        <v>15.99</v>
      </c>
      <c r="Z658" s="7">
        <f t="shared" si="62"/>
        <v>0.21413276231263384</v>
      </c>
      <c r="AA658">
        <f t="shared" si="63"/>
        <v>467</v>
      </c>
      <c r="AB658">
        <f t="shared" ca="1" si="64"/>
        <v>238</v>
      </c>
      <c r="AC658">
        <f t="shared" si="65"/>
        <v>1</v>
      </c>
    </row>
    <row r="659" spans="1:29" x14ac:dyDescent="0.3">
      <c r="A659">
        <v>2664</v>
      </c>
      <c r="B659" t="s">
        <v>78</v>
      </c>
      <c r="C659" s="2">
        <v>45214</v>
      </c>
      <c r="D659" s="2">
        <v>45623</v>
      </c>
      <c r="E659">
        <v>7.99</v>
      </c>
      <c r="F659">
        <v>123</v>
      </c>
      <c r="G659" t="s">
        <v>62</v>
      </c>
      <c r="H659">
        <v>2</v>
      </c>
      <c r="I659">
        <v>3</v>
      </c>
      <c r="J659" t="b">
        <v>1</v>
      </c>
      <c r="K659">
        <v>826</v>
      </c>
      <c r="L659">
        <v>79</v>
      </c>
      <c r="M659" t="s">
        <v>63</v>
      </c>
      <c r="N659" t="s">
        <v>49</v>
      </c>
      <c r="O659" t="s">
        <v>34</v>
      </c>
      <c r="P659">
        <v>34</v>
      </c>
      <c r="Q659">
        <v>3.5</v>
      </c>
      <c r="R659" t="b">
        <v>0</v>
      </c>
      <c r="S659" t="s">
        <v>28</v>
      </c>
      <c r="T659">
        <v>402</v>
      </c>
      <c r="U659" t="s">
        <v>35</v>
      </c>
      <c r="V659" t="s">
        <v>52</v>
      </c>
      <c r="W659" t="s">
        <v>37</v>
      </c>
      <c r="X659" s="2" t="str">
        <f t="shared" si="60"/>
        <v>Oct-2023</v>
      </c>
      <c r="Y659">
        <f t="shared" si="61"/>
        <v>7.99</v>
      </c>
      <c r="Z659" s="7">
        <f t="shared" si="62"/>
        <v>0.27642276422764228</v>
      </c>
      <c r="AA659">
        <f t="shared" si="63"/>
        <v>123</v>
      </c>
      <c r="AB659">
        <f t="shared" ca="1" si="64"/>
        <v>246</v>
      </c>
      <c r="AC659">
        <f t="shared" si="65"/>
        <v>0</v>
      </c>
    </row>
    <row r="660" spans="1:29" x14ac:dyDescent="0.3">
      <c r="A660">
        <v>1782</v>
      </c>
      <c r="B660" t="s">
        <v>340</v>
      </c>
      <c r="C660" s="2">
        <v>45047</v>
      </c>
      <c r="D660" s="2">
        <v>45625</v>
      </c>
      <c r="E660">
        <v>15.99</v>
      </c>
      <c r="F660">
        <v>139</v>
      </c>
      <c r="G660" t="s">
        <v>79</v>
      </c>
      <c r="H660">
        <v>1</v>
      </c>
      <c r="I660">
        <v>4</v>
      </c>
      <c r="J660" t="b">
        <v>1</v>
      </c>
      <c r="K660">
        <v>357</v>
      </c>
      <c r="L660">
        <v>44</v>
      </c>
      <c r="M660" t="s">
        <v>48</v>
      </c>
      <c r="N660" t="s">
        <v>40</v>
      </c>
      <c r="O660" t="s">
        <v>50</v>
      </c>
      <c r="P660">
        <v>67</v>
      </c>
      <c r="Q660">
        <v>4.0999999999999996</v>
      </c>
      <c r="R660" t="b">
        <v>0</v>
      </c>
      <c r="S660" t="s">
        <v>28</v>
      </c>
      <c r="T660">
        <v>1271</v>
      </c>
      <c r="U660" t="s">
        <v>35</v>
      </c>
      <c r="V660" t="s">
        <v>60</v>
      </c>
      <c r="W660" t="s">
        <v>37</v>
      </c>
      <c r="X660" s="2" t="str">
        <f t="shared" si="60"/>
        <v>May-2023</v>
      </c>
      <c r="Y660">
        <f t="shared" si="61"/>
        <v>15.99</v>
      </c>
      <c r="Z660" s="7">
        <f t="shared" si="62"/>
        <v>0.48201438848920863</v>
      </c>
      <c r="AA660">
        <f t="shared" si="63"/>
        <v>139</v>
      </c>
      <c r="AB660">
        <f t="shared" ca="1" si="64"/>
        <v>244</v>
      </c>
      <c r="AC660">
        <f t="shared" si="65"/>
        <v>0</v>
      </c>
    </row>
    <row r="661" spans="1:29" x14ac:dyDescent="0.3">
      <c r="A661">
        <v>1337</v>
      </c>
      <c r="B661" t="s">
        <v>341</v>
      </c>
      <c r="C661" s="2">
        <v>45036</v>
      </c>
      <c r="D661" s="2">
        <v>45642</v>
      </c>
      <c r="E661">
        <v>7.99</v>
      </c>
      <c r="F661">
        <v>103</v>
      </c>
      <c r="G661" t="s">
        <v>79</v>
      </c>
      <c r="H661">
        <v>2</v>
      </c>
      <c r="I661">
        <v>1</v>
      </c>
      <c r="J661" t="b">
        <v>0</v>
      </c>
      <c r="K661">
        <v>474</v>
      </c>
      <c r="L661">
        <v>2</v>
      </c>
      <c r="M661" t="s">
        <v>63</v>
      </c>
      <c r="N661" t="s">
        <v>26</v>
      </c>
      <c r="O661" t="s">
        <v>34</v>
      </c>
      <c r="P661">
        <v>31</v>
      </c>
      <c r="Q661">
        <v>3.5</v>
      </c>
      <c r="R661" t="b">
        <v>0</v>
      </c>
      <c r="S661" t="s">
        <v>28</v>
      </c>
      <c r="T661">
        <v>4537</v>
      </c>
      <c r="U661" t="s">
        <v>51</v>
      </c>
      <c r="V661" t="s">
        <v>52</v>
      </c>
      <c r="W661" t="s">
        <v>75</v>
      </c>
      <c r="X661" s="2" t="str">
        <f t="shared" si="60"/>
        <v>Apr-2023</v>
      </c>
      <c r="Y661">
        <f t="shared" si="61"/>
        <v>7.99</v>
      </c>
      <c r="Z661" s="7">
        <f t="shared" si="62"/>
        <v>0.30097087378640774</v>
      </c>
      <c r="AA661">
        <f t="shared" si="63"/>
        <v>103</v>
      </c>
      <c r="AB661">
        <f t="shared" ca="1" si="64"/>
        <v>227</v>
      </c>
      <c r="AC661">
        <f t="shared" si="65"/>
        <v>0</v>
      </c>
    </row>
    <row r="662" spans="1:29" x14ac:dyDescent="0.3">
      <c r="A662">
        <v>5901</v>
      </c>
      <c r="B662" t="s">
        <v>38</v>
      </c>
      <c r="C662" s="2">
        <v>45022</v>
      </c>
      <c r="D662" s="2">
        <v>45644</v>
      </c>
      <c r="E662">
        <v>7.99</v>
      </c>
      <c r="F662">
        <v>207</v>
      </c>
      <c r="G662" t="s">
        <v>55</v>
      </c>
      <c r="H662">
        <v>5</v>
      </c>
      <c r="I662">
        <v>5</v>
      </c>
      <c r="J662" t="b">
        <v>1</v>
      </c>
      <c r="K662">
        <v>946</v>
      </c>
      <c r="L662">
        <v>166</v>
      </c>
      <c r="M662" t="s">
        <v>74</v>
      </c>
      <c r="N662" t="s">
        <v>64</v>
      </c>
      <c r="O662" t="s">
        <v>27</v>
      </c>
      <c r="P662">
        <v>96</v>
      </c>
      <c r="Q662">
        <v>4.5999999999999996</v>
      </c>
      <c r="R662" t="b">
        <v>0</v>
      </c>
      <c r="S662" t="s">
        <v>28</v>
      </c>
      <c r="T662">
        <v>4815</v>
      </c>
      <c r="U662" t="s">
        <v>65</v>
      </c>
      <c r="V662" t="s">
        <v>68</v>
      </c>
      <c r="W662" t="s">
        <v>37</v>
      </c>
      <c r="X662" s="2" t="str">
        <f t="shared" si="60"/>
        <v>Apr-2023</v>
      </c>
      <c r="Y662">
        <f t="shared" si="61"/>
        <v>7.99</v>
      </c>
      <c r="Z662" s="7">
        <f t="shared" si="62"/>
        <v>0.46376811594202899</v>
      </c>
      <c r="AA662">
        <f t="shared" si="63"/>
        <v>207</v>
      </c>
      <c r="AB662">
        <f t="shared" ca="1" si="64"/>
        <v>225</v>
      </c>
      <c r="AC662">
        <f t="shared" si="65"/>
        <v>0</v>
      </c>
    </row>
    <row r="663" spans="1:29" x14ac:dyDescent="0.3">
      <c r="A663">
        <v>2731</v>
      </c>
      <c r="B663" t="s">
        <v>342</v>
      </c>
      <c r="C663" s="2">
        <v>45454</v>
      </c>
      <c r="D663" s="2">
        <v>45639</v>
      </c>
      <c r="E663">
        <v>15.99</v>
      </c>
      <c r="F663">
        <v>267</v>
      </c>
      <c r="G663" t="s">
        <v>79</v>
      </c>
      <c r="H663">
        <v>5</v>
      </c>
      <c r="I663">
        <v>5</v>
      </c>
      <c r="J663" t="b">
        <v>1</v>
      </c>
      <c r="K663">
        <v>890</v>
      </c>
      <c r="L663">
        <v>187</v>
      </c>
      <c r="M663" t="s">
        <v>44</v>
      </c>
      <c r="N663" t="s">
        <v>26</v>
      </c>
      <c r="O663" t="s">
        <v>67</v>
      </c>
      <c r="P663">
        <v>98</v>
      </c>
      <c r="Q663">
        <v>3</v>
      </c>
      <c r="R663" t="b">
        <v>1</v>
      </c>
      <c r="S663" t="s">
        <v>28</v>
      </c>
      <c r="T663">
        <v>3510</v>
      </c>
      <c r="U663" t="s">
        <v>57</v>
      </c>
      <c r="V663" t="s">
        <v>60</v>
      </c>
      <c r="W663" t="s">
        <v>53</v>
      </c>
      <c r="X663" s="2" t="str">
        <f t="shared" si="60"/>
        <v>Jun-2024</v>
      </c>
      <c r="Y663">
        <f t="shared" si="61"/>
        <v>15.99</v>
      </c>
      <c r="Z663" s="7">
        <f t="shared" si="62"/>
        <v>0.36704119850187267</v>
      </c>
      <c r="AA663">
        <f t="shared" si="63"/>
        <v>267</v>
      </c>
      <c r="AB663">
        <f t="shared" ca="1" si="64"/>
        <v>230</v>
      </c>
      <c r="AC663">
        <f t="shared" si="65"/>
        <v>1</v>
      </c>
    </row>
    <row r="664" spans="1:29" x14ac:dyDescent="0.3">
      <c r="A664">
        <v>8307</v>
      </c>
      <c r="B664" t="s">
        <v>158</v>
      </c>
      <c r="C664" s="2">
        <v>45295</v>
      </c>
      <c r="D664" s="2">
        <v>45632</v>
      </c>
      <c r="E664">
        <v>7.99</v>
      </c>
      <c r="F664">
        <v>266</v>
      </c>
      <c r="G664" t="s">
        <v>55</v>
      </c>
      <c r="H664">
        <v>5</v>
      </c>
      <c r="I664">
        <v>3</v>
      </c>
      <c r="J664" t="b">
        <v>1</v>
      </c>
      <c r="K664">
        <v>583</v>
      </c>
      <c r="L664">
        <v>131</v>
      </c>
      <c r="M664" t="s">
        <v>39</v>
      </c>
      <c r="N664" t="s">
        <v>40</v>
      </c>
      <c r="O664" t="s">
        <v>41</v>
      </c>
      <c r="P664">
        <v>0</v>
      </c>
      <c r="Q664">
        <v>4</v>
      </c>
      <c r="R664" t="b">
        <v>0</v>
      </c>
      <c r="S664" t="s">
        <v>28</v>
      </c>
      <c r="T664">
        <v>4789</v>
      </c>
      <c r="U664" t="s">
        <v>65</v>
      </c>
      <c r="V664" t="s">
        <v>30</v>
      </c>
      <c r="W664" t="s">
        <v>53</v>
      </c>
      <c r="X664" s="2" t="str">
        <f t="shared" si="60"/>
        <v>Jan-2024</v>
      </c>
      <c r="Y664">
        <f t="shared" si="61"/>
        <v>7.99</v>
      </c>
      <c r="Z664" s="7">
        <f t="shared" si="62"/>
        <v>0</v>
      </c>
      <c r="AA664">
        <f t="shared" si="63"/>
        <v>266</v>
      </c>
      <c r="AB664">
        <f t="shared" ca="1" si="64"/>
        <v>237</v>
      </c>
      <c r="AC664">
        <f t="shared" si="65"/>
        <v>0</v>
      </c>
    </row>
    <row r="665" spans="1:29" x14ac:dyDescent="0.3">
      <c r="A665">
        <v>8019</v>
      </c>
      <c r="B665" t="s">
        <v>343</v>
      </c>
      <c r="C665" s="2">
        <v>44976</v>
      </c>
      <c r="D665" s="2">
        <v>45615</v>
      </c>
      <c r="E665">
        <v>11.99</v>
      </c>
      <c r="F665">
        <v>240</v>
      </c>
      <c r="G665" t="s">
        <v>62</v>
      </c>
      <c r="H665">
        <v>4</v>
      </c>
      <c r="I665">
        <v>1</v>
      </c>
      <c r="J665" t="b">
        <v>0</v>
      </c>
      <c r="K665">
        <v>304</v>
      </c>
      <c r="L665">
        <v>25</v>
      </c>
      <c r="M665" t="s">
        <v>39</v>
      </c>
      <c r="N665" t="s">
        <v>26</v>
      </c>
      <c r="O665" t="s">
        <v>34</v>
      </c>
      <c r="P665">
        <v>66</v>
      </c>
      <c r="Q665">
        <v>4.5999999999999996</v>
      </c>
      <c r="R665" t="b">
        <v>0</v>
      </c>
      <c r="S665" t="s">
        <v>28</v>
      </c>
      <c r="T665">
        <v>863</v>
      </c>
      <c r="U665" t="s">
        <v>51</v>
      </c>
      <c r="V665" t="s">
        <v>52</v>
      </c>
      <c r="W665" t="s">
        <v>37</v>
      </c>
      <c r="X665" s="2" t="str">
        <f t="shared" si="60"/>
        <v>Feb-2023</v>
      </c>
      <c r="Y665">
        <f t="shared" si="61"/>
        <v>11.99</v>
      </c>
      <c r="Z665" s="7">
        <f t="shared" si="62"/>
        <v>0.27500000000000002</v>
      </c>
      <c r="AA665">
        <f t="shared" si="63"/>
        <v>240</v>
      </c>
      <c r="AB665">
        <f t="shared" ca="1" si="64"/>
        <v>254</v>
      </c>
      <c r="AC665">
        <f t="shared" si="65"/>
        <v>0</v>
      </c>
    </row>
    <row r="666" spans="1:29" x14ac:dyDescent="0.3">
      <c r="A666">
        <v>4847</v>
      </c>
      <c r="B666" t="s">
        <v>153</v>
      </c>
      <c r="C666" s="2">
        <v>45627</v>
      </c>
      <c r="D666" s="2">
        <v>45626</v>
      </c>
      <c r="E666">
        <v>15.99</v>
      </c>
      <c r="F666">
        <v>315</v>
      </c>
      <c r="G666" t="s">
        <v>55</v>
      </c>
      <c r="H666">
        <v>1</v>
      </c>
      <c r="I666">
        <v>6</v>
      </c>
      <c r="J666" t="b">
        <v>0</v>
      </c>
      <c r="K666">
        <v>205</v>
      </c>
      <c r="L666">
        <v>92</v>
      </c>
      <c r="M666" t="s">
        <v>48</v>
      </c>
      <c r="N666" t="s">
        <v>26</v>
      </c>
      <c r="O666" t="s">
        <v>56</v>
      </c>
      <c r="P666">
        <v>67</v>
      </c>
      <c r="Q666">
        <v>3.5</v>
      </c>
      <c r="R666" t="b">
        <v>0</v>
      </c>
      <c r="S666" t="s">
        <v>28</v>
      </c>
      <c r="T666">
        <v>1584</v>
      </c>
      <c r="U666" t="s">
        <v>65</v>
      </c>
      <c r="V666" t="s">
        <v>68</v>
      </c>
      <c r="W666" t="s">
        <v>31</v>
      </c>
      <c r="X666" s="2" t="str">
        <f t="shared" si="60"/>
        <v>Dec-2024</v>
      </c>
      <c r="Y666">
        <f t="shared" si="61"/>
        <v>15.99</v>
      </c>
      <c r="Z666" s="7">
        <f t="shared" si="62"/>
        <v>0.21269841269841269</v>
      </c>
      <c r="AA666">
        <f t="shared" si="63"/>
        <v>315</v>
      </c>
      <c r="AB666">
        <f t="shared" ca="1" si="64"/>
        <v>243</v>
      </c>
      <c r="AC666">
        <f t="shared" si="65"/>
        <v>0</v>
      </c>
    </row>
    <row r="667" spans="1:29" x14ac:dyDescent="0.3">
      <c r="A667">
        <v>9822</v>
      </c>
      <c r="B667" t="s">
        <v>140</v>
      </c>
      <c r="C667" s="2">
        <v>45100</v>
      </c>
      <c r="D667" s="2">
        <v>45639</v>
      </c>
      <c r="E667">
        <v>7.99</v>
      </c>
      <c r="F667">
        <v>276</v>
      </c>
      <c r="G667" t="s">
        <v>62</v>
      </c>
      <c r="H667">
        <v>4</v>
      </c>
      <c r="I667">
        <v>1</v>
      </c>
      <c r="J667" t="b">
        <v>1</v>
      </c>
      <c r="K667">
        <v>348</v>
      </c>
      <c r="L667">
        <v>13</v>
      </c>
      <c r="M667" t="s">
        <v>48</v>
      </c>
      <c r="N667" t="s">
        <v>64</v>
      </c>
      <c r="O667" t="s">
        <v>34</v>
      </c>
      <c r="P667">
        <v>34</v>
      </c>
      <c r="Q667">
        <v>4.7</v>
      </c>
      <c r="R667" t="b">
        <v>0</v>
      </c>
      <c r="S667" t="s">
        <v>28</v>
      </c>
      <c r="T667">
        <v>3178</v>
      </c>
      <c r="U667" t="s">
        <v>51</v>
      </c>
      <c r="V667" t="s">
        <v>68</v>
      </c>
      <c r="W667" t="s">
        <v>75</v>
      </c>
      <c r="X667" s="2" t="str">
        <f t="shared" si="60"/>
        <v>Jun-2023</v>
      </c>
      <c r="Y667">
        <f t="shared" si="61"/>
        <v>7.99</v>
      </c>
      <c r="Z667" s="7">
        <f t="shared" si="62"/>
        <v>0.12318840579710146</v>
      </c>
      <c r="AA667">
        <f t="shared" si="63"/>
        <v>276</v>
      </c>
      <c r="AB667">
        <f t="shared" ca="1" si="64"/>
        <v>230</v>
      </c>
      <c r="AC667">
        <f t="shared" si="65"/>
        <v>0</v>
      </c>
    </row>
    <row r="668" spans="1:29" x14ac:dyDescent="0.3">
      <c r="A668">
        <v>9141</v>
      </c>
      <c r="B668" t="s">
        <v>344</v>
      </c>
      <c r="C668" s="2">
        <v>45229</v>
      </c>
      <c r="D668" s="2">
        <v>45621</v>
      </c>
      <c r="E668">
        <v>7.99</v>
      </c>
      <c r="F668">
        <v>308</v>
      </c>
      <c r="G668" t="s">
        <v>33</v>
      </c>
      <c r="H668">
        <v>1</v>
      </c>
      <c r="I668">
        <v>5</v>
      </c>
      <c r="J668" t="b">
        <v>0</v>
      </c>
      <c r="K668">
        <v>107</v>
      </c>
      <c r="L668">
        <v>87</v>
      </c>
      <c r="M668" t="s">
        <v>39</v>
      </c>
      <c r="N668" t="s">
        <v>64</v>
      </c>
      <c r="O668" t="s">
        <v>67</v>
      </c>
      <c r="P668">
        <v>17</v>
      </c>
      <c r="Q668">
        <v>3.4</v>
      </c>
      <c r="R668" t="b">
        <v>0</v>
      </c>
      <c r="S668" t="s">
        <v>28</v>
      </c>
      <c r="T668">
        <v>4108</v>
      </c>
      <c r="U668" t="s">
        <v>35</v>
      </c>
      <c r="V668" t="s">
        <v>52</v>
      </c>
      <c r="W668" t="s">
        <v>31</v>
      </c>
      <c r="X668" s="2" t="str">
        <f t="shared" si="60"/>
        <v>Oct-2023</v>
      </c>
      <c r="Y668">
        <f t="shared" si="61"/>
        <v>7.99</v>
      </c>
      <c r="Z668" s="7">
        <f t="shared" si="62"/>
        <v>5.5194805194805192E-2</v>
      </c>
      <c r="AA668">
        <f t="shared" si="63"/>
        <v>308</v>
      </c>
      <c r="AB668">
        <f t="shared" ca="1" si="64"/>
        <v>248</v>
      </c>
      <c r="AC668">
        <f t="shared" si="65"/>
        <v>0</v>
      </c>
    </row>
    <row r="669" spans="1:29" x14ac:dyDescent="0.3">
      <c r="A669">
        <v>7539</v>
      </c>
      <c r="B669" t="s">
        <v>335</v>
      </c>
      <c r="C669" s="2">
        <v>45170</v>
      </c>
      <c r="D669" s="2">
        <v>45634</v>
      </c>
      <c r="E669">
        <v>7.99</v>
      </c>
      <c r="F669">
        <v>297</v>
      </c>
      <c r="G669" t="s">
        <v>55</v>
      </c>
      <c r="H669">
        <v>1</v>
      </c>
      <c r="I669">
        <v>6</v>
      </c>
      <c r="J669" t="b">
        <v>1</v>
      </c>
      <c r="K669">
        <v>959</v>
      </c>
      <c r="L669">
        <v>71</v>
      </c>
      <c r="M669" t="s">
        <v>63</v>
      </c>
      <c r="N669" t="s">
        <v>64</v>
      </c>
      <c r="O669" t="s">
        <v>67</v>
      </c>
      <c r="P669">
        <v>82</v>
      </c>
      <c r="Q669">
        <v>3.3</v>
      </c>
      <c r="R669" t="b">
        <v>1</v>
      </c>
      <c r="S669" t="s">
        <v>28</v>
      </c>
      <c r="T669">
        <v>2562</v>
      </c>
      <c r="U669" t="s">
        <v>65</v>
      </c>
      <c r="V669" t="s">
        <v>36</v>
      </c>
      <c r="W669" t="s">
        <v>75</v>
      </c>
      <c r="X669" s="2" t="str">
        <f t="shared" si="60"/>
        <v>Sep-2023</v>
      </c>
      <c r="Y669">
        <f t="shared" si="61"/>
        <v>7.99</v>
      </c>
      <c r="Z669" s="7">
        <f t="shared" si="62"/>
        <v>0.27609427609427611</v>
      </c>
      <c r="AA669">
        <f t="shared" si="63"/>
        <v>297</v>
      </c>
      <c r="AB669">
        <f t="shared" ca="1" si="64"/>
        <v>235</v>
      </c>
      <c r="AC669">
        <f t="shared" si="65"/>
        <v>1</v>
      </c>
    </row>
    <row r="670" spans="1:29" x14ac:dyDescent="0.3">
      <c r="A670">
        <v>1390</v>
      </c>
      <c r="B670" t="s">
        <v>345</v>
      </c>
      <c r="C670" s="2">
        <v>45501</v>
      </c>
      <c r="D670" s="2">
        <v>45625</v>
      </c>
      <c r="E670">
        <v>11.99</v>
      </c>
      <c r="F670">
        <v>326</v>
      </c>
      <c r="G670" t="s">
        <v>55</v>
      </c>
      <c r="H670">
        <v>4</v>
      </c>
      <c r="I670">
        <v>1</v>
      </c>
      <c r="J670" t="b">
        <v>0</v>
      </c>
      <c r="K670">
        <v>439</v>
      </c>
      <c r="L670">
        <v>88</v>
      </c>
      <c r="M670" t="s">
        <v>74</v>
      </c>
      <c r="N670" t="s">
        <v>40</v>
      </c>
      <c r="O670" t="s">
        <v>56</v>
      </c>
      <c r="P670">
        <v>3</v>
      </c>
      <c r="Q670">
        <v>3.3</v>
      </c>
      <c r="R670" t="b">
        <v>1</v>
      </c>
      <c r="S670" t="s">
        <v>28</v>
      </c>
      <c r="T670">
        <v>3499</v>
      </c>
      <c r="U670" t="s">
        <v>51</v>
      </c>
      <c r="V670" t="s">
        <v>36</v>
      </c>
      <c r="W670" t="s">
        <v>75</v>
      </c>
      <c r="X670" s="2" t="str">
        <f t="shared" si="60"/>
        <v>Jul-2024</v>
      </c>
      <c r="Y670">
        <f t="shared" si="61"/>
        <v>11.99</v>
      </c>
      <c r="Z670" s="7">
        <f t="shared" si="62"/>
        <v>9.202453987730062E-3</v>
      </c>
      <c r="AA670">
        <f t="shared" si="63"/>
        <v>326</v>
      </c>
      <c r="AB670">
        <f t="shared" ca="1" si="64"/>
        <v>244</v>
      </c>
      <c r="AC670">
        <f t="shared" si="65"/>
        <v>1</v>
      </c>
    </row>
    <row r="671" spans="1:29" x14ac:dyDescent="0.3">
      <c r="A671">
        <v>9505</v>
      </c>
      <c r="B671" t="s">
        <v>184</v>
      </c>
      <c r="C671" s="2">
        <v>45469</v>
      </c>
      <c r="D671" s="2">
        <v>45630</v>
      </c>
      <c r="E671">
        <v>15.99</v>
      </c>
      <c r="F671">
        <v>352</v>
      </c>
      <c r="G671" t="s">
        <v>62</v>
      </c>
      <c r="H671">
        <v>4</v>
      </c>
      <c r="I671">
        <v>6</v>
      </c>
      <c r="J671" t="b">
        <v>0</v>
      </c>
      <c r="K671">
        <v>757</v>
      </c>
      <c r="L671">
        <v>13</v>
      </c>
      <c r="M671" t="s">
        <v>74</v>
      </c>
      <c r="N671" t="s">
        <v>40</v>
      </c>
      <c r="O671" t="s">
        <v>27</v>
      </c>
      <c r="P671">
        <v>67</v>
      </c>
      <c r="Q671">
        <v>4.3</v>
      </c>
      <c r="R671" t="b">
        <v>1</v>
      </c>
      <c r="S671" t="s">
        <v>28</v>
      </c>
      <c r="T671">
        <v>3645</v>
      </c>
      <c r="U671" t="s">
        <v>65</v>
      </c>
      <c r="V671" t="s">
        <v>30</v>
      </c>
      <c r="W671" t="s">
        <v>75</v>
      </c>
      <c r="X671" s="2" t="str">
        <f t="shared" si="60"/>
        <v>Jun-2024</v>
      </c>
      <c r="Y671">
        <f t="shared" si="61"/>
        <v>15.99</v>
      </c>
      <c r="Z671" s="7">
        <f t="shared" si="62"/>
        <v>0.19034090909090909</v>
      </c>
      <c r="AA671">
        <f t="shared" si="63"/>
        <v>352</v>
      </c>
      <c r="AB671">
        <f t="shared" ca="1" si="64"/>
        <v>239</v>
      </c>
      <c r="AC671">
        <f t="shared" si="65"/>
        <v>1</v>
      </c>
    </row>
    <row r="672" spans="1:29" x14ac:dyDescent="0.3">
      <c r="A672">
        <v>6741</v>
      </c>
      <c r="B672" t="s">
        <v>168</v>
      </c>
      <c r="C672" s="2">
        <v>45227</v>
      </c>
      <c r="D672" s="2">
        <v>45616</v>
      </c>
      <c r="E672">
        <v>7.99</v>
      </c>
      <c r="F672">
        <v>180</v>
      </c>
      <c r="G672" t="s">
        <v>43</v>
      </c>
      <c r="H672">
        <v>5</v>
      </c>
      <c r="I672">
        <v>2</v>
      </c>
      <c r="J672" t="b">
        <v>1</v>
      </c>
      <c r="K672">
        <v>647</v>
      </c>
      <c r="L672">
        <v>2</v>
      </c>
      <c r="M672" t="s">
        <v>39</v>
      </c>
      <c r="N672" t="s">
        <v>64</v>
      </c>
      <c r="O672" t="s">
        <v>67</v>
      </c>
      <c r="P672">
        <v>9</v>
      </c>
      <c r="Q672">
        <v>3.5</v>
      </c>
      <c r="R672" t="b">
        <v>0</v>
      </c>
      <c r="S672" t="s">
        <v>28</v>
      </c>
      <c r="T672">
        <v>2989</v>
      </c>
      <c r="U672" t="s">
        <v>29</v>
      </c>
      <c r="V672" t="s">
        <v>68</v>
      </c>
      <c r="W672" t="s">
        <v>75</v>
      </c>
      <c r="X672" s="2" t="str">
        <f t="shared" si="60"/>
        <v>Oct-2023</v>
      </c>
      <c r="Y672">
        <f t="shared" si="61"/>
        <v>7.99</v>
      </c>
      <c r="Z672" s="7">
        <f t="shared" si="62"/>
        <v>0.05</v>
      </c>
      <c r="AA672">
        <f t="shared" si="63"/>
        <v>180</v>
      </c>
      <c r="AB672">
        <f t="shared" ca="1" si="64"/>
        <v>253</v>
      </c>
      <c r="AC672">
        <f t="shared" si="65"/>
        <v>0</v>
      </c>
    </row>
    <row r="673" spans="1:29" x14ac:dyDescent="0.3">
      <c r="A673">
        <v>1790</v>
      </c>
      <c r="B673" t="s">
        <v>346</v>
      </c>
      <c r="C673" s="2">
        <v>45362</v>
      </c>
      <c r="D673" s="2">
        <v>45627</v>
      </c>
      <c r="E673">
        <v>11.99</v>
      </c>
      <c r="F673">
        <v>362</v>
      </c>
      <c r="G673" t="s">
        <v>43</v>
      </c>
      <c r="H673">
        <v>2</v>
      </c>
      <c r="I673">
        <v>2</v>
      </c>
      <c r="J673" t="b">
        <v>0</v>
      </c>
      <c r="K673">
        <v>535</v>
      </c>
      <c r="L673">
        <v>200</v>
      </c>
      <c r="M673" t="s">
        <v>63</v>
      </c>
      <c r="N673" t="s">
        <v>40</v>
      </c>
      <c r="O673" t="s">
        <v>27</v>
      </c>
      <c r="P673">
        <v>60</v>
      </c>
      <c r="Q673">
        <v>4.9000000000000004</v>
      </c>
      <c r="R673" t="b">
        <v>1</v>
      </c>
      <c r="S673" t="s">
        <v>28</v>
      </c>
      <c r="T673">
        <v>55</v>
      </c>
      <c r="U673" t="s">
        <v>65</v>
      </c>
      <c r="V673" t="s">
        <v>52</v>
      </c>
      <c r="W673" t="s">
        <v>31</v>
      </c>
      <c r="X673" s="2" t="str">
        <f t="shared" si="60"/>
        <v>Mar-2024</v>
      </c>
      <c r="Y673">
        <f t="shared" si="61"/>
        <v>11.99</v>
      </c>
      <c r="Z673" s="7">
        <f t="shared" si="62"/>
        <v>0.16574585635359115</v>
      </c>
      <c r="AA673">
        <f t="shared" si="63"/>
        <v>362</v>
      </c>
      <c r="AB673">
        <f t="shared" ca="1" si="64"/>
        <v>242</v>
      </c>
      <c r="AC673">
        <f t="shared" si="65"/>
        <v>1</v>
      </c>
    </row>
    <row r="674" spans="1:29" x14ac:dyDescent="0.3">
      <c r="A674">
        <v>6491</v>
      </c>
      <c r="B674" t="s">
        <v>347</v>
      </c>
      <c r="C674" s="2">
        <v>44941</v>
      </c>
      <c r="D674" s="2">
        <v>45624</v>
      </c>
      <c r="E674">
        <v>7.99</v>
      </c>
      <c r="F674">
        <v>154</v>
      </c>
      <c r="G674" t="s">
        <v>24</v>
      </c>
      <c r="H674">
        <v>5</v>
      </c>
      <c r="I674">
        <v>4</v>
      </c>
      <c r="J674" t="b">
        <v>1</v>
      </c>
      <c r="K674">
        <v>340</v>
      </c>
      <c r="L674">
        <v>53</v>
      </c>
      <c r="M674" t="s">
        <v>63</v>
      </c>
      <c r="N674" t="s">
        <v>49</v>
      </c>
      <c r="O674" t="s">
        <v>56</v>
      </c>
      <c r="P674">
        <v>31</v>
      </c>
      <c r="Q674">
        <v>4.4000000000000004</v>
      </c>
      <c r="R674" t="b">
        <v>0</v>
      </c>
      <c r="S674" t="s">
        <v>28</v>
      </c>
      <c r="T674">
        <v>1850</v>
      </c>
      <c r="U674" t="s">
        <v>35</v>
      </c>
      <c r="V674" t="s">
        <v>68</v>
      </c>
      <c r="W674" t="s">
        <v>31</v>
      </c>
      <c r="X674" s="2" t="str">
        <f t="shared" si="60"/>
        <v>Jan-2023</v>
      </c>
      <c r="Y674">
        <f t="shared" si="61"/>
        <v>7.99</v>
      </c>
      <c r="Z674" s="7">
        <f t="shared" si="62"/>
        <v>0.20129870129870131</v>
      </c>
      <c r="AA674">
        <f t="shared" si="63"/>
        <v>154</v>
      </c>
      <c r="AB674">
        <f t="shared" ca="1" si="64"/>
        <v>245</v>
      </c>
      <c r="AC674">
        <f t="shared" si="65"/>
        <v>0</v>
      </c>
    </row>
    <row r="675" spans="1:29" x14ac:dyDescent="0.3">
      <c r="A675">
        <v>3102</v>
      </c>
      <c r="B675" t="s">
        <v>169</v>
      </c>
      <c r="C675" s="2">
        <v>45538</v>
      </c>
      <c r="D675" s="2">
        <v>45623</v>
      </c>
      <c r="E675">
        <v>7.99</v>
      </c>
      <c r="F675">
        <v>287</v>
      </c>
      <c r="G675" t="s">
        <v>33</v>
      </c>
      <c r="H675">
        <v>1</v>
      </c>
      <c r="I675">
        <v>2</v>
      </c>
      <c r="J675" t="b">
        <v>0</v>
      </c>
      <c r="K675">
        <v>670</v>
      </c>
      <c r="L675">
        <v>147</v>
      </c>
      <c r="M675" t="s">
        <v>25</v>
      </c>
      <c r="N675" t="s">
        <v>40</v>
      </c>
      <c r="O675" t="s">
        <v>27</v>
      </c>
      <c r="P675">
        <v>42</v>
      </c>
      <c r="Q675">
        <v>4.3</v>
      </c>
      <c r="R675" t="b">
        <v>1</v>
      </c>
      <c r="S675" t="s">
        <v>28</v>
      </c>
      <c r="T675">
        <v>4672</v>
      </c>
      <c r="U675" t="s">
        <v>29</v>
      </c>
      <c r="V675" t="s">
        <v>52</v>
      </c>
      <c r="W675" t="s">
        <v>37</v>
      </c>
      <c r="X675" s="2" t="str">
        <f t="shared" si="60"/>
        <v>Sep-2024</v>
      </c>
      <c r="Y675">
        <f t="shared" si="61"/>
        <v>7.99</v>
      </c>
      <c r="Z675" s="7">
        <f t="shared" si="62"/>
        <v>0.14634146341463414</v>
      </c>
      <c r="AA675">
        <f t="shared" si="63"/>
        <v>287</v>
      </c>
      <c r="AB675">
        <f t="shared" ca="1" si="64"/>
        <v>246</v>
      </c>
      <c r="AC675">
        <f t="shared" si="65"/>
        <v>1</v>
      </c>
    </row>
    <row r="676" spans="1:29" x14ac:dyDescent="0.3">
      <c r="A676">
        <v>1300</v>
      </c>
      <c r="B676" t="s">
        <v>348</v>
      </c>
      <c r="C676" s="2">
        <v>45104</v>
      </c>
      <c r="D676" s="2">
        <v>45642</v>
      </c>
      <c r="E676">
        <v>11.99</v>
      </c>
      <c r="F676">
        <v>303</v>
      </c>
      <c r="G676" t="s">
        <v>79</v>
      </c>
      <c r="H676">
        <v>3</v>
      </c>
      <c r="I676">
        <v>6</v>
      </c>
      <c r="J676" t="b">
        <v>1</v>
      </c>
      <c r="K676">
        <v>780</v>
      </c>
      <c r="L676">
        <v>128</v>
      </c>
      <c r="M676" t="s">
        <v>74</v>
      </c>
      <c r="N676" t="s">
        <v>40</v>
      </c>
      <c r="O676" t="s">
        <v>56</v>
      </c>
      <c r="P676">
        <v>12</v>
      </c>
      <c r="Q676">
        <v>4.5999999999999996</v>
      </c>
      <c r="R676" t="b">
        <v>1</v>
      </c>
      <c r="S676" t="s">
        <v>28</v>
      </c>
      <c r="T676">
        <v>2615</v>
      </c>
      <c r="U676" t="s">
        <v>35</v>
      </c>
      <c r="V676" t="s">
        <v>30</v>
      </c>
      <c r="W676" t="s">
        <v>53</v>
      </c>
      <c r="X676" s="2" t="str">
        <f t="shared" si="60"/>
        <v>Jun-2023</v>
      </c>
      <c r="Y676">
        <f t="shared" si="61"/>
        <v>11.99</v>
      </c>
      <c r="Z676" s="7">
        <f t="shared" si="62"/>
        <v>3.9603960396039604E-2</v>
      </c>
      <c r="AA676">
        <f t="shared" si="63"/>
        <v>303</v>
      </c>
      <c r="AB676">
        <f t="shared" ca="1" si="64"/>
        <v>227</v>
      </c>
      <c r="AC676">
        <f t="shared" si="65"/>
        <v>1</v>
      </c>
    </row>
    <row r="677" spans="1:29" x14ac:dyDescent="0.3">
      <c r="A677">
        <v>5410</v>
      </c>
      <c r="B677" t="s">
        <v>349</v>
      </c>
      <c r="C677" s="2">
        <v>45113</v>
      </c>
      <c r="D677" s="2">
        <v>45627</v>
      </c>
      <c r="E677">
        <v>15.99</v>
      </c>
      <c r="F677">
        <v>447</v>
      </c>
      <c r="G677" t="s">
        <v>55</v>
      </c>
      <c r="H677">
        <v>1</v>
      </c>
      <c r="I677">
        <v>5</v>
      </c>
      <c r="J677" t="b">
        <v>0</v>
      </c>
      <c r="K677">
        <v>615</v>
      </c>
      <c r="L677">
        <v>132</v>
      </c>
      <c r="M677" t="s">
        <v>59</v>
      </c>
      <c r="N677" t="s">
        <v>64</v>
      </c>
      <c r="O677" t="s">
        <v>41</v>
      </c>
      <c r="P677">
        <v>88</v>
      </c>
      <c r="Q677">
        <v>3.9</v>
      </c>
      <c r="R677" t="b">
        <v>0</v>
      </c>
      <c r="S677" t="s">
        <v>28</v>
      </c>
      <c r="T677">
        <v>4927</v>
      </c>
      <c r="U677" t="s">
        <v>57</v>
      </c>
      <c r="V677" t="s">
        <v>60</v>
      </c>
      <c r="W677" t="s">
        <v>53</v>
      </c>
      <c r="X677" s="2" t="str">
        <f t="shared" si="60"/>
        <v>Jul-2023</v>
      </c>
      <c r="Y677">
        <f t="shared" si="61"/>
        <v>15.99</v>
      </c>
      <c r="Z677" s="7">
        <f t="shared" si="62"/>
        <v>0.19686800894854586</v>
      </c>
      <c r="AA677">
        <f t="shared" si="63"/>
        <v>447</v>
      </c>
      <c r="AB677">
        <f t="shared" ca="1" si="64"/>
        <v>242</v>
      </c>
      <c r="AC677">
        <f t="shared" si="65"/>
        <v>0</v>
      </c>
    </row>
    <row r="678" spans="1:29" x14ac:dyDescent="0.3">
      <c r="A678">
        <v>2714</v>
      </c>
      <c r="B678" t="s">
        <v>350</v>
      </c>
      <c r="C678" s="2">
        <v>45635</v>
      </c>
      <c r="D678" s="2">
        <v>45624</v>
      </c>
      <c r="E678">
        <v>11.99</v>
      </c>
      <c r="F678">
        <v>480</v>
      </c>
      <c r="G678" t="s">
        <v>43</v>
      </c>
      <c r="H678">
        <v>4</v>
      </c>
      <c r="I678">
        <v>6</v>
      </c>
      <c r="J678" t="b">
        <v>1</v>
      </c>
      <c r="K678">
        <v>277</v>
      </c>
      <c r="L678">
        <v>25</v>
      </c>
      <c r="M678" t="s">
        <v>63</v>
      </c>
      <c r="N678" t="s">
        <v>49</v>
      </c>
      <c r="O678" t="s">
        <v>67</v>
      </c>
      <c r="P678">
        <v>41</v>
      </c>
      <c r="Q678">
        <v>4.8</v>
      </c>
      <c r="R678" t="b">
        <v>0</v>
      </c>
      <c r="S678" t="s">
        <v>28</v>
      </c>
      <c r="T678">
        <v>3069</v>
      </c>
      <c r="U678" t="s">
        <v>65</v>
      </c>
      <c r="V678" t="s">
        <v>30</v>
      </c>
      <c r="W678" t="s">
        <v>75</v>
      </c>
      <c r="X678" s="2" t="str">
        <f t="shared" si="60"/>
        <v>Dec-2024</v>
      </c>
      <c r="Y678">
        <f t="shared" si="61"/>
        <v>11.99</v>
      </c>
      <c r="Z678" s="7">
        <f t="shared" si="62"/>
        <v>8.5416666666666669E-2</v>
      </c>
      <c r="AA678">
        <f t="shared" si="63"/>
        <v>480</v>
      </c>
      <c r="AB678">
        <f t="shared" ca="1" si="64"/>
        <v>245</v>
      </c>
      <c r="AC678">
        <f t="shared" si="65"/>
        <v>0</v>
      </c>
    </row>
    <row r="679" spans="1:29" x14ac:dyDescent="0.3">
      <c r="A679">
        <v>4700</v>
      </c>
      <c r="B679" t="s">
        <v>121</v>
      </c>
      <c r="C679" s="2">
        <v>45612</v>
      </c>
      <c r="D679" s="2">
        <v>45630</v>
      </c>
      <c r="E679">
        <v>7.99</v>
      </c>
      <c r="F679">
        <v>438</v>
      </c>
      <c r="G679" t="s">
        <v>24</v>
      </c>
      <c r="H679">
        <v>4</v>
      </c>
      <c r="I679">
        <v>4</v>
      </c>
      <c r="J679" t="b">
        <v>1</v>
      </c>
      <c r="K679">
        <v>546</v>
      </c>
      <c r="L679">
        <v>88</v>
      </c>
      <c r="M679" t="s">
        <v>44</v>
      </c>
      <c r="N679" t="s">
        <v>64</v>
      </c>
      <c r="O679" t="s">
        <v>67</v>
      </c>
      <c r="P679">
        <v>36</v>
      </c>
      <c r="Q679">
        <v>3.5</v>
      </c>
      <c r="R679" t="b">
        <v>0</v>
      </c>
      <c r="S679" t="s">
        <v>28</v>
      </c>
      <c r="T679">
        <v>1906</v>
      </c>
      <c r="U679" t="s">
        <v>57</v>
      </c>
      <c r="V679" t="s">
        <v>68</v>
      </c>
      <c r="W679" t="s">
        <v>75</v>
      </c>
      <c r="X679" s="2" t="str">
        <f t="shared" si="60"/>
        <v>Nov-2024</v>
      </c>
      <c r="Y679">
        <f t="shared" si="61"/>
        <v>7.99</v>
      </c>
      <c r="Z679" s="7">
        <f t="shared" si="62"/>
        <v>8.2191780821917804E-2</v>
      </c>
      <c r="AA679">
        <f t="shared" si="63"/>
        <v>438</v>
      </c>
      <c r="AB679">
        <f t="shared" ca="1" si="64"/>
        <v>239</v>
      </c>
      <c r="AC679">
        <f t="shared" si="65"/>
        <v>0</v>
      </c>
    </row>
    <row r="680" spans="1:29" x14ac:dyDescent="0.3">
      <c r="A680">
        <v>7589</v>
      </c>
      <c r="B680" t="s">
        <v>181</v>
      </c>
      <c r="C680" s="2">
        <v>45145</v>
      </c>
      <c r="D680" s="2">
        <v>45628</v>
      </c>
      <c r="E680">
        <v>15.99</v>
      </c>
      <c r="F680">
        <v>295</v>
      </c>
      <c r="G680" t="s">
        <v>55</v>
      </c>
      <c r="H680">
        <v>2</v>
      </c>
      <c r="I680">
        <v>5</v>
      </c>
      <c r="J680" t="b">
        <v>0</v>
      </c>
      <c r="K680">
        <v>514</v>
      </c>
      <c r="L680">
        <v>102</v>
      </c>
      <c r="M680" t="s">
        <v>63</v>
      </c>
      <c r="N680" t="s">
        <v>26</v>
      </c>
      <c r="O680" t="s">
        <v>34</v>
      </c>
      <c r="P680">
        <v>3</v>
      </c>
      <c r="Q680">
        <v>4.8</v>
      </c>
      <c r="R680" t="b">
        <v>0</v>
      </c>
      <c r="S680" t="s">
        <v>28</v>
      </c>
      <c r="T680">
        <v>105</v>
      </c>
      <c r="U680" t="s">
        <v>29</v>
      </c>
      <c r="V680" t="s">
        <v>60</v>
      </c>
      <c r="W680" t="s">
        <v>75</v>
      </c>
      <c r="X680" s="2" t="str">
        <f t="shared" si="60"/>
        <v>Aug-2023</v>
      </c>
      <c r="Y680">
        <f t="shared" si="61"/>
        <v>15.99</v>
      </c>
      <c r="Z680" s="7">
        <f t="shared" si="62"/>
        <v>1.0169491525423728E-2</v>
      </c>
      <c r="AA680">
        <f t="shared" si="63"/>
        <v>295</v>
      </c>
      <c r="AB680">
        <f t="shared" ca="1" si="64"/>
        <v>241</v>
      </c>
      <c r="AC680">
        <f t="shared" si="65"/>
        <v>0</v>
      </c>
    </row>
    <row r="681" spans="1:29" x14ac:dyDescent="0.3">
      <c r="A681">
        <v>6866</v>
      </c>
      <c r="B681" t="s">
        <v>133</v>
      </c>
      <c r="C681" s="2">
        <v>45430</v>
      </c>
      <c r="D681" s="2">
        <v>45620</v>
      </c>
      <c r="E681">
        <v>11.99</v>
      </c>
      <c r="F681">
        <v>479</v>
      </c>
      <c r="G681" t="s">
        <v>55</v>
      </c>
      <c r="H681">
        <v>1</v>
      </c>
      <c r="I681">
        <v>3</v>
      </c>
      <c r="J681" t="b">
        <v>1</v>
      </c>
      <c r="K681">
        <v>952</v>
      </c>
      <c r="L681">
        <v>48</v>
      </c>
      <c r="M681" t="s">
        <v>25</v>
      </c>
      <c r="N681" t="s">
        <v>49</v>
      </c>
      <c r="O681" t="s">
        <v>56</v>
      </c>
      <c r="P681">
        <v>54</v>
      </c>
      <c r="Q681">
        <v>4.5999999999999996</v>
      </c>
      <c r="R681" t="b">
        <v>1</v>
      </c>
      <c r="S681" t="s">
        <v>28</v>
      </c>
      <c r="T681">
        <v>4</v>
      </c>
      <c r="U681" t="s">
        <v>35</v>
      </c>
      <c r="V681" t="s">
        <v>68</v>
      </c>
      <c r="W681" t="s">
        <v>37</v>
      </c>
      <c r="X681" s="2" t="str">
        <f t="shared" si="60"/>
        <v>May-2024</v>
      </c>
      <c r="Y681">
        <f t="shared" si="61"/>
        <v>11.99</v>
      </c>
      <c r="Z681" s="7">
        <f t="shared" si="62"/>
        <v>0.11273486430062631</v>
      </c>
      <c r="AA681">
        <f t="shared" si="63"/>
        <v>479</v>
      </c>
      <c r="AB681">
        <f t="shared" ca="1" si="64"/>
        <v>249</v>
      </c>
      <c r="AC681">
        <f t="shared" si="65"/>
        <v>1</v>
      </c>
    </row>
    <row r="682" spans="1:29" x14ac:dyDescent="0.3">
      <c r="A682">
        <v>6960</v>
      </c>
      <c r="B682" t="s">
        <v>351</v>
      </c>
      <c r="C682" s="2">
        <v>45242</v>
      </c>
      <c r="D682" s="2">
        <v>45622</v>
      </c>
      <c r="E682">
        <v>15.99</v>
      </c>
      <c r="F682">
        <v>214</v>
      </c>
      <c r="G682" t="s">
        <v>46</v>
      </c>
      <c r="H682">
        <v>5</v>
      </c>
      <c r="I682">
        <v>6</v>
      </c>
      <c r="J682" t="b">
        <v>1</v>
      </c>
      <c r="K682">
        <v>780</v>
      </c>
      <c r="L682">
        <v>16</v>
      </c>
      <c r="M682" t="s">
        <v>74</v>
      </c>
      <c r="N682" t="s">
        <v>26</v>
      </c>
      <c r="O682" t="s">
        <v>67</v>
      </c>
      <c r="P682">
        <v>1</v>
      </c>
      <c r="Q682">
        <v>3.3</v>
      </c>
      <c r="R682" t="b">
        <v>1</v>
      </c>
      <c r="S682" t="s">
        <v>28</v>
      </c>
      <c r="T682">
        <v>1651</v>
      </c>
      <c r="U682" t="s">
        <v>51</v>
      </c>
      <c r="V682" t="s">
        <v>68</v>
      </c>
      <c r="W682" t="s">
        <v>37</v>
      </c>
      <c r="X682" s="2" t="str">
        <f t="shared" si="60"/>
        <v>Nov-2023</v>
      </c>
      <c r="Y682">
        <f t="shared" si="61"/>
        <v>15.99</v>
      </c>
      <c r="Z682" s="7">
        <f t="shared" si="62"/>
        <v>4.6728971962616819E-3</v>
      </c>
      <c r="AA682">
        <f t="shared" si="63"/>
        <v>214</v>
      </c>
      <c r="AB682">
        <f t="shared" ca="1" si="64"/>
        <v>247</v>
      </c>
      <c r="AC682">
        <f t="shared" si="65"/>
        <v>1</v>
      </c>
    </row>
    <row r="683" spans="1:29" x14ac:dyDescent="0.3">
      <c r="A683">
        <v>5808</v>
      </c>
      <c r="B683" t="s">
        <v>278</v>
      </c>
      <c r="C683" s="2">
        <v>45373</v>
      </c>
      <c r="D683" s="2">
        <v>45615</v>
      </c>
      <c r="E683">
        <v>15.99</v>
      </c>
      <c r="F683">
        <v>69</v>
      </c>
      <c r="G683" t="s">
        <v>24</v>
      </c>
      <c r="H683">
        <v>4</v>
      </c>
      <c r="I683">
        <v>5</v>
      </c>
      <c r="J683" t="b">
        <v>0</v>
      </c>
      <c r="K683">
        <v>976</v>
      </c>
      <c r="L683">
        <v>105</v>
      </c>
      <c r="M683" t="s">
        <v>25</v>
      </c>
      <c r="N683" t="s">
        <v>64</v>
      </c>
      <c r="O683" t="s">
        <v>41</v>
      </c>
      <c r="P683">
        <v>50</v>
      </c>
      <c r="Q683">
        <v>4.7</v>
      </c>
      <c r="R683" t="b">
        <v>1</v>
      </c>
      <c r="S683" t="s">
        <v>28</v>
      </c>
      <c r="T683">
        <v>1828</v>
      </c>
      <c r="U683" t="s">
        <v>65</v>
      </c>
      <c r="V683" t="s">
        <v>60</v>
      </c>
      <c r="W683" t="s">
        <v>37</v>
      </c>
      <c r="X683" s="2" t="str">
        <f t="shared" si="60"/>
        <v>Mar-2024</v>
      </c>
      <c r="Y683">
        <f t="shared" si="61"/>
        <v>15.99</v>
      </c>
      <c r="Z683" s="7">
        <f t="shared" si="62"/>
        <v>0.72463768115942029</v>
      </c>
      <c r="AA683">
        <f t="shared" si="63"/>
        <v>69</v>
      </c>
      <c r="AB683">
        <f t="shared" ca="1" si="64"/>
        <v>254</v>
      </c>
      <c r="AC683">
        <f t="shared" si="65"/>
        <v>1</v>
      </c>
    </row>
    <row r="684" spans="1:29" x14ac:dyDescent="0.3">
      <c r="A684">
        <v>5525</v>
      </c>
      <c r="B684" t="s">
        <v>146</v>
      </c>
      <c r="C684" s="2">
        <v>45204</v>
      </c>
      <c r="D684" s="2">
        <v>45632</v>
      </c>
      <c r="E684">
        <v>15.99</v>
      </c>
      <c r="F684">
        <v>344</v>
      </c>
      <c r="G684" t="s">
        <v>24</v>
      </c>
      <c r="H684">
        <v>5</v>
      </c>
      <c r="I684">
        <v>2</v>
      </c>
      <c r="J684" t="b">
        <v>0</v>
      </c>
      <c r="K684">
        <v>91</v>
      </c>
      <c r="L684">
        <v>137</v>
      </c>
      <c r="M684" t="s">
        <v>63</v>
      </c>
      <c r="N684" t="s">
        <v>64</v>
      </c>
      <c r="O684" t="s">
        <v>34</v>
      </c>
      <c r="P684">
        <v>37</v>
      </c>
      <c r="Q684">
        <v>3.4</v>
      </c>
      <c r="R684" t="b">
        <v>1</v>
      </c>
      <c r="S684" t="s">
        <v>28</v>
      </c>
      <c r="T684">
        <v>396</v>
      </c>
      <c r="U684" t="s">
        <v>51</v>
      </c>
      <c r="V684" t="s">
        <v>30</v>
      </c>
      <c r="W684" t="s">
        <v>31</v>
      </c>
      <c r="X684" s="2" t="str">
        <f t="shared" si="60"/>
        <v>Oct-2023</v>
      </c>
      <c r="Y684">
        <f t="shared" si="61"/>
        <v>15.99</v>
      </c>
      <c r="Z684" s="7">
        <f t="shared" si="62"/>
        <v>0.10755813953488372</v>
      </c>
      <c r="AA684">
        <f t="shared" si="63"/>
        <v>344</v>
      </c>
      <c r="AB684">
        <f t="shared" ca="1" si="64"/>
        <v>237</v>
      </c>
      <c r="AC684">
        <f t="shared" si="65"/>
        <v>1</v>
      </c>
    </row>
    <row r="685" spans="1:29" x14ac:dyDescent="0.3">
      <c r="A685">
        <v>1272</v>
      </c>
      <c r="B685" t="s">
        <v>176</v>
      </c>
      <c r="C685" s="2">
        <v>45490</v>
      </c>
      <c r="D685" s="2">
        <v>45616</v>
      </c>
      <c r="E685">
        <v>15.99</v>
      </c>
      <c r="F685">
        <v>163</v>
      </c>
      <c r="G685" t="s">
        <v>62</v>
      </c>
      <c r="H685">
        <v>5</v>
      </c>
      <c r="I685">
        <v>1</v>
      </c>
      <c r="J685" t="b">
        <v>0</v>
      </c>
      <c r="K685">
        <v>683</v>
      </c>
      <c r="L685">
        <v>108</v>
      </c>
      <c r="M685" t="s">
        <v>44</v>
      </c>
      <c r="N685" t="s">
        <v>64</v>
      </c>
      <c r="O685" t="s">
        <v>41</v>
      </c>
      <c r="P685">
        <v>10</v>
      </c>
      <c r="Q685">
        <v>4.2</v>
      </c>
      <c r="R685" t="b">
        <v>0</v>
      </c>
      <c r="S685" t="s">
        <v>28</v>
      </c>
      <c r="T685">
        <v>809</v>
      </c>
      <c r="U685" t="s">
        <v>29</v>
      </c>
      <c r="V685" t="s">
        <v>68</v>
      </c>
      <c r="W685" t="s">
        <v>37</v>
      </c>
      <c r="X685" s="2" t="str">
        <f t="shared" si="60"/>
        <v>Jul-2024</v>
      </c>
      <c r="Y685">
        <f t="shared" si="61"/>
        <v>15.99</v>
      </c>
      <c r="Z685" s="7">
        <f t="shared" si="62"/>
        <v>6.1349693251533742E-2</v>
      </c>
      <c r="AA685">
        <f t="shared" si="63"/>
        <v>163</v>
      </c>
      <c r="AB685">
        <f t="shared" ca="1" si="64"/>
        <v>253</v>
      </c>
      <c r="AC685">
        <f t="shared" si="65"/>
        <v>0</v>
      </c>
    </row>
    <row r="686" spans="1:29" x14ac:dyDescent="0.3">
      <c r="A686">
        <v>8063</v>
      </c>
      <c r="B686" t="s">
        <v>195</v>
      </c>
      <c r="C686" s="2">
        <v>45104</v>
      </c>
      <c r="D686" s="2">
        <v>45638</v>
      </c>
      <c r="E686">
        <v>7.99</v>
      </c>
      <c r="F686">
        <v>217</v>
      </c>
      <c r="G686" t="s">
        <v>62</v>
      </c>
      <c r="H686">
        <v>1</v>
      </c>
      <c r="I686">
        <v>6</v>
      </c>
      <c r="J686" t="b">
        <v>0</v>
      </c>
      <c r="K686">
        <v>53</v>
      </c>
      <c r="L686">
        <v>153</v>
      </c>
      <c r="M686" t="s">
        <v>39</v>
      </c>
      <c r="N686" t="s">
        <v>26</v>
      </c>
      <c r="O686" t="s">
        <v>50</v>
      </c>
      <c r="P686">
        <v>2</v>
      </c>
      <c r="Q686">
        <v>3.1</v>
      </c>
      <c r="R686" t="b">
        <v>1</v>
      </c>
      <c r="S686" t="s">
        <v>28</v>
      </c>
      <c r="T686">
        <v>1431</v>
      </c>
      <c r="U686" t="s">
        <v>57</v>
      </c>
      <c r="V686" t="s">
        <v>68</v>
      </c>
      <c r="W686" t="s">
        <v>37</v>
      </c>
      <c r="X686" s="2" t="str">
        <f t="shared" si="60"/>
        <v>Jun-2023</v>
      </c>
      <c r="Y686">
        <f t="shared" si="61"/>
        <v>7.99</v>
      </c>
      <c r="Z686" s="7">
        <f t="shared" si="62"/>
        <v>9.2165898617511521E-3</v>
      </c>
      <c r="AA686">
        <f t="shared" si="63"/>
        <v>217</v>
      </c>
      <c r="AB686">
        <f t="shared" ca="1" si="64"/>
        <v>231</v>
      </c>
      <c r="AC686">
        <f t="shared" si="65"/>
        <v>1</v>
      </c>
    </row>
    <row r="687" spans="1:29" x14ac:dyDescent="0.3">
      <c r="A687">
        <v>1856</v>
      </c>
      <c r="B687" t="s">
        <v>352</v>
      </c>
      <c r="C687" s="2">
        <v>45192</v>
      </c>
      <c r="D687" s="2">
        <v>45637</v>
      </c>
      <c r="E687">
        <v>15.99</v>
      </c>
      <c r="F687">
        <v>177</v>
      </c>
      <c r="G687" t="s">
        <v>55</v>
      </c>
      <c r="H687">
        <v>3</v>
      </c>
      <c r="I687">
        <v>2</v>
      </c>
      <c r="J687" t="b">
        <v>1</v>
      </c>
      <c r="K687">
        <v>246</v>
      </c>
      <c r="L687">
        <v>182</v>
      </c>
      <c r="M687" t="s">
        <v>63</v>
      </c>
      <c r="N687" t="s">
        <v>40</v>
      </c>
      <c r="O687" t="s">
        <v>50</v>
      </c>
      <c r="P687">
        <v>89</v>
      </c>
      <c r="Q687">
        <v>3.1</v>
      </c>
      <c r="R687" t="b">
        <v>0</v>
      </c>
      <c r="S687" t="s">
        <v>28</v>
      </c>
      <c r="T687">
        <v>2394</v>
      </c>
      <c r="U687" t="s">
        <v>65</v>
      </c>
      <c r="V687" t="s">
        <v>52</v>
      </c>
      <c r="W687" t="s">
        <v>75</v>
      </c>
      <c r="X687" s="2" t="str">
        <f t="shared" si="60"/>
        <v>Sep-2023</v>
      </c>
      <c r="Y687">
        <f t="shared" si="61"/>
        <v>15.99</v>
      </c>
      <c r="Z687" s="7">
        <f t="shared" si="62"/>
        <v>0.50282485875706218</v>
      </c>
      <c r="AA687">
        <f t="shared" si="63"/>
        <v>177</v>
      </c>
      <c r="AB687">
        <f t="shared" ca="1" si="64"/>
        <v>232</v>
      </c>
      <c r="AC687">
        <f t="shared" si="65"/>
        <v>0</v>
      </c>
    </row>
    <row r="688" spans="1:29" x14ac:dyDescent="0.3">
      <c r="A688">
        <v>2830</v>
      </c>
      <c r="B688" t="s">
        <v>322</v>
      </c>
      <c r="C688" s="2">
        <v>45049</v>
      </c>
      <c r="D688" s="2">
        <v>45634</v>
      </c>
      <c r="E688">
        <v>11.99</v>
      </c>
      <c r="F688">
        <v>304</v>
      </c>
      <c r="G688" t="s">
        <v>62</v>
      </c>
      <c r="H688">
        <v>1</v>
      </c>
      <c r="I688">
        <v>1</v>
      </c>
      <c r="J688" t="b">
        <v>1</v>
      </c>
      <c r="K688">
        <v>389</v>
      </c>
      <c r="L688">
        <v>137</v>
      </c>
      <c r="M688" t="s">
        <v>48</v>
      </c>
      <c r="N688" t="s">
        <v>64</v>
      </c>
      <c r="O688" t="s">
        <v>67</v>
      </c>
      <c r="P688">
        <v>2</v>
      </c>
      <c r="Q688">
        <v>4.8</v>
      </c>
      <c r="R688" t="b">
        <v>1</v>
      </c>
      <c r="S688" t="s">
        <v>28</v>
      </c>
      <c r="T688">
        <v>4685</v>
      </c>
      <c r="U688" t="s">
        <v>35</v>
      </c>
      <c r="V688" t="s">
        <v>68</v>
      </c>
      <c r="W688" t="s">
        <v>53</v>
      </c>
      <c r="X688" s="2" t="str">
        <f t="shared" si="60"/>
        <v>May-2023</v>
      </c>
      <c r="Y688">
        <f t="shared" si="61"/>
        <v>11.99</v>
      </c>
      <c r="Z688" s="7">
        <f t="shared" si="62"/>
        <v>6.5789473684210523E-3</v>
      </c>
      <c r="AA688">
        <f t="shared" si="63"/>
        <v>304</v>
      </c>
      <c r="AB688">
        <f t="shared" ca="1" si="64"/>
        <v>235</v>
      </c>
      <c r="AC688">
        <f t="shared" si="65"/>
        <v>1</v>
      </c>
    </row>
    <row r="689" spans="1:29" x14ac:dyDescent="0.3">
      <c r="A689">
        <v>3287</v>
      </c>
      <c r="B689" t="s">
        <v>289</v>
      </c>
      <c r="C689" s="2">
        <v>45280</v>
      </c>
      <c r="D689" s="2">
        <v>45617</v>
      </c>
      <c r="E689">
        <v>15.99</v>
      </c>
      <c r="F689">
        <v>90</v>
      </c>
      <c r="G689" t="s">
        <v>55</v>
      </c>
      <c r="H689">
        <v>3</v>
      </c>
      <c r="I689">
        <v>2</v>
      </c>
      <c r="J689" t="b">
        <v>0</v>
      </c>
      <c r="K689">
        <v>399</v>
      </c>
      <c r="L689">
        <v>9</v>
      </c>
      <c r="M689" t="s">
        <v>74</v>
      </c>
      <c r="N689" t="s">
        <v>26</v>
      </c>
      <c r="O689" t="s">
        <v>41</v>
      </c>
      <c r="P689">
        <v>73</v>
      </c>
      <c r="Q689">
        <v>4.4000000000000004</v>
      </c>
      <c r="R689" t="b">
        <v>1</v>
      </c>
      <c r="S689" t="s">
        <v>28</v>
      </c>
      <c r="T689">
        <v>4332</v>
      </c>
      <c r="U689" t="s">
        <v>29</v>
      </c>
      <c r="V689" t="s">
        <v>68</v>
      </c>
      <c r="W689" t="s">
        <v>75</v>
      </c>
      <c r="X689" s="2" t="str">
        <f t="shared" si="60"/>
        <v>Dec-2023</v>
      </c>
      <c r="Y689">
        <f t="shared" si="61"/>
        <v>15.99</v>
      </c>
      <c r="Z689" s="7">
        <f t="shared" si="62"/>
        <v>0.81111111111111112</v>
      </c>
      <c r="AA689">
        <f t="shared" si="63"/>
        <v>90</v>
      </c>
      <c r="AB689">
        <f t="shared" ca="1" si="64"/>
        <v>252</v>
      </c>
      <c r="AC689">
        <f t="shared" si="65"/>
        <v>1</v>
      </c>
    </row>
    <row r="690" spans="1:29" x14ac:dyDescent="0.3">
      <c r="A690">
        <v>5679</v>
      </c>
      <c r="B690" t="s">
        <v>262</v>
      </c>
      <c r="C690" s="2">
        <v>45230</v>
      </c>
      <c r="D690" s="2">
        <v>45632</v>
      </c>
      <c r="E690">
        <v>15.99</v>
      </c>
      <c r="F690">
        <v>108</v>
      </c>
      <c r="G690" t="s">
        <v>24</v>
      </c>
      <c r="H690">
        <v>4</v>
      </c>
      <c r="I690">
        <v>2</v>
      </c>
      <c r="J690" t="b">
        <v>0</v>
      </c>
      <c r="K690">
        <v>694</v>
      </c>
      <c r="L690">
        <v>199</v>
      </c>
      <c r="M690" t="s">
        <v>44</v>
      </c>
      <c r="N690" t="s">
        <v>64</v>
      </c>
      <c r="O690" t="s">
        <v>41</v>
      </c>
      <c r="P690">
        <v>81</v>
      </c>
      <c r="Q690">
        <v>5</v>
      </c>
      <c r="R690" t="b">
        <v>0</v>
      </c>
      <c r="S690" t="s">
        <v>28</v>
      </c>
      <c r="T690">
        <v>851</v>
      </c>
      <c r="U690" t="s">
        <v>57</v>
      </c>
      <c r="V690" t="s">
        <v>60</v>
      </c>
      <c r="W690" t="s">
        <v>75</v>
      </c>
      <c r="X690" s="2" t="str">
        <f t="shared" si="60"/>
        <v>Oct-2023</v>
      </c>
      <c r="Y690">
        <f t="shared" si="61"/>
        <v>15.99</v>
      </c>
      <c r="Z690" s="7">
        <f t="shared" si="62"/>
        <v>0.75</v>
      </c>
      <c r="AA690">
        <f t="shared" si="63"/>
        <v>108</v>
      </c>
      <c r="AB690">
        <f t="shared" ca="1" si="64"/>
        <v>237</v>
      </c>
      <c r="AC690">
        <f t="shared" si="65"/>
        <v>0</v>
      </c>
    </row>
    <row r="691" spans="1:29" x14ac:dyDescent="0.3">
      <c r="A691">
        <v>6399</v>
      </c>
      <c r="B691" t="s">
        <v>109</v>
      </c>
      <c r="C691" s="2">
        <v>44927</v>
      </c>
      <c r="D691" s="2">
        <v>45631</v>
      </c>
      <c r="E691">
        <v>11.99</v>
      </c>
      <c r="F691">
        <v>96</v>
      </c>
      <c r="G691" t="s">
        <v>46</v>
      </c>
      <c r="H691">
        <v>3</v>
      </c>
      <c r="I691">
        <v>2</v>
      </c>
      <c r="J691" t="b">
        <v>0</v>
      </c>
      <c r="K691">
        <v>434</v>
      </c>
      <c r="L691">
        <v>11</v>
      </c>
      <c r="M691" t="s">
        <v>25</v>
      </c>
      <c r="N691" t="s">
        <v>49</v>
      </c>
      <c r="O691" t="s">
        <v>67</v>
      </c>
      <c r="P691">
        <v>80</v>
      </c>
      <c r="Q691">
        <v>4.5999999999999996</v>
      </c>
      <c r="R691" t="b">
        <v>0</v>
      </c>
      <c r="S691" t="s">
        <v>28</v>
      </c>
      <c r="T691">
        <v>2261</v>
      </c>
      <c r="U691" t="s">
        <v>57</v>
      </c>
      <c r="V691" t="s">
        <v>52</v>
      </c>
      <c r="W691" t="s">
        <v>75</v>
      </c>
      <c r="X691" s="2" t="str">
        <f t="shared" si="60"/>
        <v>Jan-2023</v>
      </c>
      <c r="Y691">
        <f t="shared" si="61"/>
        <v>11.99</v>
      </c>
      <c r="Z691" s="7">
        <f t="shared" si="62"/>
        <v>0.83333333333333337</v>
      </c>
      <c r="AA691">
        <f t="shared" si="63"/>
        <v>96</v>
      </c>
      <c r="AB691">
        <f t="shared" ca="1" si="64"/>
        <v>238</v>
      </c>
      <c r="AC691">
        <f t="shared" si="65"/>
        <v>0</v>
      </c>
    </row>
    <row r="692" spans="1:29" x14ac:dyDescent="0.3">
      <c r="A692">
        <v>8753</v>
      </c>
      <c r="B692" t="s">
        <v>167</v>
      </c>
      <c r="C692" s="2">
        <v>45339</v>
      </c>
      <c r="D692" s="2">
        <v>45626</v>
      </c>
      <c r="E692">
        <v>11.99</v>
      </c>
      <c r="F692">
        <v>247</v>
      </c>
      <c r="G692" t="s">
        <v>24</v>
      </c>
      <c r="H692">
        <v>2</v>
      </c>
      <c r="I692">
        <v>3</v>
      </c>
      <c r="J692" t="b">
        <v>0</v>
      </c>
      <c r="K692">
        <v>696</v>
      </c>
      <c r="L692">
        <v>28</v>
      </c>
      <c r="M692" t="s">
        <v>63</v>
      </c>
      <c r="N692" t="s">
        <v>40</v>
      </c>
      <c r="O692" t="s">
        <v>67</v>
      </c>
      <c r="P692">
        <v>79</v>
      </c>
      <c r="Q692">
        <v>4.8</v>
      </c>
      <c r="R692" t="b">
        <v>0</v>
      </c>
      <c r="S692" t="s">
        <v>28</v>
      </c>
      <c r="T692">
        <v>1500</v>
      </c>
      <c r="U692" t="s">
        <v>29</v>
      </c>
      <c r="V692" t="s">
        <v>68</v>
      </c>
      <c r="W692" t="s">
        <v>31</v>
      </c>
      <c r="X692" s="2" t="str">
        <f t="shared" si="60"/>
        <v>Feb-2024</v>
      </c>
      <c r="Y692">
        <f t="shared" si="61"/>
        <v>11.99</v>
      </c>
      <c r="Z692" s="7">
        <f t="shared" si="62"/>
        <v>0.31983805668016196</v>
      </c>
      <c r="AA692">
        <f t="shared" si="63"/>
        <v>247</v>
      </c>
      <c r="AB692">
        <f t="shared" ca="1" si="64"/>
        <v>243</v>
      </c>
      <c r="AC692">
        <f t="shared" si="65"/>
        <v>0</v>
      </c>
    </row>
    <row r="693" spans="1:29" x14ac:dyDescent="0.3">
      <c r="A693">
        <v>9267</v>
      </c>
      <c r="B693" t="s">
        <v>184</v>
      </c>
      <c r="C693" s="2">
        <v>45419</v>
      </c>
      <c r="D693" s="2">
        <v>45620</v>
      </c>
      <c r="E693">
        <v>15.99</v>
      </c>
      <c r="F693">
        <v>245</v>
      </c>
      <c r="G693" t="s">
        <v>79</v>
      </c>
      <c r="H693">
        <v>3</v>
      </c>
      <c r="I693">
        <v>5</v>
      </c>
      <c r="J693" t="b">
        <v>1</v>
      </c>
      <c r="K693">
        <v>862</v>
      </c>
      <c r="L693">
        <v>129</v>
      </c>
      <c r="M693" t="s">
        <v>48</v>
      </c>
      <c r="N693" t="s">
        <v>40</v>
      </c>
      <c r="O693" t="s">
        <v>41</v>
      </c>
      <c r="P693">
        <v>6</v>
      </c>
      <c r="Q693">
        <v>3.7</v>
      </c>
      <c r="R693" t="b">
        <v>1</v>
      </c>
      <c r="S693" t="s">
        <v>28</v>
      </c>
      <c r="T693">
        <v>2130</v>
      </c>
      <c r="U693" t="s">
        <v>65</v>
      </c>
      <c r="V693" t="s">
        <v>36</v>
      </c>
      <c r="W693" t="s">
        <v>37</v>
      </c>
      <c r="X693" s="2" t="str">
        <f t="shared" si="60"/>
        <v>May-2024</v>
      </c>
      <c r="Y693">
        <f t="shared" si="61"/>
        <v>15.99</v>
      </c>
      <c r="Z693" s="7">
        <f t="shared" si="62"/>
        <v>2.4489795918367346E-2</v>
      </c>
      <c r="AA693">
        <f t="shared" si="63"/>
        <v>245</v>
      </c>
      <c r="AB693">
        <f t="shared" ca="1" si="64"/>
        <v>249</v>
      </c>
      <c r="AC693">
        <f t="shared" si="65"/>
        <v>1</v>
      </c>
    </row>
    <row r="694" spans="1:29" x14ac:dyDescent="0.3">
      <c r="A694">
        <v>9846</v>
      </c>
      <c r="B694" t="s">
        <v>93</v>
      </c>
      <c r="C694" s="2">
        <v>44970</v>
      </c>
      <c r="D694" s="2">
        <v>45639</v>
      </c>
      <c r="E694">
        <v>7.99</v>
      </c>
      <c r="F694">
        <v>366</v>
      </c>
      <c r="G694" t="s">
        <v>33</v>
      </c>
      <c r="H694">
        <v>4</v>
      </c>
      <c r="I694">
        <v>5</v>
      </c>
      <c r="J694" t="b">
        <v>0</v>
      </c>
      <c r="K694">
        <v>631</v>
      </c>
      <c r="L694">
        <v>56</v>
      </c>
      <c r="M694" t="s">
        <v>74</v>
      </c>
      <c r="N694" t="s">
        <v>26</v>
      </c>
      <c r="O694" t="s">
        <v>50</v>
      </c>
      <c r="P694">
        <v>35</v>
      </c>
      <c r="Q694">
        <v>4.0999999999999996</v>
      </c>
      <c r="R694" t="b">
        <v>0</v>
      </c>
      <c r="S694" t="s">
        <v>28</v>
      </c>
      <c r="T694">
        <v>4308</v>
      </c>
      <c r="U694" t="s">
        <v>35</v>
      </c>
      <c r="V694" t="s">
        <v>30</v>
      </c>
      <c r="W694" t="s">
        <v>31</v>
      </c>
      <c r="X694" s="2" t="str">
        <f t="shared" si="60"/>
        <v>Feb-2023</v>
      </c>
      <c r="Y694">
        <f t="shared" si="61"/>
        <v>7.99</v>
      </c>
      <c r="Z694" s="7">
        <f t="shared" si="62"/>
        <v>9.5628415300546443E-2</v>
      </c>
      <c r="AA694">
        <f t="shared" si="63"/>
        <v>366</v>
      </c>
      <c r="AB694">
        <f t="shared" ca="1" si="64"/>
        <v>230</v>
      </c>
      <c r="AC694">
        <f t="shared" si="65"/>
        <v>0</v>
      </c>
    </row>
    <row r="695" spans="1:29" x14ac:dyDescent="0.3">
      <c r="A695">
        <v>2382</v>
      </c>
      <c r="B695" t="s">
        <v>325</v>
      </c>
      <c r="C695" s="2">
        <v>45453</v>
      </c>
      <c r="D695" s="2">
        <v>45635</v>
      </c>
      <c r="E695">
        <v>15.99</v>
      </c>
      <c r="F695">
        <v>170</v>
      </c>
      <c r="G695" t="s">
        <v>43</v>
      </c>
      <c r="H695">
        <v>1</v>
      </c>
      <c r="I695">
        <v>3</v>
      </c>
      <c r="J695" t="b">
        <v>0</v>
      </c>
      <c r="K695">
        <v>144</v>
      </c>
      <c r="L695">
        <v>142</v>
      </c>
      <c r="M695" t="s">
        <v>48</v>
      </c>
      <c r="N695" t="s">
        <v>64</v>
      </c>
      <c r="O695" t="s">
        <v>27</v>
      </c>
      <c r="P695">
        <v>81</v>
      </c>
      <c r="Q695">
        <v>4.7</v>
      </c>
      <c r="R695" t="b">
        <v>1</v>
      </c>
      <c r="S695" t="s">
        <v>28</v>
      </c>
      <c r="T695">
        <v>421</v>
      </c>
      <c r="U695" t="s">
        <v>57</v>
      </c>
      <c r="V695" t="s">
        <v>36</v>
      </c>
      <c r="W695" t="s">
        <v>75</v>
      </c>
      <c r="X695" s="2" t="str">
        <f t="shared" si="60"/>
        <v>Jun-2024</v>
      </c>
      <c r="Y695">
        <f t="shared" si="61"/>
        <v>15.99</v>
      </c>
      <c r="Z695" s="7">
        <f t="shared" si="62"/>
        <v>0.47647058823529409</v>
      </c>
      <c r="AA695">
        <f t="shared" si="63"/>
        <v>170</v>
      </c>
      <c r="AB695">
        <f t="shared" ca="1" si="64"/>
        <v>234</v>
      </c>
      <c r="AC695">
        <f t="shared" si="65"/>
        <v>1</v>
      </c>
    </row>
    <row r="696" spans="1:29" x14ac:dyDescent="0.3">
      <c r="A696">
        <v>3593</v>
      </c>
      <c r="B696" t="s">
        <v>209</v>
      </c>
      <c r="C696" s="2">
        <v>45185</v>
      </c>
      <c r="D696" s="2">
        <v>45620</v>
      </c>
      <c r="E696">
        <v>7.99</v>
      </c>
      <c r="F696">
        <v>447</v>
      </c>
      <c r="G696" t="s">
        <v>46</v>
      </c>
      <c r="H696">
        <v>3</v>
      </c>
      <c r="I696">
        <v>1</v>
      </c>
      <c r="J696" t="b">
        <v>1</v>
      </c>
      <c r="K696">
        <v>466</v>
      </c>
      <c r="L696">
        <v>198</v>
      </c>
      <c r="M696" t="s">
        <v>48</v>
      </c>
      <c r="N696" t="s">
        <v>64</v>
      </c>
      <c r="O696" t="s">
        <v>27</v>
      </c>
      <c r="P696">
        <v>3</v>
      </c>
      <c r="Q696">
        <v>4.5</v>
      </c>
      <c r="R696" t="b">
        <v>0</v>
      </c>
      <c r="S696" t="s">
        <v>28</v>
      </c>
      <c r="T696">
        <v>2163</v>
      </c>
      <c r="U696" t="s">
        <v>57</v>
      </c>
      <c r="V696" t="s">
        <v>30</v>
      </c>
      <c r="W696" t="s">
        <v>31</v>
      </c>
      <c r="X696" s="2" t="str">
        <f t="shared" si="60"/>
        <v>Sep-2023</v>
      </c>
      <c r="Y696">
        <f t="shared" si="61"/>
        <v>7.99</v>
      </c>
      <c r="Z696" s="7">
        <f t="shared" si="62"/>
        <v>6.7114093959731542E-3</v>
      </c>
      <c r="AA696">
        <f t="shared" si="63"/>
        <v>447</v>
      </c>
      <c r="AB696">
        <f t="shared" ca="1" si="64"/>
        <v>249</v>
      </c>
      <c r="AC696">
        <f t="shared" si="65"/>
        <v>0</v>
      </c>
    </row>
    <row r="697" spans="1:29" x14ac:dyDescent="0.3">
      <c r="A697">
        <v>4097</v>
      </c>
      <c r="B697" t="s">
        <v>181</v>
      </c>
      <c r="C697" s="2">
        <v>45033</v>
      </c>
      <c r="D697" s="2">
        <v>45642</v>
      </c>
      <c r="E697">
        <v>7.99</v>
      </c>
      <c r="F697">
        <v>369</v>
      </c>
      <c r="G697" t="s">
        <v>55</v>
      </c>
      <c r="H697">
        <v>3</v>
      </c>
      <c r="I697">
        <v>1</v>
      </c>
      <c r="J697" t="b">
        <v>0</v>
      </c>
      <c r="K697">
        <v>759</v>
      </c>
      <c r="L697">
        <v>56</v>
      </c>
      <c r="M697" t="s">
        <v>59</v>
      </c>
      <c r="N697" t="s">
        <v>26</v>
      </c>
      <c r="O697" t="s">
        <v>27</v>
      </c>
      <c r="P697">
        <v>30</v>
      </c>
      <c r="Q697">
        <v>4</v>
      </c>
      <c r="R697" t="b">
        <v>0</v>
      </c>
      <c r="S697" t="s">
        <v>28</v>
      </c>
      <c r="T697">
        <v>3354</v>
      </c>
      <c r="U697" t="s">
        <v>65</v>
      </c>
      <c r="V697" t="s">
        <v>52</v>
      </c>
      <c r="W697" t="s">
        <v>31</v>
      </c>
      <c r="X697" s="2" t="str">
        <f t="shared" si="60"/>
        <v>Apr-2023</v>
      </c>
      <c r="Y697">
        <f t="shared" si="61"/>
        <v>7.99</v>
      </c>
      <c r="Z697" s="7">
        <f t="shared" si="62"/>
        <v>8.1300813008130079E-2</v>
      </c>
      <c r="AA697">
        <f t="shared" si="63"/>
        <v>369</v>
      </c>
      <c r="AB697">
        <f t="shared" ca="1" si="64"/>
        <v>227</v>
      </c>
      <c r="AC697">
        <f t="shared" si="65"/>
        <v>0</v>
      </c>
    </row>
    <row r="698" spans="1:29" x14ac:dyDescent="0.3">
      <c r="A698">
        <v>2886</v>
      </c>
      <c r="B698" t="s">
        <v>82</v>
      </c>
      <c r="C698" s="2">
        <v>45101</v>
      </c>
      <c r="D698" s="2">
        <v>45622</v>
      </c>
      <c r="E698">
        <v>15.99</v>
      </c>
      <c r="F698">
        <v>62</v>
      </c>
      <c r="G698" t="s">
        <v>62</v>
      </c>
      <c r="H698">
        <v>5</v>
      </c>
      <c r="I698">
        <v>1</v>
      </c>
      <c r="J698" t="b">
        <v>0</v>
      </c>
      <c r="K698">
        <v>811</v>
      </c>
      <c r="L698">
        <v>109</v>
      </c>
      <c r="M698" t="s">
        <v>63</v>
      </c>
      <c r="N698" t="s">
        <v>64</v>
      </c>
      <c r="O698" t="s">
        <v>34</v>
      </c>
      <c r="P698">
        <v>14</v>
      </c>
      <c r="Q698">
        <v>3.1</v>
      </c>
      <c r="R698" t="b">
        <v>0</v>
      </c>
      <c r="S698" t="s">
        <v>28</v>
      </c>
      <c r="T698">
        <v>3702</v>
      </c>
      <c r="U698" t="s">
        <v>57</v>
      </c>
      <c r="V698" t="s">
        <v>68</v>
      </c>
      <c r="W698" t="s">
        <v>53</v>
      </c>
      <c r="X698" s="2" t="str">
        <f t="shared" si="60"/>
        <v>Jun-2023</v>
      </c>
      <c r="Y698">
        <f t="shared" si="61"/>
        <v>15.99</v>
      </c>
      <c r="Z698" s="7">
        <f t="shared" si="62"/>
        <v>0.22580645161290322</v>
      </c>
      <c r="AA698">
        <f t="shared" si="63"/>
        <v>62</v>
      </c>
      <c r="AB698">
        <f t="shared" ca="1" si="64"/>
        <v>247</v>
      </c>
      <c r="AC698">
        <f t="shared" si="65"/>
        <v>0</v>
      </c>
    </row>
    <row r="699" spans="1:29" x14ac:dyDescent="0.3">
      <c r="A699">
        <v>3255</v>
      </c>
      <c r="B699" t="s">
        <v>309</v>
      </c>
      <c r="C699" s="2">
        <v>45297</v>
      </c>
      <c r="D699" s="2">
        <v>45623</v>
      </c>
      <c r="E699">
        <v>7.99</v>
      </c>
      <c r="F699">
        <v>294</v>
      </c>
      <c r="G699" t="s">
        <v>55</v>
      </c>
      <c r="H699">
        <v>1</v>
      </c>
      <c r="I699">
        <v>3</v>
      </c>
      <c r="J699" t="b">
        <v>1</v>
      </c>
      <c r="K699">
        <v>936</v>
      </c>
      <c r="L699">
        <v>120</v>
      </c>
      <c r="M699" t="s">
        <v>74</v>
      </c>
      <c r="N699" t="s">
        <v>40</v>
      </c>
      <c r="O699" t="s">
        <v>50</v>
      </c>
      <c r="P699">
        <v>49</v>
      </c>
      <c r="Q699">
        <v>3.2</v>
      </c>
      <c r="R699" t="b">
        <v>1</v>
      </c>
      <c r="S699" t="s">
        <v>28</v>
      </c>
      <c r="T699">
        <v>3758</v>
      </c>
      <c r="U699" t="s">
        <v>65</v>
      </c>
      <c r="V699" t="s">
        <v>30</v>
      </c>
      <c r="W699" t="s">
        <v>75</v>
      </c>
      <c r="X699" s="2" t="str">
        <f t="shared" si="60"/>
        <v>Jan-2024</v>
      </c>
      <c r="Y699">
        <f t="shared" si="61"/>
        <v>7.99</v>
      </c>
      <c r="Z699" s="7">
        <f t="shared" si="62"/>
        <v>0.16666666666666666</v>
      </c>
      <c r="AA699">
        <f t="shared" si="63"/>
        <v>294</v>
      </c>
      <c r="AB699">
        <f t="shared" ca="1" si="64"/>
        <v>246</v>
      </c>
      <c r="AC699">
        <f t="shared" si="65"/>
        <v>1</v>
      </c>
    </row>
    <row r="700" spans="1:29" x14ac:dyDescent="0.3">
      <c r="A700">
        <v>6752</v>
      </c>
      <c r="B700" t="s">
        <v>130</v>
      </c>
      <c r="C700" s="2">
        <v>45406</v>
      </c>
      <c r="D700" s="2">
        <v>45635</v>
      </c>
      <c r="E700">
        <v>11.99</v>
      </c>
      <c r="F700">
        <v>10</v>
      </c>
      <c r="G700" t="s">
        <v>46</v>
      </c>
      <c r="H700">
        <v>2</v>
      </c>
      <c r="I700">
        <v>4</v>
      </c>
      <c r="J700" t="b">
        <v>0</v>
      </c>
      <c r="K700">
        <v>146</v>
      </c>
      <c r="L700">
        <v>95</v>
      </c>
      <c r="M700" t="s">
        <v>59</v>
      </c>
      <c r="N700" t="s">
        <v>49</v>
      </c>
      <c r="O700" t="s">
        <v>50</v>
      </c>
      <c r="P700">
        <v>99</v>
      </c>
      <c r="Q700">
        <v>3.8</v>
      </c>
      <c r="R700" t="b">
        <v>1</v>
      </c>
      <c r="S700" t="s">
        <v>28</v>
      </c>
      <c r="T700">
        <v>3942</v>
      </c>
      <c r="U700" t="s">
        <v>65</v>
      </c>
      <c r="V700" t="s">
        <v>30</v>
      </c>
      <c r="W700" t="s">
        <v>75</v>
      </c>
      <c r="X700" s="2" t="str">
        <f t="shared" si="60"/>
        <v>Apr-2024</v>
      </c>
      <c r="Y700">
        <f t="shared" si="61"/>
        <v>11.99</v>
      </c>
      <c r="Z700" s="7">
        <f t="shared" si="62"/>
        <v>9.9</v>
      </c>
      <c r="AA700">
        <f t="shared" si="63"/>
        <v>10</v>
      </c>
      <c r="AB700">
        <f t="shared" ca="1" si="64"/>
        <v>234</v>
      </c>
      <c r="AC700">
        <f t="shared" si="65"/>
        <v>1</v>
      </c>
    </row>
    <row r="701" spans="1:29" x14ac:dyDescent="0.3">
      <c r="A701">
        <v>7945</v>
      </c>
      <c r="B701" t="s">
        <v>352</v>
      </c>
      <c r="C701" s="2">
        <v>45031</v>
      </c>
      <c r="D701" s="2">
        <v>45625</v>
      </c>
      <c r="E701">
        <v>11.99</v>
      </c>
      <c r="F701">
        <v>389</v>
      </c>
      <c r="G701" t="s">
        <v>55</v>
      </c>
      <c r="H701">
        <v>2</v>
      </c>
      <c r="I701">
        <v>2</v>
      </c>
      <c r="J701" t="b">
        <v>1</v>
      </c>
      <c r="K701">
        <v>631</v>
      </c>
      <c r="L701">
        <v>85</v>
      </c>
      <c r="M701" t="s">
        <v>59</v>
      </c>
      <c r="N701" t="s">
        <v>40</v>
      </c>
      <c r="O701" t="s">
        <v>50</v>
      </c>
      <c r="P701">
        <v>53</v>
      </c>
      <c r="Q701">
        <v>3.3</v>
      </c>
      <c r="R701" t="b">
        <v>1</v>
      </c>
      <c r="S701" t="s">
        <v>28</v>
      </c>
      <c r="T701">
        <v>2242</v>
      </c>
      <c r="U701" t="s">
        <v>35</v>
      </c>
      <c r="V701" t="s">
        <v>68</v>
      </c>
      <c r="W701" t="s">
        <v>75</v>
      </c>
      <c r="X701" s="2" t="str">
        <f t="shared" si="60"/>
        <v>Apr-2023</v>
      </c>
      <c r="Y701">
        <f t="shared" si="61"/>
        <v>11.99</v>
      </c>
      <c r="Z701" s="7">
        <f t="shared" si="62"/>
        <v>0.13624678663239073</v>
      </c>
      <c r="AA701">
        <f t="shared" si="63"/>
        <v>389</v>
      </c>
      <c r="AB701">
        <f t="shared" ca="1" si="64"/>
        <v>244</v>
      </c>
      <c r="AC701">
        <f t="shared" si="65"/>
        <v>1</v>
      </c>
    </row>
    <row r="702" spans="1:29" x14ac:dyDescent="0.3">
      <c r="A702">
        <v>6658</v>
      </c>
      <c r="B702" t="s">
        <v>109</v>
      </c>
      <c r="C702" s="2">
        <v>45383</v>
      </c>
      <c r="D702" s="2">
        <v>45631</v>
      </c>
      <c r="E702">
        <v>7.99</v>
      </c>
      <c r="F702">
        <v>55</v>
      </c>
      <c r="G702" t="s">
        <v>43</v>
      </c>
      <c r="H702">
        <v>5</v>
      </c>
      <c r="I702">
        <v>6</v>
      </c>
      <c r="J702" t="b">
        <v>0</v>
      </c>
      <c r="K702">
        <v>682</v>
      </c>
      <c r="L702">
        <v>141</v>
      </c>
      <c r="M702" t="s">
        <v>25</v>
      </c>
      <c r="N702" t="s">
        <v>40</v>
      </c>
      <c r="O702" t="s">
        <v>27</v>
      </c>
      <c r="P702">
        <v>42</v>
      </c>
      <c r="Q702">
        <v>3.6</v>
      </c>
      <c r="R702" t="b">
        <v>1</v>
      </c>
      <c r="S702" t="s">
        <v>28</v>
      </c>
      <c r="T702">
        <v>2561</v>
      </c>
      <c r="U702" t="s">
        <v>35</v>
      </c>
      <c r="V702" t="s">
        <v>60</v>
      </c>
      <c r="W702" t="s">
        <v>31</v>
      </c>
      <c r="X702" s="2" t="str">
        <f t="shared" si="60"/>
        <v>Apr-2024</v>
      </c>
      <c r="Y702">
        <f t="shared" si="61"/>
        <v>7.99</v>
      </c>
      <c r="Z702" s="7">
        <f t="shared" si="62"/>
        <v>0.76363636363636367</v>
      </c>
      <c r="AA702">
        <f t="shared" si="63"/>
        <v>55</v>
      </c>
      <c r="AB702">
        <f t="shared" ca="1" si="64"/>
        <v>238</v>
      </c>
      <c r="AC702">
        <f t="shared" si="65"/>
        <v>1</v>
      </c>
    </row>
    <row r="703" spans="1:29" x14ac:dyDescent="0.3">
      <c r="A703">
        <v>5468</v>
      </c>
      <c r="B703" t="s">
        <v>353</v>
      </c>
      <c r="C703" s="2">
        <v>45384</v>
      </c>
      <c r="D703" s="2">
        <v>45616</v>
      </c>
      <c r="E703">
        <v>11.99</v>
      </c>
      <c r="F703">
        <v>208</v>
      </c>
      <c r="G703" t="s">
        <v>79</v>
      </c>
      <c r="H703">
        <v>4</v>
      </c>
      <c r="I703">
        <v>6</v>
      </c>
      <c r="J703" t="b">
        <v>1</v>
      </c>
      <c r="K703">
        <v>135</v>
      </c>
      <c r="L703">
        <v>9</v>
      </c>
      <c r="M703" t="s">
        <v>25</v>
      </c>
      <c r="N703" t="s">
        <v>26</v>
      </c>
      <c r="O703" t="s">
        <v>27</v>
      </c>
      <c r="P703">
        <v>41</v>
      </c>
      <c r="Q703">
        <v>3</v>
      </c>
      <c r="R703" t="b">
        <v>1</v>
      </c>
      <c r="S703" t="s">
        <v>28</v>
      </c>
      <c r="T703">
        <v>2465</v>
      </c>
      <c r="U703" t="s">
        <v>65</v>
      </c>
      <c r="V703" t="s">
        <v>30</v>
      </c>
      <c r="W703" t="s">
        <v>31</v>
      </c>
      <c r="X703" s="2" t="str">
        <f t="shared" si="60"/>
        <v>Apr-2024</v>
      </c>
      <c r="Y703">
        <f t="shared" si="61"/>
        <v>11.99</v>
      </c>
      <c r="Z703" s="7">
        <f t="shared" si="62"/>
        <v>0.19711538461538461</v>
      </c>
      <c r="AA703">
        <f t="shared" si="63"/>
        <v>208</v>
      </c>
      <c r="AB703">
        <f t="shared" ca="1" si="64"/>
        <v>253</v>
      </c>
      <c r="AC703">
        <f t="shared" si="65"/>
        <v>1</v>
      </c>
    </row>
    <row r="704" spans="1:29" x14ac:dyDescent="0.3">
      <c r="A704">
        <v>7451</v>
      </c>
      <c r="B704" t="s">
        <v>157</v>
      </c>
      <c r="C704" s="2">
        <v>45497</v>
      </c>
      <c r="D704" s="2">
        <v>45635</v>
      </c>
      <c r="E704">
        <v>15.99</v>
      </c>
      <c r="F704">
        <v>198</v>
      </c>
      <c r="G704" t="s">
        <v>43</v>
      </c>
      <c r="H704">
        <v>5</v>
      </c>
      <c r="I704">
        <v>5</v>
      </c>
      <c r="J704" t="b">
        <v>1</v>
      </c>
      <c r="K704">
        <v>255</v>
      </c>
      <c r="L704">
        <v>183</v>
      </c>
      <c r="M704" t="s">
        <v>39</v>
      </c>
      <c r="N704" t="s">
        <v>40</v>
      </c>
      <c r="O704" t="s">
        <v>67</v>
      </c>
      <c r="P704">
        <v>92</v>
      </c>
      <c r="Q704">
        <v>4.9000000000000004</v>
      </c>
      <c r="R704" t="b">
        <v>0</v>
      </c>
      <c r="S704" t="s">
        <v>28</v>
      </c>
      <c r="T704">
        <v>4435</v>
      </c>
      <c r="U704" t="s">
        <v>65</v>
      </c>
      <c r="V704" t="s">
        <v>52</v>
      </c>
      <c r="W704" t="s">
        <v>53</v>
      </c>
      <c r="X704" s="2" t="str">
        <f t="shared" si="60"/>
        <v>Jul-2024</v>
      </c>
      <c r="Y704">
        <f t="shared" si="61"/>
        <v>15.99</v>
      </c>
      <c r="Z704" s="7">
        <f t="shared" si="62"/>
        <v>0.46464646464646464</v>
      </c>
      <c r="AA704">
        <f t="shared" si="63"/>
        <v>198</v>
      </c>
      <c r="AB704">
        <f t="shared" ca="1" si="64"/>
        <v>234</v>
      </c>
      <c r="AC704">
        <f t="shared" si="65"/>
        <v>0</v>
      </c>
    </row>
    <row r="705" spans="1:29" x14ac:dyDescent="0.3">
      <c r="A705">
        <v>1253</v>
      </c>
      <c r="B705" t="s">
        <v>109</v>
      </c>
      <c r="C705" s="2">
        <v>45482</v>
      </c>
      <c r="D705" s="2">
        <v>45631</v>
      </c>
      <c r="E705">
        <v>11.99</v>
      </c>
      <c r="F705">
        <v>280</v>
      </c>
      <c r="G705" t="s">
        <v>55</v>
      </c>
      <c r="H705">
        <v>1</v>
      </c>
      <c r="I705">
        <v>1</v>
      </c>
      <c r="J705" t="b">
        <v>1</v>
      </c>
      <c r="K705">
        <v>702</v>
      </c>
      <c r="L705">
        <v>58</v>
      </c>
      <c r="M705" t="s">
        <v>74</v>
      </c>
      <c r="N705" t="s">
        <v>26</v>
      </c>
      <c r="O705" t="s">
        <v>67</v>
      </c>
      <c r="P705">
        <v>13</v>
      </c>
      <c r="Q705">
        <v>3.2</v>
      </c>
      <c r="R705" t="b">
        <v>0</v>
      </c>
      <c r="S705" t="s">
        <v>28</v>
      </c>
      <c r="T705">
        <v>4116</v>
      </c>
      <c r="U705" t="s">
        <v>29</v>
      </c>
      <c r="V705" t="s">
        <v>60</v>
      </c>
      <c r="W705" t="s">
        <v>75</v>
      </c>
      <c r="X705" s="2" t="str">
        <f t="shared" si="60"/>
        <v>Jul-2024</v>
      </c>
      <c r="Y705">
        <f t="shared" si="61"/>
        <v>11.99</v>
      </c>
      <c r="Z705" s="7">
        <f t="shared" si="62"/>
        <v>4.642857142857143E-2</v>
      </c>
      <c r="AA705">
        <f t="shared" si="63"/>
        <v>280</v>
      </c>
      <c r="AB705">
        <f t="shared" ca="1" si="64"/>
        <v>238</v>
      </c>
      <c r="AC705">
        <f t="shared" si="65"/>
        <v>0</v>
      </c>
    </row>
    <row r="706" spans="1:29" x14ac:dyDescent="0.3">
      <c r="A706">
        <v>6746</v>
      </c>
      <c r="B706" t="s">
        <v>314</v>
      </c>
      <c r="C706" s="2">
        <v>45598</v>
      </c>
      <c r="D706" s="2">
        <v>45624</v>
      </c>
      <c r="E706">
        <v>7.99</v>
      </c>
      <c r="F706">
        <v>161</v>
      </c>
      <c r="G706" t="s">
        <v>62</v>
      </c>
      <c r="H706">
        <v>2</v>
      </c>
      <c r="I706">
        <v>5</v>
      </c>
      <c r="J706" t="b">
        <v>0</v>
      </c>
      <c r="K706">
        <v>151</v>
      </c>
      <c r="L706">
        <v>109</v>
      </c>
      <c r="M706" t="s">
        <v>44</v>
      </c>
      <c r="N706" t="s">
        <v>64</v>
      </c>
      <c r="O706" t="s">
        <v>56</v>
      </c>
      <c r="P706">
        <v>27</v>
      </c>
      <c r="Q706">
        <v>3.3</v>
      </c>
      <c r="R706" t="b">
        <v>0</v>
      </c>
      <c r="S706" t="s">
        <v>28</v>
      </c>
      <c r="T706">
        <v>944</v>
      </c>
      <c r="U706" t="s">
        <v>51</v>
      </c>
      <c r="V706" t="s">
        <v>30</v>
      </c>
      <c r="W706" t="s">
        <v>75</v>
      </c>
      <c r="X706" s="2" t="str">
        <f t="shared" si="60"/>
        <v>Nov-2024</v>
      </c>
      <c r="Y706">
        <f t="shared" si="61"/>
        <v>7.99</v>
      </c>
      <c r="Z706" s="7">
        <f t="shared" si="62"/>
        <v>0.16770186335403728</v>
      </c>
      <c r="AA706">
        <f t="shared" si="63"/>
        <v>161</v>
      </c>
      <c r="AB706">
        <f t="shared" ca="1" si="64"/>
        <v>245</v>
      </c>
      <c r="AC706">
        <f t="shared" si="65"/>
        <v>0</v>
      </c>
    </row>
    <row r="707" spans="1:29" x14ac:dyDescent="0.3">
      <c r="A707">
        <v>8089</v>
      </c>
      <c r="B707" t="s">
        <v>150</v>
      </c>
      <c r="C707" s="2">
        <v>45451</v>
      </c>
      <c r="D707" s="2">
        <v>45623</v>
      </c>
      <c r="E707">
        <v>7.99</v>
      </c>
      <c r="F707">
        <v>439</v>
      </c>
      <c r="G707" t="s">
        <v>24</v>
      </c>
      <c r="H707">
        <v>2</v>
      </c>
      <c r="I707">
        <v>2</v>
      </c>
      <c r="J707" t="b">
        <v>1</v>
      </c>
      <c r="K707">
        <v>421</v>
      </c>
      <c r="L707">
        <v>138</v>
      </c>
      <c r="M707" t="s">
        <v>48</v>
      </c>
      <c r="N707" t="s">
        <v>40</v>
      </c>
      <c r="O707" t="s">
        <v>50</v>
      </c>
      <c r="P707">
        <v>14</v>
      </c>
      <c r="Q707">
        <v>4.0999999999999996</v>
      </c>
      <c r="R707" t="b">
        <v>0</v>
      </c>
      <c r="S707" t="s">
        <v>28</v>
      </c>
      <c r="T707">
        <v>4219</v>
      </c>
      <c r="U707" t="s">
        <v>51</v>
      </c>
      <c r="V707" t="s">
        <v>30</v>
      </c>
      <c r="W707" t="s">
        <v>53</v>
      </c>
      <c r="X707" s="2" t="str">
        <f t="shared" ref="X707:X770" si="66">TEXT(C707,"MMM-YYYY")</f>
        <v>Jun-2024</v>
      </c>
      <c r="Y707">
        <f t="shared" ref="Y707:Y770" si="67">E707</f>
        <v>7.99</v>
      </c>
      <c r="Z707" s="7">
        <f t="shared" ref="Z707:Z770" si="68">P707/F707</f>
        <v>3.1890660592255128E-2</v>
      </c>
      <c r="AA707">
        <f t="shared" ref="AA707:AA770" si="69">AVERAGE(F707)</f>
        <v>439</v>
      </c>
      <c r="AB707">
        <f t="shared" ref="AB707:AB770" ca="1" si="70">TODAY()-D707</f>
        <v>246</v>
      </c>
      <c r="AC707">
        <f t="shared" ref="AC707:AC770" si="71">IF(R707=TRUE,1,0)</f>
        <v>0</v>
      </c>
    </row>
    <row r="708" spans="1:29" x14ac:dyDescent="0.3">
      <c r="A708">
        <v>8045</v>
      </c>
      <c r="B708" t="s">
        <v>195</v>
      </c>
      <c r="C708" s="2">
        <v>45233</v>
      </c>
      <c r="D708" s="2">
        <v>45628</v>
      </c>
      <c r="E708">
        <v>7.99</v>
      </c>
      <c r="F708">
        <v>339</v>
      </c>
      <c r="G708" t="s">
        <v>79</v>
      </c>
      <c r="H708">
        <v>5</v>
      </c>
      <c r="I708">
        <v>5</v>
      </c>
      <c r="J708" t="b">
        <v>1</v>
      </c>
      <c r="K708">
        <v>354</v>
      </c>
      <c r="L708">
        <v>129</v>
      </c>
      <c r="M708" t="s">
        <v>74</v>
      </c>
      <c r="N708" t="s">
        <v>64</v>
      </c>
      <c r="O708" t="s">
        <v>67</v>
      </c>
      <c r="P708">
        <v>14</v>
      </c>
      <c r="Q708">
        <v>3.9</v>
      </c>
      <c r="R708" t="b">
        <v>0</v>
      </c>
      <c r="S708" t="s">
        <v>28</v>
      </c>
      <c r="T708">
        <v>4311</v>
      </c>
      <c r="U708" t="s">
        <v>35</v>
      </c>
      <c r="V708" t="s">
        <v>60</v>
      </c>
      <c r="W708" t="s">
        <v>31</v>
      </c>
      <c r="X708" s="2" t="str">
        <f t="shared" si="66"/>
        <v>Nov-2023</v>
      </c>
      <c r="Y708">
        <f t="shared" si="67"/>
        <v>7.99</v>
      </c>
      <c r="Z708" s="7">
        <f t="shared" si="68"/>
        <v>4.1297935103244837E-2</v>
      </c>
      <c r="AA708">
        <f t="shared" si="69"/>
        <v>339</v>
      </c>
      <c r="AB708">
        <f t="shared" ca="1" si="70"/>
        <v>241</v>
      </c>
      <c r="AC708">
        <f t="shared" si="71"/>
        <v>0</v>
      </c>
    </row>
    <row r="709" spans="1:29" x14ac:dyDescent="0.3">
      <c r="A709">
        <v>9417</v>
      </c>
      <c r="B709" t="s">
        <v>92</v>
      </c>
      <c r="C709" s="2">
        <v>45580</v>
      </c>
      <c r="D709" s="2">
        <v>45624</v>
      </c>
      <c r="E709">
        <v>11.99</v>
      </c>
      <c r="F709">
        <v>52</v>
      </c>
      <c r="G709" t="s">
        <v>24</v>
      </c>
      <c r="H709">
        <v>4</v>
      </c>
      <c r="I709">
        <v>4</v>
      </c>
      <c r="J709" t="b">
        <v>0</v>
      </c>
      <c r="K709">
        <v>377</v>
      </c>
      <c r="L709">
        <v>135</v>
      </c>
      <c r="M709" t="s">
        <v>44</v>
      </c>
      <c r="N709" t="s">
        <v>49</v>
      </c>
      <c r="O709" t="s">
        <v>50</v>
      </c>
      <c r="P709">
        <v>90</v>
      </c>
      <c r="Q709">
        <v>4.0999999999999996</v>
      </c>
      <c r="R709" t="b">
        <v>1</v>
      </c>
      <c r="S709" t="s">
        <v>28</v>
      </c>
      <c r="T709">
        <v>1972</v>
      </c>
      <c r="U709" t="s">
        <v>51</v>
      </c>
      <c r="V709" t="s">
        <v>36</v>
      </c>
      <c r="W709" t="s">
        <v>37</v>
      </c>
      <c r="X709" s="2" t="str">
        <f t="shared" si="66"/>
        <v>Oct-2024</v>
      </c>
      <c r="Y709">
        <f t="shared" si="67"/>
        <v>11.99</v>
      </c>
      <c r="Z709" s="7">
        <f t="shared" si="68"/>
        <v>1.7307692307692308</v>
      </c>
      <c r="AA709">
        <f t="shared" si="69"/>
        <v>52</v>
      </c>
      <c r="AB709">
        <f t="shared" ca="1" si="70"/>
        <v>245</v>
      </c>
      <c r="AC709">
        <f t="shared" si="71"/>
        <v>1</v>
      </c>
    </row>
    <row r="710" spans="1:29" x14ac:dyDescent="0.3">
      <c r="A710">
        <v>3217</v>
      </c>
      <c r="B710" t="s">
        <v>100</v>
      </c>
      <c r="C710" s="2">
        <v>45420</v>
      </c>
      <c r="D710" s="2">
        <v>45642</v>
      </c>
      <c r="E710">
        <v>15.99</v>
      </c>
      <c r="F710">
        <v>297</v>
      </c>
      <c r="G710" t="s">
        <v>62</v>
      </c>
      <c r="H710">
        <v>5</v>
      </c>
      <c r="I710">
        <v>3</v>
      </c>
      <c r="J710" t="b">
        <v>0</v>
      </c>
      <c r="K710">
        <v>796</v>
      </c>
      <c r="L710">
        <v>200</v>
      </c>
      <c r="M710" t="s">
        <v>74</v>
      </c>
      <c r="N710" t="s">
        <v>64</v>
      </c>
      <c r="O710" t="s">
        <v>67</v>
      </c>
      <c r="P710">
        <v>36</v>
      </c>
      <c r="Q710">
        <v>3.1</v>
      </c>
      <c r="R710" t="b">
        <v>1</v>
      </c>
      <c r="S710" t="s">
        <v>28</v>
      </c>
      <c r="T710">
        <v>2132</v>
      </c>
      <c r="U710" t="s">
        <v>29</v>
      </c>
      <c r="V710" t="s">
        <v>68</v>
      </c>
      <c r="W710" t="s">
        <v>37</v>
      </c>
      <c r="X710" s="2" t="str">
        <f t="shared" si="66"/>
        <v>May-2024</v>
      </c>
      <c r="Y710">
        <f t="shared" si="67"/>
        <v>15.99</v>
      </c>
      <c r="Z710" s="7">
        <f t="shared" si="68"/>
        <v>0.12121212121212122</v>
      </c>
      <c r="AA710">
        <f t="shared" si="69"/>
        <v>297</v>
      </c>
      <c r="AB710">
        <f t="shared" ca="1" si="70"/>
        <v>227</v>
      </c>
      <c r="AC710">
        <f t="shared" si="71"/>
        <v>1</v>
      </c>
    </row>
    <row r="711" spans="1:29" x14ac:dyDescent="0.3">
      <c r="A711">
        <v>4234</v>
      </c>
      <c r="B711" t="s">
        <v>109</v>
      </c>
      <c r="C711" s="2">
        <v>44934</v>
      </c>
      <c r="D711" s="2">
        <v>45615</v>
      </c>
      <c r="E711">
        <v>15.99</v>
      </c>
      <c r="F711">
        <v>40</v>
      </c>
      <c r="G711" t="s">
        <v>46</v>
      </c>
      <c r="H711">
        <v>5</v>
      </c>
      <c r="I711">
        <v>1</v>
      </c>
      <c r="J711" t="b">
        <v>1</v>
      </c>
      <c r="K711">
        <v>841</v>
      </c>
      <c r="L711">
        <v>179</v>
      </c>
      <c r="M711" t="s">
        <v>59</v>
      </c>
      <c r="N711" t="s">
        <v>26</v>
      </c>
      <c r="O711" t="s">
        <v>34</v>
      </c>
      <c r="P711">
        <v>59</v>
      </c>
      <c r="Q711">
        <v>3.5</v>
      </c>
      <c r="R711" t="b">
        <v>1</v>
      </c>
      <c r="S711" t="s">
        <v>28</v>
      </c>
      <c r="T711">
        <v>2370</v>
      </c>
      <c r="U711" t="s">
        <v>51</v>
      </c>
      <c r="V711" t="s">
        <v>68</v>
      </c>
      <c r="W711" t="s">
        <v>75</v>
      </c>
      <c r="X711" s="2" t="str">
        <f t="shared" si="66"/>
        <v>Jan-2023</v>
      </c>
      <c r="Y711">
        <f t="shared" si="67"/>
        <v>15.99</v>
      </c>
      <c r="Z711" s="7">
        <f t="shared" si="68"/>
        <v>1.4750000000000001</v>
      </c>
      <c r="AA711">
        <f t="shared" si="69"/>
        <v>40</v>
      </c>
      <c r="AB711">
        <f t="shared" ca="1" si="70"/>
        <v>254</v>
      </c>
      <c r="AC711">
        <f t="shared" si="71"/>
        <v>1</v>
      </c>
    </row>
    <row r="712" spans="1:29" x14ac:dyDescent="0.3">
      <c r="A712">
        <v>1118</v>
      </c>
      <c r="B712" t="s">
        <v>154</v>
      </c>
      <c r="C712" s="2">
        <v>45329</v>
      </c>
      <c r="D712" s="2">
        <v>45637</v>
      </c>
      <c r="E712">
        <v>15.99</v>
      </c>
      <c r="F712">
        <v>379</v>
      </c>
      <c r="G712" t="s">
        <v>24</v>
      </c>
      <c r="H712">
        <v>2</v>
      </c>
      <c r="I712">
        <v>1</v>
      </c>
      <c r="J712" t="b">
        <v>1</v>
      </c>
      <c r="K712">
        <v>885</v>
      </c>
      <c r="L712">
        <v>110</v>
      </c>
      <c r="M712" t="s">
        <v>44</v>
      </c>
      <c r="N712" t="s">
        <v>40</v>
      </c>
      <c r="O712" t="s">
        <v>50</v>
      </c>
      <c r="P712">
        <v>43</v>
      </c>
      <c r="Q712">
        <v>4.2</v>
      </c>
      <c r="R712" t="b">
        <v>1</v>
      </c>
      <c r="S712" t="s">
        <v>28</v>
      </c>
      <c r="T712">
        <v>1312</v>
      </c>
      <c r="U712" t="s">
        <v>51</v>
      </c>
      <c r="V712" t="s">
        <v>68</v>
      </c>
      <c r="W712" t="s">
        <v>37</v>
      </c>
      <c r="X712" s="2" t="str">
        <f t="shared" si="66"/>
        <v>Feb-2024</v>
      </c>
      <c r="Y712">
        <f t="shared" si="67"/>
        <v>15.99</v>
      </c>
      <c r="Z712" s="7">
        <f t="shared" si="68"/>
        <v>0.11345646437994723</v>
      </c>
      <c r="AA712">
        <f t="shared" si="69"/>
        <v>379</v>
      </c>
      <c r="AB712">
        <f t="shared" ca="1" si="70"/>
        <v>232</v>
      </c>
      <c r="AC712">
        <f t="shared" si="71"/>
        <v>1</v>
      </c>
    </row>
    <row r="713" spans="1:29" x14ac:dyDescent="0.3">
      <c r="A713">
        <v>4027</v>
      </c>
      <c r="B713" t="s">
        <v>352</v>
      </c>
      <c r="C713" s="2">
        <v>45395</v>
      </c>
      <c r="D713" s="2">
        <v>45620</v>
      </c>
      <c r="E713">
        <v>15.99</v>
      </c>
      <c r="F713">
        <v>82</v>
      </c>
      <c r="G713" t="s">
        <v>55</v>
      </c>
      <c r="H713">
        <v>2</v>
      </c>
      <c r="I713">
        <v>3</v>
      </c>
      <c r="J713" t="b">
        <v>0</v>
      </c>
      <c r="K713">
        <v>999</v>
      </c>
      <c r="L713">
        <v>190</v>
      </c>
      <c r="M713" t="s">
        <v>74</v>
      </c>
      <c r="N713" t="s">
        <v>26</v>
      </c>
      <c r="O713" t="s">
        <v>50</v>
      </c>
      <c r="P713">
        <v>57</v>
      </c>
      <c r="Q713">
        <v>3.1</v>
      </c>
      <c r="R713" t="b">
        <v>1</v>
      </c>
      <c r="S713" t="s">
        <v>28</v>
      </c>
      <c r="T713">
        <v>4920</v>
      </c>
      <c r="U713" t="s">
        <v>65</v>
      </c>
      <c r="V713" t="s">
        <v>30</v>
      </c>
      <c r="W713" t="s">
        <v>75</v>
      </c>
      <c r="X713" s="2" t="str">
        <f t="shared" si="66"/>
        <v>Apr-2024</v>
      </c>
      <c r="Y713">
        <f t="shared" si="67"/>
        <v>15.99</v>
      </c>
      <c r="Z713" s="7">
        <f t="shared" si="68"/>
        <v>0.69512195121951215</v>
      </c>
      <c r="AA713">
        <f t="shared" si="69"/>
        <v>82</v>
      </c>
      <c r="AB713">
        <f t="shared" ca="1" si="70"/>
        <v>249</v>
      </c>
      <c r="AC713">
        <f t="shared" si="71"/>
        <v>1</v>
      </c>
    </row>
    <row r="714" spans="1:29" x14ac:dyDescent="0.3">
      <c r="A714">
        <v>8451</v>
      </c>
      <c r="B714" t="s">
        <v>354</v>
      </c>
      <c r="C714" s="2">
        <v>44987</v>
      </c>
      <c r="D714" s="2">
        <v>45619</v>
      </c>
      <c r="E714">
        <v>11.99</v>
      </c>
      <c r="F714">
        <v>192</v>
      </c>
      <c r="G714" t="s">
        <v>24</v>
      </c>
      <c r="H714">
        <v>3</v>
      </c>
      <c r="I714">
        <v>3</v>
      </c>
      <c r="J714" t="b">
        <v>0</v>
      </c>
      <c r="K714">
        <v>585</v>
      </c>
      <c r="L714">
        <v>82</v>
      </c>
      <c r="M714" t="s">
        <v>63</v>
      </c>
      <c r="N714" t="s">
        <v>64</v>
      </c>
      <c r="O714" t="s">
        <v>27</v>
      </c>
      <c r="P714">
        <v>59</v>
      </c>
      <c r="Q714">
        <v>4.0999999999999996</v>
      </c>
      <c r="R714" t="b">
        <v>1</v>
      </c>
      <c r="S714" t="s">
        <v>28</v>
      </c>
      <c r="T714">
        <v>2897</v>
      </c>
      <c r="U714" t="s">
        <v>51</v>
      </c>
      <c r="V714" t="s">
        <v>60</v>
      </c>
      <c r="W714" t="s">
        <v>53</v>
      </c>
      <c r="X714" s="2" t="str">
        <f t="shared" si="66"/>
        <v>Mar-2023</v>
      </c>
      <c r="Y714">
        <f t="shared" si="67"/>
        <v>11.99</v>
      </c>
      <c r="Z714" s="7">
        <f t="shared" si="68"/>
        <v>0.30729166666666669</v>
      </c>
      <c r="AA714">
        <f t="shared" si="69"/>
        <v>192</v>
      </c>
      <c r="AB714">
        <f t="shared" ca="1" si="70"/>
        <v>250</v>
      </c>
      <c r="AC714">
        <f t="shared" si="71"/>
        <v>1</v>
      </c>
    </row>
    <row r="715" spans="1:29" x14ac:dyDescent="0.3">
      <c r="A715">
        <v>6647</v>
      </c>
      <c r="B715" t="s">
        <v>72</v>
      </c>
      <c r="C715" s="2">
        <v>45584</v>
      </c>
      <c r="D715" s="2">
        <v>45625</v>
      </c>
      <c r="E715">
        <v>15.99</v>
      </c>
      <c r="F715">
        <v>286</v>
      </c>
      <c r="G715" t="s">
        <v>33</v>
      </c>
      <c r="H715">
        <v>5</v>
      </c>
      <c r="I715">
        <v>2</v>
      </c>
      <c r="J715" t="b">
        <v>0</v>
      </c>
      <c r="K715">
        <v>617</v>
      </c>
      <c r="L715">
        <v>89</v>
      </c>
      <c r="M715" t="s">
        <v>39</v>
      </c>
      <c r="N715" t="s">
        <v>26</v>
      </c>
      <c r="O715" t="s">
        <v>34</v>
      </c>
      <c r="P715">
        <v>64</v>
      </c>
      <c r="Q715">
        <v>3.2</v>
      </c>
      <c r="R715" t="b">
        <v>1</v>
      </c>
      <c r="S715" t="s">
        <v>28</v>
      </c>
      <c r="T715">
        <v>1275</v>
      </c>
      <c r="U715" t="s">
        <v>29</v>
      </c>
      <c r="V715" t="s">
        <v>60</v>
      </c>
      <c r="W715" t="s">
        <v>75</v>
      </c>
      <c r="X715" s="2" t="str">
        <f t="shared" si="66"/>
        <v>Oct-2024</v>
      </c>
      <c r="Y715">
        <f t="shared" si="67"/>
        <v>15.99</v>
      </c>
      <c r="Z715" s="7">
        <f t="shared" si="68"/>
        <v>0.22377622377622378</v>
      </c>
      <c r="AA715">
        <f t="shared" si="69"/>
        <v>286</v>
      </c>
      <c r="AB715">
        <f t="shared" ca="1" si="70"/>
        <v>244</v>
      </c>
      <c r="AC715">
        <f t="shared" si="71"/>
        <v>1</v>
      </c>
    </row>
    <row r="716" spans="1:29" x14ac:dyDescent="0.3">
      <c r="A716">
        <v>4002</v>
      </c>
      <c r="B716" t="s">
        <v>261</v>
      </c>
      <c r="C716" s="2">
        <v>45389</v>
      </c>
      <c r="D716" s="2">
        <v>45637</v>
      </c>
      <c r="E716">
        <v>11.99</v>
      </c>
      <c r="F716">
        <v>452</v>
      </c>
      <c r="G716" t="s">
        <v>55</v>
      </c>
      <c r="H716">
        <v>2</v>
      </c>
      <c r="I716">
        <v>6</v>
      </c>
      <c r="J716" t="b">
        <v>0</v>
      </c>
      <c r="K716">
        <v>196</v>
      </c>
      <c r="L716">
        <v>132</v>
      </c>
      <c r="M716" t="s">
        <v>74</v>
      </c>
      <c r="N716" t="s">
        <v>64</v>
      </c>
      <c r="O716" t="s">
        <v>50</v>
      </c>
      <c r="P716">
        <v>84</v>
      </c>
      <c r="Q716">
        <v>3.7</v>
      </c>
      <c r="R716" t="b">
        <v>1</v>
      </c>
      <c r="S716" t="s">
        <v>28</v>
      </c>
      <c r="T716">
        <v>340</v>
      </c>
      <c r="U716" t="s">
        <v>65</v>
      </c>
      <c r="V716" t="s">
        <v>52</v>
      </c>
      <c r="W716" t="s">
        <v>37</v>
      </c>
      <c r="X716" s="2" t="str">
        <f t="shared" si="66"/>
        <v>Apr-2024</v>
      </c>
      <c r="Y716">
        <f t="shared" si="67"/>
        <v>11.99</v>
      </c>
      <c r="Z716" s="7">
        <f t="shared" si="68"/>
        <v>0.18584070796460178</v>
      </c>
      <c r="AA716">
        <f t="shared" si="69"/>
        <v>452</v>
      </c>
      <c r="AB716">
        <f t="shared" ca="1" si="70"/>
        <v>232</v>
      </c>
      <c r="AC716">
        <f t="shared" si="71"/>
        <v>1</v>
      </c>
    </row>
    <row r="717" spans="1:29" x14ac:dyDescent="0.3">
      <c r="A717">
        <v>6910</v>
      </c>
      <c r="B717" t="s">
        <v>215</v>
      </c>
      <c r="C717" s="2">
        <v>44988</v>
      </c>
      <c r="D717" s="2">
        <v>45623</v>
      </c>
      <c r="E717">
        <v>7.99</v>
      </c>
      <c r="F717">
        <v>417</v>
      </c>
      <c r="G717" t="s">
        <v>55</v>
      </c>
      <c r="H717">
        <v>4</v>
      </c>
      <c r="I717">
        <v>5</v>
      </c>
      <c r="J717" t="b">
        <v>0</v>
      </c>
      <c r="K717">
        <v>792</v>
      </c>
      <c r="L717">
        <v>187</v>
      </c>
      <c r="M717" t="s">
        <v>74</v>
      </c>
      <c r="N717" t="s">
        <v>64</v>
      </c>
      <c r="O717" t="s">
        <v>56</v>
      </c>
      <c r="P717">
        <v>5</v>
      </c>
      <c r="Q717">
        <v>4.5999999999999996</v>
      </c>
      <c r="R717" t="b">
        <v>1</v>
      </c>
      <c r="S717" t="s">
        <v>28</v>
      </c>
      <c r="T717">
        <v>444</v>
      </c>
      <c r="U717" t="s">
        <v>51</v>
      </c>
      <c r="V717" t="s">
        <v>36</v>
      </c>
      <c r="W717" t="s">
        <v>75</v>
      </c>
      <c r="X717" s="2" t="str">
        <f t="shared" si="66"/>
        <v>Mar-2023</v>
      </c>
      <c r="Y717">
        <f t="shared" si="67"/>
        <v>7.99</v>
      </c>
      <c r="Z717" s="7">
        <f t="shared" si="68"/>
        <v>1.1990407673860911E-2</v>
      </c>
      <c r="AA717">
        <f t="shared" si="69"/>
        <v>417</v>
      </c>
      <c r="AB717">
        <f t="shared" ca="1" si="70"/>
        <v>246</v>
      </c>
      <c r="AC717">
        <f t="shared" si="71"/>
        <v>1</v>
      </c>
    </row>
    <row r="718" spans="1:29" x14ac:dyDescent="0.3">
      <c r="A718">
        <v>3164</v>
      </c>
      <c r="B718" t="s">
        <v>203</v>
      </c>
      <c r="C718" s="2">
        <v>45191</v>
      </c>
      <c r="D718" s="2">
        <v>45639</v>
      </c>
      <c r="E718">
        <v>15.99</v>
      </c>
      <c r="F718">
        <v>371</v>
      </c>
      <c r="G718" t="s">
        <v>62</v>
      </c>
      <c r="H718">
        <v>1</v>
      </c>
      <c r="I718">
        <v>5</v>
      </c>
      <c r="J718" t="b">
        <v>1</v>
      </c>
      <c r="K718">
        <v>466</v>
      </c>
      <c r="L718">
        <v>176</v>
      </c>
      <c r="M718" t="s">
        <v>39</v>
      </c>
      <c r="N718" t="s">
        <v>64</v>
      </c>
      <c r="O718" t="s">
        <v>27</v>
      </c>
      <c r="P718">
        <v>73</v>
      </c>
      <c r="Q718">
        <v>4.9000000000000004</v>
      </c>
      <c r="R718" t="b">
        <v>0</v>
      </c>
      <c r="S718" t="s">
        <v>28</v>
      </c>
      <c r="T718">
        <v>292</v>
      </c>
      <c r="U718" t="s">
        <v>35</v>
      </c>
      <c r="V718" t="s">
        <v>36</v>
      </c>
      <c r="W718" t="s">
        <v>53</v>
      </c>
      <c r="X718" s="2" t="str">
        <f t="shared" si="66"/>
        <v>Sep-2023</v>
      </c>
      <c r="Y718">
        <f t="shared" si="67"/>
        <v>15.99</v>
      </c>
      <c r="Z718" s="7">
        <f t="shared" si="68"/>
        <v>0.19676549865229109</v>
      </c>
      <c r="AA718">
        <f t="shared" si="69"/>
        <v>371</v>
      </c>
      <c r="AB718">
        <f t="shared" ca="1" si="70"/>
        <v>230</v>
      </c>
      <c r="AC718">
        <f t="shared" si="71"/>
        <v>0</v>
      </c>
    </row>
    <row r="719" spans="1:29" x14ac:dyDescent="0.3">
      <c r="A719">
        <v>2400</v>
      </c>
      <c r="B719" t="s">
        <v>99</v>
      </c>
      <c r="C719" s="2">
        <v>45239</v>
      </c>
      <c r="D719" s="2">
        <v>45638</v>
      </c>
      <c r="E719">
        <v>15.99</v>
      </c>
      <c r="F719">
        <v>110</v>
      </c>
      <c r="G719" t="s">
        <v>55</v>
      </c>
      <c r="H719">
        <v>2</v>
      </c>
      <c r="I719">
        <v>5</v>
      </c>
      <c r="J719" t="b">
        <v>1</v>
      </c>
      <c r="K719">
        <v>684</v>
      </c>
      <c r="L719">
        <v>32</v>
      </c>
      <c r="M719" t="s">
        <v>44</v>
      </c>
      <c r="N719" t="s">
        <v>26</v>
      </c>
      <c r="O719" t="s">
        <v>67</v>
      </c>
      <c r="P719">
        <v>68</v>
      </c>
      <c r="Q719">
        <v>4</v>
      </c>
      <c r="R719" t="b">
        <v>0</v>
      </c>
      <c r="S719" t="s">
        <v>28</v>
      </c>
      <c r="T719">
        <v>53</v>
      </c>
      <c r="U719" t="s">
        <v>57</v>
      </c>
      <c r="V719" t="s">
        <v>36</v>
      </c>
      <c r="W719" t="s">
        <v>31</v>
      </c>
      <c r="X719" s="2" t="str">
        <f t="shared" si="66"/>
        <v>Nov-2023</v>
      </c>
      <c r="Y719">
        <f t="shared" si="67"/>
        <v>15.99</v>
      </c>
      <c r="Z719" s="7">
        <f t="shared" si="68"/>
        <v>0.61818181818181817</v>
      </c>
      <c r="AA719">
        <f t="shared" si="69"/>
        <v>110</v>
      </c>
      <c r="AB719">
        <f t="shared" ca="1" si="70"/>
        <v>231</v>
      </c>
      <c r="AC719">
        <f t="shared" si="71"/>
        <v>0</v>
      </c>
    </row>
    <row r="720" spans="1:29" x14ac:dyDescent="0.3">
      <c r="A720">
        <v>5499</v>
      </c>
      <c r="B720" t="s">
        <v>245</v>
      </c>
      <c r="C720" s="2">
        <v>45101</v>
      </c>
      <c r="D720" s="2">
        <v>45628</v>
      </c>
      <c r="E720">
        <v>15.99</v>
      </c>
      <c r="F720">
        <v>274</v>
      </c>
      <c r="G720" t="s">
        <v>55</v>
      </c>
      <c r="H720">
        <v>2</v>
      </c>
      <c r="I720">
        <v>1</v>
      </c>
      <c r="J720" t="b">
        <v>1</v>
      </c>
      <c r="K720">
        <v>155</v>
      </c>
      <c r="L720">
        <v>94</v>
      </c>
      <c r="M720" t="s">
        <v>44</v>
      </c>
      <c r="N720" t="s">
        <v>40</v>
      </c>
      <c r="O720" t="s">
        <v>34</v>
      </c>
      <c r="P720">
        <v>96</v>
      </c>
      <c r="Q720">
        <v>3.5</v>
      </c>
      <c r="R720" t="b">
        <v>0</v>
      </c>
      <c r="S720" t="s">
        <v>28</v>
      </c>
      <c r="T720">
        <v>1638</v>
      </c>
      <c r="U720" t="s">
        <v>35</v>
      </c>
      <c r="V720" t="s">
        <v>30</v>
      </c>
      <c r="W720" t="s">
        <v>37</v>
      </c>
      <c r="X720" s="2" t="str">
        <f t="shared" si="66"/>
        <v>Jun-2023</v>
      </c>
      <c r="Y720">
        <f t="shared" si="67"/>
        <v>15.99</v>
      </c>
      <c r="Z720" s="7">
        <f t="shared" si="68"/>
        <v>0.35036496350364965</v>
      </c>
      <c r="AA720">
        <f t="shared" si="69"/>
        <v>274</v>
      </c>
      <c r="AB720">
        <f t="shared" ca="1" si="70"/>
        <v>241</v>
      </c>
      <c r="AC720">
        <f t="shared" si="71"/>
        <v>0</v>
      </c>
    </row>
    <row r="721" spans="1:29" x14ac:dyDescent="0.3">
      <c r="A721">
        <v>7221</v>
      </c>
      <c r="B721" t="s">
        <v>227</v>
      </c>
      <c r="C721" s="2">
        <v>45366</v>
      </c>
      <c r="D721" s="2">
        <v>45621</v>
      </c>
      <c r="E721">
        <v>15.99</v>
      </c>
      <c r="F721">
        <v>412</v>
      </c>
      <c r="G721" t="s">
        <v>43</v>
      </c>
      <c r="H721">
        <v>2</v>
      </c>
      <c r="I721">
        <v>5</v>
      </c>
      <c r="J721" t="b">
        <v>1</v>
      </c>
      <c r="K721">
        <v>450</v>
      </c>
      <c r="L721">
        <v>147</v>
      </c>
      <c r="M721" t="s">
        <v>59</v>
      </c>
      <c r="N721" t="s">
        <v>40</v>
      </c>
      <c r="O721" t="s">
        <v>27</v>
      </c>
      <c r="P721">
        <v>11</v>
      </c>
      <c r="Q721">
        <v>4.4000000000000004</v>
      </c>
      <c r="R721" t="b">
        <v>1</v>
      </c>
      <c r="S721" t="s">
        <v>28</v>
      </c>
      <c r="T721">
        <v>3542</v>
      </c>
      <c r="U721" t="s">
        <v>65</v>
      </c>
      <c r="V721" t="s">
        <v>36</v>
      </c>
      <c r="W721" t="s">
        <v>31</v>
      </c>
      <c r="X721" s="2" t="str">
        <f t="shared" si="66"/>
        <v>Mar-2024</v>
      </c>
      <c r="Y721">
        <f t="shared" si="67"/>
        <v>15.99</v>
      </c>
      <c r="Z721" s="7">
        <f t="shared" si="68"/>
        <v>2.6699029126213591E-2</v>
      </c>
      <c r="AA721">
        <f t="shared" si="69"/>
        <v>412</v>
      </c>
      <c r="AB721">
        <f t="shared" ca="1" si="70"/>
        <v>248</v>
      </c>
      <c r="AC721">
        <f t="shared" si="71"/>
        <v>1</v>
      </c>
    </row>
    <row r="722" spans="1:29" x14ac:dyDescent="0.3">
      <c r="A722">
        <v>4556</v>
      </c>
      <c r="B722" t="s">
        <v>88</v>
      </c>
      <c r="C722" s="2">
        <v>44967</v>
      </c>
      <c r="D722" s="2">
        <v>45625</v>
      </c>
      <c r="E722">
        <v>11.99</v>
      </c>
      <c r="F722">
        <v>341</v>
      </c>
      <c r="G722" t="s">
        <v>79</v>
      </c>
      <c r="H722">
        <v>4</v>
      </c>
      <c r="I722">
        <v>1</v>
      </c>
      <c r="J722" t="b">
        <v>1</v>
      </c>
      <c r="K722">
        <v>744</v>
      </c>
      <c r="L722">
        <v>146</v>
      </c>
      <c r="M722" t="s">
        <v>59</v>
      </c>
      <c r="N722" t="s">
        <v>26</v>
      </c>
      <c r="O722" t="s">
        <v>56</v>
      </c>
      <c r="P722">
        <v>75</v>
      </c>
      <c r="Q722">
        <v>4.4000000000000004</v>
      </c>
      <c r="R722" t="b">
        <v>0</v>
      </c>
      <c r="S722" t="s">
        <v>28</v>
      </c>
      <c r="T722">
        <v>4935</v>
      </c>
      <c r="U722" t="s">
        <v>51</v>
      </c>
      <c r="V722" t="s">
        <v>30</v>
      </c>
      <c r="W722" t="s">
        <v>53</v>
      </c>
      <c r="X722" s="2" t="str">
        <f t="shared" si="66"/>
        <v>Feb-2023</v>
      </c>
      <c r="Y722">
        <f t="shared" si="67"/>
        <v>11.99</v>
      </c>
      <c r="Z722" s="7">
        <f t="shared" si="68"/>
        <v>0.21994134897360704</v>
      </c>
      <c r="AA722">
        <f t="shared" si="69"/>
        <v>341</v>
      </c>
      <c r="AB722">
        <f t="shared" ca="1" si="70"/>
        <v>244</v>
      </c>
      <c r="AC722">
        <f t="shared" si="71"/>
        <v>0</v>
      </c>
    </row>
    <row r="723" spans="1:29" x14ac:dyDescent="0.3">
      <c r="A723">
        <v>7175</v>
      </c>
      <c r="B723" t="s">
        <v>294</v>
      </c>
      <c r="C723" s="2">
        <v>45609</v>
      </c>
      <c r="D723" s="2">
        <v>45641</v>
      </c>
      <c r="E723">
        <v>11.99</v>
      </c>
      <c r="F723">
        <v>388</v>
      </c>
      <c r="G723" t="s">
        <v>79</v>
      </c>
      <c r="H723">
        <v>3</v>
      </c>
      <c r="I723">
        <v>6</v>
      </c>
      <c r="J723" t="b">
        <v>0</v>
      </c>
      <c r="K723">
        <v>51</v>
      </c>
      <c r="L723">
        <v>27</v>
      </c>
      <c r="M723" t="s">
        <v>39</v>
      </c>
      <c r="N723" t="s">
        <v>40</v>
      </c>
      <c r="O723" t="s">
        <v>34</v>
      </c>
      <c r="P723">
        <v>66</v>
      </c>
      <c r="Q723">
        <v>3.2</v>
      </c>
      <c r="R723" t="b">
        <v>1</v>
      </c>
      <c r="S723" t="s">
        <v>28</v>
      </c>
      <c r="T723">
        <v>1216</v>
      </c>
      <c r="U723" t="s">
        <v>57</v>
      </c>
      <c r="V723" t="s">
        <v>68</v>
      </c>
      <c r="W723" t="s">
        <v>75</v>
      </c>
      <c r="X723" s="2" t="str">
        <f t="shared" si="66"/>
        <v>Nov-2024</v>
      </c>
      <c r="Y723">
        <f t="shared" si="67"/>
        <v>11.99</v>
      </c>
      <c r="Z723" s="7">
        <f t="shared" si="68"/>
        <v>0.17010309278350516</v>
      </c>
      <c r="AA723">
        <f t="shared" si="69"/>
        <v>388</v>
      </c>
      <c r="AB723">
        <f t="shared" ca="1" si="70"/>
        <v>228</v>
      </c>
      <c r="AC723">
        <f t="shared" si="71"/>
        <v>1</v>
      </c>
    </row>
    <row r="724" spans="1:29" x14ac:dyDescent="0.3">
      <c r="A724">
        <v>7072</v>
      </c>
      <c r="B724" t="s">
        <v>327</v>
      </c>
      <c r="C724" s="2">
        <v>44964</v>
      </c>
      <c r="D724" s="2">
        <v>45615</v>
      </c>
      <c r="E724">
        <v>15.99</v>
      </c>
      <c r="F724">
        <v>446</v>
      </c>
      <c r="G724" t="s">
        <v>43</v>
      </c>
      <c r="H724">
        <v>1</v>
      </c>
      <c r="I724">
        <v>4</v>
      </c>
      <c r="J724" t="b">
        <v>1</v>
      </c>
      <c r="K724">
        <v>897</v>
      </c>
      <c r="L724">
        <v>19</v>
      </c>
      <c r="M724" t="s">
        <v>63</v>
      </c>
      <c r="N724" t="s">
        <v>26</v>
      </c>
      <c r="O724" t="s">
        <v>56</v>
      </c>
      <c r="P724">
        <v>14</v>
      </c>
      <c r="Q724">
        <v>3.5</v>
      </c>
      <c r="R724" t="b">
        <v>1</v>
      </c>
      <c r="S724" t="s">
        <v>28</v>
      </c>
      <c r="T724">
        <v>4409</v>
      </c>
      <c r="U724" t="s">
        <v>35</v>
      </c>
      <c r="V724" t="s">
        <v>36</v>
      </c>
      <c r="W724" t="s">
        <v>31</v>
      </c>
      <c r="X724" s="2" t="str">
        <f t="shared" si="66"/>
        <v>Feb-2023</v>
      </c>
      <c r="Y724">
        <f t="shared" si="67"/>
        <v>15.99</v>
      </c>
      <c r="Z724" s="7">
        <f t="shared" si="68"/>
        <v>3.1390134529147982E-2</v>
      </c>
      <c r="AA724">
        <f t="shared" si="69"/>
        <v>446</v>
      </c>
      <c r="AB724">
        <f t="shared" ca="1" si="70"/>
        <v>254</v>
      </c>
      <c r="AC724">
        <f t="shared" si="71"/>
        <v>1</v>
      </c>
    </row>
    <row r="725" spans="1:29" x14ac:dyDescent="0.3">
      <c r="A725">
        <v>4320</v>
      </c>
      <c r="B725" t="s">
        <v>196</v>
      </c>
      <c r="C725" s="2">
        <v>45292</v>
      </c>
      <c r="D725" s="2">
        <v>45643</v>
      </c>
      <c r="E725">
        <v>15.99</v>
      </c>
      <c r="F725">
        <v>223</v>
      </c>
      <c r="G725" t="s">
        <v>24</v>
      </c>
      <c r="H725">
        <v>5</v>
      </c>
      <c r="I725">
        <v>3</v>
      </c>
      <c r="J725" t="b">
        <v>1</v>
      </c>
      <c r="K725">
        <v>499</v>
      </c>
      <c r="L725">
        <v>124</v>
      </c>
      <c r="M725" t="s">
        <v>39</v>
      </c>
      <c r="N725" t="s">
        <v>26</v>
      </c>
      <c r="O725" t="s">
        <v>34</v>
      </c>
      <c r="P725">
        <v>78</v>
      </c>
      <c r="Q725">
        <v>4.7</v>
      </c>
      <c r="R725" t="b">
        <v>1</v>
      </c>
      <c r="S725" t="s">
        <v>28</v>
      </c>
      <c r="T725">
        <v>2853</v>
      </c>
      <c r="U725" t="s">
        <v>57</v>
      </c>
      <c r="V725" t="s">
        <v>60</v>
      </c>
      <c r="W725" t="s">
        <v>53</v>
      </c>
      <c r="X725" s="2" t="str">
        <f t="shared" si="66"/>
        <v>Jan-2024</v>
      </c>
      <c r="Y725">
        <f t="shared" si="67"/>
        <v>15.99</v>
      </c>
      <c r="Z725" s="7">
        <f t="shared" si="68"/>
        <v>0.34977578475336324</v>
      </c>
      <c r="AA725">
        <f t="shared" si="69"/>
        <v>223</v>
      </c>
      <c r="AB725">
        <f t="shared" ca="1" si="70"/>
        <v>226</v>
      </c>
      <c r="AC725">
        <f t="shared" si="71"/>
        <v>1</v>
      </c>
    </row>
    <row r="726" spans="1:29" x14ac:dyDescent="0.3">
      <c r="A726">
        <v>3558</v>
      </c>
      <c r="B726" t="s">
        <v>355</v>
      </c>
      <c r="C726" s="2">
        <v>45292</v>
      </c>
      <c r="D726" s="2">
        <v>45642</v>
      </c>
      <c r="E726">
        <v>15.99</v>
      </c>
      <c r="F726">
        <v>417</v>
      </c>
      <c r="G726" t="s">
        <v>43</v>
      </c>
      <c r="H726">
        <v>5</v>
      </c>
      <c r="I726">
        <v>4</v>
      </c>
      <c r="J726" t="b">
        <v>0</v>
      </c>
      <c r="K726">
        <v>179</v>
      </c>
      <c r="L726">
        <v>29</v>
      </c>
      <c r="M726" t="s">
        <v>39</v>
      </c>
      <c r="N726" t="s">
        <v>49</v>
      </c>
      <c r="O726" t="s">
        <v>41</v>
      </c>
      <c r="P726">
        <v>84</v>
      </c>
      <c r="Q726">
        <v>4.5</v>
      </c>
      <c r="R726" t="b">
        <v>0</v>
      </c>
      <c r="S726" t="s">
        <v>28</v>
      </c>
      <c r="T726">
        <v>1252</v>
      </c>
      <c r="U726" t="s">
        <v>51</v>
      </c>
      <c r="V726" t="s">
        <v>30</v>
      </c>
      <c r="W726" t="s">
        <v>37</v>
      </c>
      <c r="X726" s="2" t="str">
        <f t="shared" si="66"/>
        <v>Jan-2024</v>
      </c>
      <c r="Y726">
        <f t="shared" si="67"/>
        <v>15.99</v>
      </c>
      <c r="Z726" s="7">
        <f t="shared" si="68"/>
        <v>0.20143884892086331</v>
      </c>
      <c r="AA726">
        <f t="shared" si="69"/>
        <v>417</v>
      </c>
      <c r="AB726">
        <f t="shared" ca="1" si="70"/>
        <v>227</v>
      </c>
      <c r="AC726">
        <f t="shared" si="71"/>
        <v>0</v>
      </c>
    </row>
    <row r="727" spans="1:29" x14ac:dyDescent="0.3">
      <c r="A727">
        <v>8581</v>
      </c>
      <c r="B727" t="s">
        <v>131</v>
      </c>
      <c r="C727" s="2">
        <v>45276</v>
      </c>
      <c r="D727" s="2">
        <v>45616</v>
      </c>
      <c r="E727">
        <v>11.99</v>
      </c>
      <c r="F727">
        <v>390</v>
      </c>
      <c r="G727" t="s">
        <v>79</v>
      </c>
      <c r="H727">
        <v>5</v>
      </c>
      <c r="I727">
        <v>1</v>
      </c>
      <c r="J727" t="b">
        <v>1</v>
      </c>
      <c r="K727">
        <v>889</v>
      </c>
      <c r="L727">
        <v>145</v>
      </c>
      <c r="M727" t="s">
        <v>25</v>
      </c>
      <c r="N727" t="s">
        <v>26</v>
      </c>
      <c r="O727" t="s">
        <v>27</v>
      </c>
      <c r="P727">
        <v>60</v>
      </c>
      <c r="Q727">
        <v>4.5</v>
      </c>
      <c r="R727" t="b">
        <v>1</v>
      </c>
      <c r="S727" t="s">
        <v>28</v>
      </c>
      <c r="T727">
        <v>3027</v>
      </c>
      <c r="U727" t="s">
        <v>51</v>
      </c>
      <c r="V727" t="s">
        <v>68</v>
      </c>
      <c r="W727" t="s">
        <v>31</v>
      </c>
      <c r="X727" s="2" t="str">
        <f t="shared" si="66"/>
        <v>Dec-2023</v>
      </c>
      <c r="Y727">
        <f t="shared" si="67"/>
        <v>11.99</v>
      </c>
      <c r="Z727" s="7">
        <f t="shared" si="68"/>
        <v>0.15384615384615385</v>
      </c>
      <c r="AA727">
        <f t="shared" si="69"/>
        <v>390</v>
      </c>
      <c r="AB727">
        <f t="shared" ca="1" si="70"/>
        <v>253</v>
      </c>
      <c r="AC727">
        <f t="shared" si="71"/>
        <v>1</v>
      </c>
    </row>
    <row r="728" spans="1:29" x14ac:dyDescent="0.3">
      <c r="A728">
        <v>5827</v>
      </c>
      <c r="B728" t="s">
        <v>146</v>
      </c>
      <c r="C728" s="2">
        <v>45007</v>
      </c>
      <c r="D728" s="2">
        <v>45628</v>
      </c>
      <c r="E728">
        <v>15.99</v>
      </c>
      <c r="F728">
        <v>33</v>
      </c>
      <c r="G728" t="s">
        <v>62</v>
      </c>
      <c r="H728">
        <v>4</v>
      </c>
      <c r="I728">
        <v>2</v>
      </c>
      <c r="J728" t="b">
        <v>0</v>
      </c>
      <c r="K728">
        <v>191</v>
      </c>
      <c r="L728">
        <v>25</v>
      </c>
      <c r="M728" t="s">
        <v>44</v>
      </c>
      <c r="N728" t="s">
        <v>49</v>
      </c>
      <c r="O728" t="s">
        <v>34</v>
      </c>
      <c r="P728">
        <v>44</v>
      </c>
      <c r="Q728">
        <v>4.5</v>
      </c>
      <c r="R728" t="b">
        <v>1</v>
      </c>
      <c r="S728" t="s">
        <v>28</v>
      </c>
      <c r="T728">
        <v>1228</v>
      </c>
      <c r="U728" t="s">
        <v>57</v>
      </c>
      <c r="V728" t="s">
        <v>60</v>
      </c>
      <c r="W728" t="s">
        <v>37</v>
      </c>
      <c r="X728" s="2" t="str">
        <f t="shared" si="66"/>
        <v>Mar-2023</v>
      </c>
      <c r="Y728">
        <f t="shared" si="67"/>
        <v>15.99</v>
      </c>
      <c r="Z728" s="7">
        <f t="shared" si="68"/>
        <v>1.3333333333333333</v>
      </c>
      <c r="AA728">
        <f t="shared" si="69"/>
        <v>33</v>
      </c>
      <c r="AB728">
        <f t="shared" ca="1" si="70"/>
        <v>241</v>
      </c>
      <c r="AC728">
        <f t="shared" si="71"/>
        <v>1</v>
      </c>
    </row>
    <row r="729" spans="1:29" x14ac:dyDescent="0.3">
      <c r="A729">
        <v>6929</v>
      </c>
      <c r="B729" t="s">
        <v>85</v>
      </c>
      <c r="C729" s="2">
        <v>45594</v>
      </c>
      <c r="D729" s="2">
        <v>45631</v>
      </c>
      <c r="E729">
        <v>11.99</v>
      </c>
      <c r="F729">
        <v>302</v>
      </c>
      <c r="G729" t="s">
        <v>24</v>
      </c>
      <c r="H729">
        <v>5</v>
      </c>
      <c r="I729">
        <v>5</v>
      </c>
      <c r="J729" t="b">
        <v>1</v>
      </c>
      <c r="K729">
        <v>42</v>
      </c>
      <c r="L729">
        <v>196</v>
      </c>
      <c r="M729" t="s">
        <v>48</v>
      </c>
      <c r="N729" t="s">
        <v>49</v>
      </c>
      <c r="O729" t="s">
        <v>27</v>
      </c>
      <c r="P729">
        <v>74</v>
      </c>
      <c r="Q729">
        <v>4.5999999999999996</v>
      </c>
      <c r="R729" t="b">
        <v>0</v>
      </c>
      <c r="S729" t="s">
        <v>28</v>
      </c>
      <c r="T729">
        <v>3616</v>
      </c>
      <c r="U729" t="s">
        <v>35</v>
      </c>
      <c r="V729" t="s">
        <v>52</v>
      </c>
      <c r="W729" t="s">
        <v>37</v>
      </c>
      <c r="X729" s="2" t="str">
        <f t="shared" si="66"/>
        <v>Oct-2024</v>
      </c>
      <c r="Y729">
        <f t="shared" si="67"/>
        <v>11.99</v>
      </c>
      <c r="Z729" s="7">
        <f t="shared" si="68"/>
        <v>0.24503311258278146</v>
      </c>
      <c r="AA729">
        <f t="shared" si="69"/>
        <v>302</v>
      </c>
      <c r="AB729">
        <f t="shared" ca="1" si="70"/>
        <v>238</v>
      </c>
      <c r="AC729">
        <f t="shared" si="71"/>
        <v>0</v>
      </c>
    </row>
    <row r="730" spans="1:29" x14ac:dyDescent="0.3">
      <c r="A730">
        <v>9179</v>
      </c>
      <c r="B730" t="s">
        <v>356</v>
      </c>
      <c r="C730" s="2">
        <v>45637</v>
      </c>
      <c r="D730" s="2">
        <v>45623</v>
      </c>
      <c r="E730">
        <v>15.99</v>
      </c>
      <c r="F730">
        <v>121</v>
      </c>
      <c r="G730" t="s">
        <v>55</v>
      </c>
      <c r="H730">
        <v>4</v>
      </c>
      <c r="I730">
        <v>5</v>
      </c>
      <c r="J730" t="b">
        <v>1</v>
      </c>
      <c r="K730">
        <v>53</v>
      </c>
      <c r="L730">
        <v>77</v>
      </c>
      <c r="M730" t="s">
        <v>59</v>
      </c>
      <c r="N730" t="s">
        <v>26</v>
      </c>
      <c r="O730" t="s">
        <v>27</v>
      </c>
      <c r="P730">
        <v>54</v>
      </c>
      <c r="Q730">
        <v>3.1</v>
      </c>
      <c r="R730" t="b">
        <v>1</v>
      </c>
      <c r="S730" t="s">
        <v>28</v>
      </c>
      <c r="T730">
        <v>3913</v>
      </c>
      <c r="U730" t="s">
        <v>57</v>
      </c>
      <c r="V730" t="s">
        <v>30</v>
      </c>
      <c r="W730" t="s">
        <v>53</v>
      </c>
      <c r="X730" s="2" t="str">
        <f t="shared" si="66"/>
        <v>Dec-2024</v>
      </c>
      <c r="Y730">
        <f t="shared" si="67"/>
        <v>15.99</v>
      </c>
      <c r="Z730" s="7">
        <f t="shared" si="68"/>
        <v>0.4462809917355372</v>
      </c>
      <c r="AA730">
        <f t="shared" si="69"/>
        <v>121</v>
      </c>
      <c r="AB730">
        <f t="shared" ca="1" si="70"/>
        <v>246</v>
      </c>
      <c r="AC730">
        <f t="shared" si="71"/>
        <v>1</v>
      </c>
    </row>
    <row r="731" spans="1:29" x14ac:dyDescent="0.3">
      <c r="A731">
        <v>7580</v>
      </c>
      <c r="B731" t="s">
        <v>47</v>
      </c>
      <c r="C731" s="2">
        <v>44965</v>
      </c>
      <c r="D731" s="2">
        <v>45617</v>
      </c>
      <c r="E731">
        <v>7.99</v>
      </c>
      <c r="F731">
        <v>112</v>
      </c>
      <c r="G731" t="s">
        <v>55</v>
      </c>
      <c r="H731">
        <v>5</v>
      </c>
      <c r="I731">
        <v>6</v>
      </c>
      <c r="J731" t="b">
        <v>0</v>
      </c>
      <c r="K731">
        <v>535</v>
      </c>
      <c r="L731">
        <v>43</v>
      </c>
      <c r="M731" t="s">
        <v>44</v>
      </c>
      <c r="N731" t="s">
        <v>64</v>
      </c>
      <c r="O731" t="s">
        <v>56</v>
      </c>
      <c r="P731">
        <v>89</v>
      </c>
      <c r="Q731">
        <v>3.1</v>
      </c>
      <c r="R731" t="b">
        <v>1</v>
      </c>
      <c r="S731" t="s">
        <v>28</v>
      </c>
      <c r="T731">
        <v>775</v>
      </c>
      <c r="U731" t="s">
        <v>35</v>
      </c>
      <c r="V731" t="s">
        <v>52</v>
      </c>
      <c r="W731" t="s">
        <v>37</v>
      </c>
      <c r="X731" s="2" t="str">
        <f t="shared" si="66"/>
        <v>Feb-2023</v>
      </c>
      <c r="Y731">
        <f t="shared" si="67"/>
        <v>7.99</v>
      </c>
      <c r="Z731" s="7">
        <f t="shared" si="68"/>
        <v>0.7946428571428571</v>
      </c>
      <c r="AA731">
        <f t="shared" si="69"/>
        <v>112</v>
      </c>
      <c r="AB731">
        <f t="shared" ca="1" si="70"/>
        <v>252</v>
      </c>
      <c r="AC731">
        <f t="shared" si="71"/>
        <v>1</v>
      </c>
    </row>
    <row r="732" spans="1:29" x14ac:dyDescent="0.3">
      <c r="A732">
        <v>3858</v>
      </c>
      <c r="B732" t="s">
        <v>121</v>
      </c>
      <c r="C732" s="2">
        <v>45107</v>
      </c>
      <c r="D732" s="2">
        <v>45631</v>
      </c>
      <c r="E732">
        <v>15.99</v>
      </c>
      <c r="F732">
        <v>375</v>
      </c>
      <c r="G732" t="s">
        <v>79</v>
      </c>
      <c r="H732">
        <v>3</v>
      </c>
      <c r="I732">
        <v>6</v>
      </c>
      <c r="J732" t="b">
        <v>0</v>
      </c>
      <c r="K732">
        <v>416</v>
      </c>
      <c r="L732">
        <v>79</v>
      </c>
      <c r="M732" t="s">
        <v>74</v>
      </c>
      <c r="N732" t="s">
        <v>26</v>
      </c>
      <c r="O732" t="s">
        <v>27</v>
      </c>
      <c r="P732">
        <v>33</v>
      </c>
      <c r="Q732">
        <v>3.2</v>
      </c>
      <c r="R732" t="b">
        <v>1</v>
      </c>
      <c r="S732" t="s">
        <v>28</v>
      </c>
      <c r="T732">
        <v>2536</v>
      </c>
      <c r="U732" t="s">
        <v>35</v>
      </c>
      <c r="V732" t="s">
        <v>68</v>
      </c>
      <c r="W732" t="s">
        <v>37</v>
      </c>
      <c r="X732" s="2" t="str">
        <f t="shared" si="66"/>
        <v>Jun-2023</v>
      </c>
      <c r="Y732">
        <f t="shared" si="67"/>
        <v>15.99</v>
      </c>
      <c r="Z732" s="7">
        <f t="shared" si="68"/>
        <v>8.7999999999999995E-2</v>
      </c>
      <c r="AA732">
        <f t="shared" si="69"/>
        <v>375</v>
      </c>
      <c r="AB732">
        <f t="shared" ca="1" si="70"/>
        <v>238</v>
      </c>
      <c r="AC732">
        <f t="shared" si="71"/>
        <v>1</v>
      </c>
    </row>
    <row r="733" spans="1:29" x14ac:dyDescent="0.3">
      <c r="A733">
        <v>8627</v>
      </c>
      <c r="B733" t="s">
        <v>153</v>
      </c>
      <c r="C733" s="2">
        <v>45552</v>
      </c>
      <c r="D733" s="2">
        <v>45627</v>
      </c>
      <c r="E733">
        <v>11.99</v>
      </c>
      <c r="F733">
        <v>97</v>
      </c>
      <c r="G733" t="s">
        <v>62</v>
      </c>
      <c r="H733">
        <v>3</v>
      </c>
      <c r="I733">
        <v>2</v>
      </c>
      <c r="J733" t="b">
        <v>0</v>
      </c>
      <c r="K733">
        <v>287</v>
      </c>
      <c r="L733">
        <v>39</v>
      </c>
      <c r="M733" t="s">
        <v>74</v>
      </c>
      <c r="N733" t="s">
        <v>26</v>
      </c>
      <c r="O733" t="s">
        <v>56</v>
      </c>
      <c r="P733">
        <v>9</v>
      </c>
      <c r="Q733">
        <v>4.9000000000000004</v>
      </c>
      <c r="R733" t="b">
        <v>0</v>
      </c>
      <c r="S733" t="s">
        <v>28</v>
      </c>
      <c r="T733">
        <v>2331</v>
      </c>
      <c r="U733" t="s">
        <v>57</v>
      </c>
      <c r="V733" t="s">
        <v>36</v>
      </c>
      <c r="W733" t="s">
        <v>37</v>
      </c>
      <c r="X733" s="2" t="str">
        <f t="shared" si="66"/>
        <v>Sep-2024</v>
      </c>
      <c r="Y733">
        <f t="shared" si="67"/>
        <v>11.99</v>
      </c>
      <c r="Z733" s="7">
        <f t="shared" si="68"/>
        <v>9.2783505154639179E-2</v>
      </c>
      <c r="AA733">
        <f t="shared" si="69"/>
        <v>97</v>
      </c>
      <c r="AB733">
        <f t="shared" ca="1" si="70"/>
        <v>242</v>
      </c>
      <c r="AC733">
        <f t="shared" si="71"/>
        <v>0</v>
      </c>
    </row>
    <row r="734" spans="1:29" x14ac:dyDescent="0.3">
      <c r="A734">
        <v>7552</v>
      </c>
      <c r="B734" t="s">
        <v>357</v>
      </c>
      <c r="C734" s="2">
        <v>45451</v>
      </c>
      <c r="D734" s="2">
        <v>45630</v>
      </c>
      <c r="E734">
        <v>15.99</v>
      </c>
      <c r="F734">
        <v>306</v>
      </c>
      <c r="G734" t="s">
        <v>46</v>
      </c>
      <c r="H734">
        <v>4</v>
      </c>
      <c r="I734">
        <v>5</v>
      </c>
      <c r="J734" t="b">
        <v>0</v>
      </c>
      <c r="K734">
        <v>651</v>
      </c>
      <c r="L734">
        <v>60</v>
      </c>
      <c r="M734" t="s">
        <v>63</v>
      </c>
      <c r="N734" t="s">
        <v>64</v>
      </c>
      <c r="O734" t="s">
        <v>41</v>
      </c>
      <c r="P734">
        <v>86</v>
      </c>
      <c r="Q734">
        <v>3.1</v>
      </c>
      <c r="R734" t="b">
        <v>0</v>
      </c>
      <c r="S734" t="s">
        <v>28</v>
      </c>
      <c r="T734">
        <v>2953</v>
      </c>
      <c r="U734" t="s">
        <v>35</v>
      </c>
      <c r="V734" t="s">
        <v>68</v>
      </c>
      <c r="W734" t="s">
        <v>75</v>
      </c>
      <c r="X734" s="2" t="str">
        <f t="shared" si="66"/>
        <v>Jun-2024</v>
      </c>
      <c r="Y734">
        <f t="shared" si="67"/>
        <v>15.99</v>
      </c>
      <c r="Z734" s="7">
        <f t="shared" si="68"/>
        <v>0.28104575163398693</v>
      </c>
      <c r="AA734">
        <f t="shared" si="69"/>
        <v>306</v>
      </c>
      <c r="AB734">
        <f t="shared" ca="1" si="70"/>
        <v>239</v>
      </c>
      <c r="AC734">
        <f t="shared" si="71"/>
        <v>0</v>
      </c>
    </row>
    <row r="735" spans="1:29" x14ac:dyDescent="0.3">
      <c r="A735">
        <v>6020</v>
      </c>
      <c r="B735" t="s">
        <v>355</v>
      </c>
      <c r="C735" s="2">
        <v>45498</v>
      </c>
      <c r="D735" s="2">
        <v>45617</v>
      </c>
      <c r="E735">
        <v>11.99</v>
      </c>
      <c r="F735">
        <v>136</v>
      </c>
      <c r="G735" t="s">
        <v>55</v>
      </c>
      <c r="H735">
        <v>5</v>
      </c>
      <c r="I735">
        <v>2</v>
      </c>
      <c r="J735" t="b">
        <v>1</v>
      </c>
      <c r="K735">
        <v>821</v>
      </c>
      <c r="L735">
        <v>174</v>
      </c>
      <c r="M735" t="s">
        <v>74</v>
      </c>
      <c r="N735" t="s">
        <v>49</v>
      </c>
      <c r="O735" t="s">
        <v>34</v>
      </c>
      <c r="P735">
        <v>92</v>
      </c>
      <c r="Q735">
        <v>3.6</v>
      </c>
      <c r="R735" t="b">
        <v>1</v>
      </c>
      <c r="S735" t="s">
        <v>28</v>
      </c>
      <c r="T735">
        <v>868</v>
      </c>
      <c r="U735" t="s">
        <v>35</v>
      </c>
      <c r="V735" t="s">
        <v>60</v>
      </c>
      <c r="W735" t="s">
        <v>75</v>
      </c>
      <c r="X735" s="2" t="str">
        <f t="shared" si="66"/>
        <v>Jul-2024</v>
      </c>
      <c r="Y735">
        <f t="shared" si="67"/>
        <v>11.99</v>
      </c>
      <c r="Z735" s="7">
        <f t="shared" si="68"/>
        <v>0.67647058823529416</v>
      </c>
      <c r="AA735">
        <f t="shared" si="69"/>
        <v>136</v>
      </c>
      <c r="AB735">
        <f t="shared" ca="1" si="70"/>
        <v>252</v>
      </c>
      <c r="AC735">
        <f t="shared" si="71"/>
        <v>1</v>
      </c>
    </row>
    <row r="736" spans="1:29" x14ac:dyDescent="0.3">
      <c r="A736">
        <v>9408</v>
      </c>
      <c r="B736" t="s">
        <v>188</v>
      </c>
      <c r="C736" s="2">
        <v>45058</v>
      </c>
      <c r="D736" s="2">
        <v>45622</v>
      </c>
      <c r="E736">
        <v>7.99</v>
      </c>
      <c r="F736">
        <v>12</v>
      </c>
      <c r="G736" t="s">
        <v>62</v>
      </c>
      <c r="H736">
        <v>2</v>
      </c>
      <c r="I736">
        <v>3</v>
      </c>
      <c r="J736" t="b">
        <v>1</v>
      </c>
      <c r="K736">
        <v>396</v>
      </c>
      <c r="L736">
        <v>22</v>
      </c>
      <c r="M736" t="s">
        <v>59</v>
      </c>
      <c r="N736" t="s">
        <v>64</v>
      </c>
      <c r="O736" t="s">
        <v>27</v>
      </c>
      <c r="P736">
        <v>70</v>
      </c>
      <c r="Q736">
        <v>3.5</v>
      </c>
      <c r="R736" t="b">
        <v>1</v>
      </c>
      <c r="S736" t="s">
        <v>28</v>
      </c>
      <c r="T736">
        <v>4808</v>
      </c>
      <c r="U736" t="s">
        <v>65</v>
      </c>
      <c r="V736" t="s">
        <v>60</v>
      </c>
      <c r="W736" t="s">
        <v>31</v>
      </c>
      <c r="X736" s="2" t="str">
        <f t="shared" si="66"/>
        <v>May-2023</v>
      </c>
      <c r="Y736">
        <f t="shared" si="67"/>
        <v>7.99</v>
      </c>
      <c r="Z736" s="7">
        <f t="shared" si="68"/>
        <v>5.833333333333333</v>
      </c>
      <c r="AA736">
        <f t="shared" si="69"/>
        <v>12</v>
      </c>
      <c r="AB736">
        <f t="shared" ca="1" si="70"/>
        <v>247</v>
      </c>
      <c r="AC736">
        <f t="shared" si="71"/>
        <v>1</v>
      </c>
    </row>
    <row r="737" spans="1:29" x14ac:dyDescent="0.3">
      <c r="A737">
        <v>9990</v>
      </c>
      <c r="B737" t="s">
        <v>358</v>
      </c>
      <c r="C737" s="2">
        <v>45316</v>
      </c>
      <c r="D737" s="2">
        <v>45631</v>
      </c>
      <c r="E737">
        <v>15.99</v>
      </c>
      <c r="F737">
        <v>379</v>
      </c>
      <c r="G737" t="s">
        <v>46</v>
      </c>
      <c r="H737">
        <v>4</v>
      </c>
      <c r="I737">
        <v>5</v>
      </c>
      <c r="J737" t="b">
        <v>1</v>
      </c>
      <c r="K737">
        <v>726</v>
      </c>
      <c r="L737">
        <v>103</v>
      </c>
      <c r="M737" t="s">
        <v>63</v>
      </c>
      <c r="N737" t="s">
        <v>26</v>
      </c>
      <c r="O737" t="s">
        <v>41</v>
      </c>
      <c r="P737">
        <v>39</v>
      </c>
      <c r="Q737">
        <v>3.5</v>
      </c>
      <c r="R737" t="b">
        <v>1</v>
      </c>
      <c r="S737" t="s">
        <v>28</v>
      </c>
      <c r="T737">
        <v>4177</v>
      </c>
      <c r="U737" t="s">
        <v>35</v>
      </c>
      <c r="V737" t="s">
        <v>52</v>
      </c>
      <c r="W737" t="s">
        <v>31</v>
      </c>
      <c r="X737" s="2" t="str">
        <f t="shared" si="66"/>
        <v>Jan-2024</v>
      </c>
      <c r="Y737">
        <f t="shared" si="67"/>
        <v>15.99</v>
      </c>
      <c r="Z737" s="7">
        <f t="shared" si="68"/>
        <v>0.10290237467018469</v>
      </c>
      <c r="AA737">
        <f t="shared" si="69"/>
        <v>379</v>
      </c>
      <c r="AB737">
        <f t="shared" ca="1" si="70"/>
        <v>238</v>
      </c>
      <c r="AC737">
        <f t="shared" si="71"/>
        <v>1</v>
      </c>
    </row>
    <row r="738" spans="1:29" x14ac:dyDescent="0.3">
      <c r="A738">
        <v>3687</v>
      </c>
      <c r="B738" t="s">
        <v>196</v>
      </c>
      <c r="C738" s="2">
        <v>45234</v>
      </c>
      <c r="D738" s="2">
        <v>45644</v>
      </c>
      <c r="E738">
        <v>15.99</v>
      </c>
      <c r="F738">
        <v>205</v>
      </c>
      <c r="G738" t="s">
        <v>55</v>
      </c>
      <c r="H738">
        <v>3</v>
      </c>
      <c r="I738">
        <v>2</v>
      </c>
      <c r="J738" t="b">
        <v>1</v>
      </c>
      <c r="K738">
        <v>420</v>
      </c>
      <c r="L738">
        <v>24</v>
      </c>
      <c r="M738" t="s">
        <v>74</v>
      </c>
      <c r="N738" t="s">
        <v>40</v>
      </c>
      <c r="O738" t="s">
        <v>50</v>
      </c>
      <c r="P738">
        <v>61</v>
      </c>
      <c r="Q738">
        <v>4.8</v>
      </c>
      <c r="R738" t="b">
        <v>0</v>
      </c>
      <c r="S738" t="s">
        <v>28</v>
      </c>
      <c r="T738">
        <v>564</v>
      </c>
      <c r="U738" t="s">
        <v>35</v>
      </c>
      <c r="V738" t="s">
        <v>60</v>
      </c>
      <c r="W738" t="s">
        <v>75</v>
      </c>
      <c r="X738" s="2" t="str">
        <f t="shared" si="66"/>
        <v>Nov-2023</v>
      </c>
      <c r="Y738">
        <f t="shared" si="67"/>
        <v>15.99</v>
      </c>
      <c r="Z738" s="7">
        <f t="shared" si="68"/>
        <v>0.29756097560975608</v>
      </c>
      <c r="AA738">
        <f t="shared" si="69"/>
        <v>205</v>
      </c>
      <c r="AB738">
        <f t="shared" ca="1" si="70"/>
        <v>225</v>
      </c>
      <c r="AC738">
        <f t="shared" si="71"/>
        <v>0</v>
      </c>
    </row>
    <row r="739" spans="1:29" x14ac:dyDescent="0.3">
      <c r="A739">
        <v>4540</v>
      </c>
      <c r="B739" t="s">
        <v>359</v>
      </c>
      <c r="C739" s="2">
        <v>45176</v>
      </c>
      <c r="D739" s="2">
        <v>45621</v>
      </c>
      <c r="E739">
        <v>15.99</v>
      </c>
      <c r="F739">
        <v>335</v>
      </c>
      <c r="G739" t="s">
        <v>24</v>
      </c>
      <c r="H739">
        <v>3</v>
      </c>
      <c r="I739">
        <v>6</v>
      </c>
      <c r="J739" t="b">
        <v>1</v>
      </c>
      <c r="K739">
        <v>75</v>
      </c>
      <c r="L739">
        <v>177</v>
      </c>
      <c r="M739" t="s">
        <v>44</v>
      </c>
      <c r="N739" t="s">
        <v>26</v>
      </c>
      <c r="O739" t="s">
        <v>27</v>
      </c>
      <c r="P739">
        <v>73</v>
      </c>
      <c r="Q739">
        <v>3.9</v>
      </c>
      <c r="R739" t="b">
        <v>1</v>
      </c>
      <c r="S739" t="s">
        <v>28</v>
      </c>
      <c r="T739">
        <v>1702</v>
      </c>
      <c r="U739" t="s">
        <v>35</v>
      </c>
      <c r="V739" t="s">
        <v>52</v>
      </c>
      <c r="W739" t="s">
        <v>37</v>
      </c>
      <c r="X739" s="2" t="str">
        <f t="shared" si="66"/>
        <v>Sep-2023</v>
      </c>
      <c r="Y739">
        <f t="shared" si="67"/>
        <v>15.99</v>
      </c>
      <c r="Z739" s="7">
        <f t="shared" si="68"/>
        <v>0.21791044776119403</v>
      </c>
      <c r="AA739">
        <f t="shared" si="69"/>
        <v>335</v>
      </c>
      <c r="AB739">
        <f t="shared" ca="1" si="70"/>
        <v>248</v>
      </c>
      <c r="AC739">
        <f t="shared" si="71"/>
        <v>1</v>
      </c>
    </row>
    <row r="740" spans="1:29" x14ac:dyDescent="0.3">
      <c r="A740">
        <v>8264</v>
      </c>
      <c r="B740" t="s">
        <v>216</v>
      </c>
      <c r="C740" s="2">
        <v>45437</v>
      </c>
      <c r="D740" s="2">
        <v>45618</v>
      </c>
      <c r="E740">
        <v>15.99</v>
      </c>
      <c r="F740">
        <v>449</v>
      </c>
      <c r="G740" t="s">
        <v>55</v>
      </c>
      <c r="H740">
        <v>5</v>
      </c>
      <c r="I740">
        <v>6</v>
      </c>
      <c r="J740" t="b">
        <v>0</v>
      </c>
      <c r="K740">
        <v>683</v>
      </c>
      <c r="L740">
        <v>85</v>
      </c>
      <c r="M740" t="s">
        <v>63</v>
      </c>
      <c r="N740" t="s">
        <v>40</v>
      </c>
      <c r="O740" t="s">
        <v>41</v>
      </c>
      <c r="P740">
        <v>25</v>
      </c>
      <c r="Q740">
        <v>4.2</v>
      </c>
      <c r="R740" t="b">
        <v>1</v>
      </c>
      <c r="S740" t="s">
        <v>28</v>
      </c>
      <c r="T740">
        <v>249</v>
      </c>
      <c r="U740" t="s">
        <v>57</v>
      </c>
      <c r="V740" t="s">
        <v>36</v>
      </c>
      <c r="W740" t="s">
        <v>75</v>
      </c>
      <c r="X740" s="2" t="str">
        <f t="shared" si="66"/>
        <v>May-2024</v>
      </c>
      <c r="Y740">
        <f t="shared" si="67"/>
        <v>15.99</v>
      </c>
      <c r="Z740" s="7">
        <f t="shared" si="68"/>
        <v>5.5679287305122498E-2</v>
      </c>
      <c r="AA740">
        <f t="shared" si="69"/>
        <v>449</v>
      </c>
      <c r="AB740">
        <f t="shared" ca="1" si="70"/>
        <v>251</v>
      </c>
      <c r="AC740">
        <f t="shared" si="71"/>
        <v>1</v>
      </c>
    </row>
    <row r="741" spans="1:29" x14ac:dyDescent="0.3">
      <c r="A741">
        <v>7448</v>
      </c>
      <c r="B741" t="s">
        <v>72</v>
      </c>
      <c r="C741" s="2">
        <v>45026</v>
      </c>
      <c r="D741" s="2">
        <v>45633</v>
      </c>
      <c r="E741">
        <v>7.99</v>
      </c>
      <c r="F741">
        <v>453</v>
      </c>
      <c r="G741" t="s">
        <v>46</v>
      </c>
      <c r="H741">
        <v>1</v>
      </c>
      <c r="I741">
        <v>5</v>
      </c>
      <c r="J741" t="b">
        <v>1</v>
      </c>
      <c r="K741">
        <v>487</v>
      </c>
      <c r="L741">
        <v>128</v>
      </c>
      <c r="M741" t="s">
        <v>48</v>
      </c>
      <c r="N741" t="s">
        <v>64</v>
      </c>
      <c r="O741" t="s">
        <v>41</v>
      </c>
      <c r="P741">
        <v>41</v>
      </c>
      <c r="Q741">
        <v>4.5</v>
      </c>
      <c r="R741" t="b">
        <v>1</v>
      </c>
      <c r="S741" t="s">
        <v>28</v>
      </c>
      <c r="T741">
        <v>30</v>
      </c>
      <c r="U741" t="s">
        <v>29</v>
      </c>
      <c r="V741" t="s">
        <v>52</v>
      </c>
      <c r="W741" t="s">
        <v>37</v>
      </c>
      <c r="X741" s="2" t="str">
        <f t="shared" si="66"/>
        <v>Apr-2023</v>
      </c>
      <c r="Y741">
        <f t="shared" si="67"/>
        <v>7.99</v>
      </c>
      <c r="Z741" s="7">
        <f t="shared" si="68"/>
        <v>9.0507726269315678E-2</v>
      </c>
      <c r="AA741">
        <f t="shared" si="69"/>
        <v>453</v>
      </c>
      <c r="AB741">
        <f t="shared" ca="1" si="70"/>
        <v>236</v>
      </c>
      <c r="AC741">
        <f t="shared" si="71"/>
        <v>1</v>
      </c>
    </row>
    <row r="742" spans="1:29" x14ac:dyDescent="0.3">
      <c r="A742">
        <v>1123</v>
      </c>
      <c r="B742" t="s">
        <v>360</v>
      </c>
      <c r="C742" s="2">
        <v>45590</v>
      </c>
      <c r="D742" s="2">
        <v>45617</v>
      </c>
      <c r="E742">
        <v>7.99</v>
      </c>
      <c r="F742">
        <v>252</v>
      </c>
      <c r="G742" t="s">
        <v>24</v>
      </c>
      <c r="H742">
        <v>1</v>
      </c>
      <c r="I742">
        <v>1</v>
      </c>
      <c r="J742" t="b">
        <v>1</v>
      </c>
      <c r="K742">
        <v>968</v>
      </c>
      <c r="L742">
        <v>197</v>
      </c>
      <c r="M742" t="s">
        <v>48</v>
      </c>
      <c r="N742" t="s">
        <v>40</v>
      </c>
      <c r="O742" t="s">
        <v>27</v>
      </c>
      <c r="P742">
        <v>46</v>
      </c>
      <c r="Q742">
        <v>4</v>
      </c>
      <c r="R742" t="b">
        <v>0</v>
      </c>
      <c r="S742" t="s">
        <v>28</v>
      </c>
      <c r="T742">
        <v>3842</v>
      </c>
      <c r="U742" t="s">
        <v>65</v>
      </c>
      <c r="V742" t="s">
        <v>52</v>
      </c>
      <c r="W742" t="s">
        <v>75</v>
      </c>
      <c r="X742" s="2" t="str">
        <f t="shared" si="66"/>
        <v>Oct-2024</v>
      </c>
      <c r="Y742">
        <f t="shared" si="67"/>
        <v>7.99</v>
      </c>
      <c r="Z742" s="7">
        <f t="shared" si="68"/>
        <v>0.18253968253968253</v>
      </c>
      <c r="AA742">
        <f t="shared" si="69"/>
        <v>252</v>
      </c>
      <c r="AB742">
        <f t="shared" ca="1" si="70"/>
        <v>252</v>
      </c>
      <c r="AC742">
        <f t="shared" si="71"/>
        <v>0</v>
      </c>
    </row>
    <row r="743" spans="1:29" x14ac:dyDescent="0.3">
      <c r="A743">
        <v>4103</v>
      </c>
      <c r="B743" t="s">
        <v>167</v>
      </c>
      <c r="C743" s="2">
        <v>45595</v>
      </c>
      <c r="D743" s="2">
        <v>45621</v>
      </c>
      <c r="E743">
        <v>11.99</v>
      </c>
      <c r="F743">
        <v>379</v>
      </c>
      <c r="G743" t="s">
        <v>55</v>
      </c>
      <c r="H743">
        <v>2</v>
      </c>
      <c r="I743">
        <v>1</v>
      </c>
      <c r="J743" t="b">
        <v>1</v>
      </c>
      <c r="K743">
        <v>632</v>
      </c>
      <c r="L743">
        <v>82</v>
      </c>
      <c r="M743" t="s">
        <v>25</v>
      </c>
      <c r="N743" t="s">
        <v>49</v>
      </c>
      <c r="O743" t="s">
        <v>50</v>
      </c>
      <c r="P743">
        <v>29</v>
      </c>
      <c r="Q743">
        <v>3.2</v>
      </c>
      <c r="R743" t="b">
        <v>1</v>
      </c>
      <c r="S743" t="s">
        <v>28</v>
      </c>
      <c r="T743">
        <v>1299</v>
      </c>
      <c r="U743" t="s">
        <v>35</v>
      </c>
      <c r="V743" t="s">
        <v>36</v>
      </c>
      <c r="W743" t="s">
        <v>75</v>
      </c>
      <c r="X743" s="2" t="str">
        <f t="shared" si="66"/>
        <v>Oct-2024</v>
      </c>
      <c r="Y743">
        <f t="shared" si="67"/>
        <v>11.99</v>
      </c>
      <c r="Z743" s="7">
        <f t="shared" si="68"/>
        <v>7.6517150395778361E-2</v>
      </c>
      <c r="AA743">
        <f t="shared" si="69"/>
        <v>379</v>
      </c>
      <c r="AB743">
        <f t="shared" ca="1" si="70"/>
        <v>248</v>
      </c>
      <c r="AC743">
        <f t="shared" si="71"/>
        <v>1</v>
      </c>
    </row>
    <row r="744" spans="1:29" x14ac:dyDescent="0.3">
      <c r="A744">
        <v>2904</v>
      </c>
      <c r="B744" t="s">
        <v>269</v>
      </c>
      <c r="C744" s="2">
        <v>45339</v>
      </c>
      <c r="D744" s="2">
        <v>45627</v>
      </c>
      <c r="E744">
        <v>7.99</v>
      </c>
      <c r="F744">
        <v>280</v>
      </c>
      <c r="G744" t="s">
        <v>79</v>
      </c>
      <c r="H744">
        <v>3</v>
      </c>
      <c r="I744">
        <v>1</v>
      </c>
      <c r="J744" t="b">
        <v>0</v>
      </c>
      <c r="K744">
        <v>188</v>
      </c>
      <c r="L744">
        <v>103</v>
      </c>
      <c r="M744" t="s">
        <v>63</v>
      </c>
      <c r="N744" t="s">
        <v>64</v>
      </c>
      <c r="O744" t="s">
        <v>56</v>
      </c>
      <c r="P744">
        <v>80</v>
      </c>
      <c r="Q744">
        <v>4.8</v>
      </c>
      <c r="R744" t="b">
        <v>0</v>
      </c>
      <c r="S744" t="s">
        <v>28</v>
      </c>
      <c r="T744">
        <v>2346</v>
      </c>
      <c r="U744" t="s">
        <v>51</v>
      </c>
      <c r="V744" t="s">
        <v>68</v>
      </c>
      <c r="W744" t="s">
        <v>53</v>
      </c>
      <c r="X744" s="2" t="str">
        <f t="shared" si="66"/>
        <v>Feb-2024</v>
      </c>
      <c r="Y744">
        <f t="shared" si="67"/>
        <v>7.99</v>
      </c>
      <c r="Z744" s="7">
        <f t="shared" si="68"/>
        <v>0.2857142857142857</v>
      </c>
      <c r="AA744">
        <f t="shared" si="69"/>
        <v>280</v>
      </c>
      <c r="AB744">
        <f t="shared" ca="1" si="70"/>
        <v>242</v>
      </c>
      <c r="AC744">
        <f t="shared" si="71"/>
        <v>0</v>
      </c>
    </row>
    <row r="745" spans="1:29" x14ac:dyDescent="0.3">
      <c r="A745">
        <v>5634</v>
      </c>
      <c r="B745" t="s">
        <v>119</v>
      </c>
      <c r="C745" s="2">
        <v>45388</v>
      </c>
      <c r="D745" s="2">
        <v>45620</v>
      </c>
      <c r="E745">
        <v>7.99</v>
      </c>
      <c r="F745">
        <v>187</v>
      </c>
      <c r="G745" t="s">
        <v>55</v>
      </c>
      <c r="H745">
        <v>3</v>
      </c>
      <c r="I745">
        <v>3</v>
      </c>
      <c r="J745" t="b">
        <v>0</v>
      </c>
      <c r="K745">
        <v>987</v>
      </c>
      <c r="L745">
        <v>166</v>
      </c>
      <c r="M745" t="s">
        <v>59</v>
      </c>
      <c r="N745" t="s">
        <v>26</v>
      </c>
      <c r="O745" t="s">
        <v>50</v>
      </c>
      <c r="P745">
        <v>24</v>
      </c>
      <c r="Q745">
        <v>4.7</v>
      </c>
      <c r="R745" t="b">
        <v>0</v>
      </c>
      <c r="S745" t="s">
        <v>28</v>
      </c>
      <c r="T745">
        <v>215</v>
      </c>
      <c r="U745" t="s">
        <v>35</v>
      </c>
      <c r="V745" t="s">
        <v>68</v>
      </c>
      <c r="W745" t="s">
        <v>37</v>
      </c>
      <c r="X745" s="2" t="str">
        <f t="shared" si="66"/>
        <v>Apr-2024</v>
      </c>
      <c r="Y745">
        <f t="shared" si="67"/>
        <v>7.99</v>
      </c>
      <c r="Z745" s="7">
        <f t="shared" si="68"/>
        <v>0.12834224598930483</v>
      </c>
      <c r="AA745">
        <f t="shared" si="69"/>
        <v>187</v>
      </c>
      <c r="AB745">
        <f t="shared" ca="1" si="70"/>
        <v>249</v>
      </c>
      <c r="AC745">
        <f t="shared" si="71"/>
        <v>0</v>
      </c>
    </row>
    <row r="746" spans="1:29" x14ac:dyDescent="0.3">
      <c r="A746">
        <v>5360</v>
      </c>
      <c r="B746" t="s">
        <v>104</v>
      </c>
      <c r="C746" s="2">
        <v>45192</v>
      </c>
      <c r="D746" s="2">
        <v>45628</v>
      </c>
      <c r="E746">
        <v>7.99</v>
      </c>
      <c r="F746">
        <v>373</v>
      </c>
      <c r="G746" t="s">
        <v>24</v>
      </c>
      <c r="H746">
        <v>2</v>
      </c>
      <c r="I746">
        <v>1</v>
      </c>
      <c r="J746" t="b">
        <v>1</v>
      </c>
      <c r="K746">
        <v>925</v>
      </c>
      <c r="L746">
        <v>12</v>
      </c>
      <c r="M746" t="s">
        <v>44</v>
      </c>
      <c r="N746" t="s">
        <v>26</v>
      </c>
      <c r="O746" t="s">
        <v>27</v>
      </c>
      <c r="P746">
        <v>22</v>
      </c>
      <c r="Q746">
        <v>4.2</v>
      </c>
      <c r="R746" t="b">
        <v>1</v>
      </c>
      <c r="S746" t="s">
        <v>28</v>
      </c>
      <c r="T746">
        <v>3062</v>
      </c>
      <c r="U746" t="s">
        <v>57</v>
      </c>
      <c r="V746" t="s">
        <v>30</v>
      </c>
      <c r="W746" t="s">
        <v>53</v>
      </c>
      <c r="X746" s="2" t="str">
        <f t="shared" si="66"/>
        <v>Sep-2023</v>
      </c>
      <c r="Y746">
        <f t="shared" si="67"/>
        <v>7.99</v>
      </c>
      <c r="Z746" s="7">
        <f t="shared" si="68"/>
        <v>5.8981233243967826E-2</v>
      </c>
      <c r="AA746">
        <f t="shared" si="69"/>
        <v>373</v>
      </c>
      <c r="AB746">
        <f t="shared" ca="1" si="70"/>
        <v>241</v>
      </c>
      <c r="AC746">
        <f t="shared" si="71"/>
        <v>1</v>
      </c>
    </row>
    <row r="747" spans="1:29" x14ac:dyDescent="0.3">
      <c r="A747">
        <v>8571</v>
      </c>
      <c r="B747" t="s">
        <v>214</v>
      </c>
      <c r="C747" s="2">
        <v>45074</v>
      </c>
      <c r="D747" s="2">
        <v>45641</v>
      </c>
      <c r="E747">
        <v>15.99</v>
      </c>
      <c r="F747">
        <v>482</v>
      </c>
      <c r="G747" t="s">
        <v>24</v>
      </c>
      <c r="H747">
        <v>2</v>
      </c>
      <c r="I747">
        <v>5</v>
      </c>
      <c r="J747" t="b">
        <v>1</v>
      </c>
      <c r="K747">
        <v>838</v>
      </c>
      <c r="L747">
        <v>159</v>
      </c>
      <c r="M747" t="s">
        <v>39</v>
      </c>
      <c r="N747" t="s">
        <v>40</v>
      </c>
      <c r="O747" t="s">
        <v>67</v>
      </c>
      <c r="P747">
        <v>39</v>
      </c>
      <c r="Q747">
        <v>4.8</v>
      </c>
      <c r="R747" t="b">
        <v>0</v>
      </c>
      <c r="S747" t="s">
        <v>28</v>
      </c>
      <c r="T747">
        <v>2978</v>
      </c>
      <c r="U747" t="s">
        <v>65</v>
      </c>
      <c r="V747" t="s">
        <v>60</v>
      </c>
      <c r="W747" t="s">
        <v>53</v>
      </c>
      <c r="X747" s="2" t="str">
        <f t="shared" si="66"/>
        <v>May-2023</v>
      </c>
      <c r="Y747">
        <f t="shared" si="67"/>
        <v>15.99</v>
      </c>
      <c r="Z747" s="7">
        <f t="shared" si="68"/>
        <v>8.0912863070539423E-2</v>
      </c>
      <c r="AA747">
        <f t="shared" si="69"/>
        <v>482</v>
      </c>
      <c r="AB747">
        <f t="shared" ca="1" si="70"/>
        <v>228</v>
      </c>
      <c r="AC747">
        <f t="shared" si="71"/>
        <v>0</v>
      </c>
    </row>
    <row r="748" spans="1:29" x14ac:dyDescent="0.3">
      <c r="A748">
        <v>9439</v>
      </c>
      <c r="B748" t="s">
        <v>361</v>
      </c>
      <c r="C748" s="2">
        <v>45245</v>
      </c>
      <c r="D748" s="2">
        <v>45637</v>
      </c>
      <c r="E748">
        <v>11.99</v>
      </c>
      <c r="F748">
        <v>360</v>
      </c>
      <c r="G748" t="s">
        <v>43</v>
      </c>
      <c r="H748">
        <v>3</v>
      </c>
      <c r="I748">
        <v>4</v>
      </c>
      <c r="J748" t="b">
        <v>0</v>
      </c>
      <c r="K748">
        <v>295</v>
      </c>
      <c r="L748">
        <v>55</v>
      </c>
      <c r="M748" t="s">
        <v>39</v>
      </c>
      <c r="N748" t="s">
        <v>49</v>
      </c>
      <c r="O748" t="s">
        <v>41</v>
      </c>
      <c r="P748">
        <v>31</v>
      </c>
      <c r="Q748">
        <v>3.7</v>
      </c>
      <c r="R748" t="b">
        <v>0</v>
      </c>
      <c r="S748" t="s">
        <v>28</v>
      </c>
      <c r="T748">
        <v>1984</v>
      </c>
      <c r="U748" t="s">
        <v>65</v>
      </c>
      <c r="V748" t="s">
        <v>36</v>
      </c>
      <c r="W748" t="s">
        <v>37</v>
      </c>
      <c r="X748" s="2" t="str">
        <f t="shared" si="66"/>
        <v>Nov-2023</v>
      </c>
      <c r="Y748">
        <f t="shared" si="67"/>
        <v>11.99</v>
      </c>
      <c r="Z748" s="7">
        <f t="shared" si="68"/>
        <v>8.611111111111111E-2</v>
      </c>
      <c r="AA748">
        <f t="shared" si="69"/>
        <v>360</v>
      </c>
      <c r="AB748">
        <f t="shared" ca="1" si="70"/>
        <v>232</v>
      </c>
      <c r="AC748">
        <f t="shared" si="71"/>
        <v>0</v>
      </c>
    </row>
    <row r="749" spans="1:29" x14ac:dyDescent="0.3">
      <c r="A749">
        <v>8356</v>
      </c>
      <c r="B749" t="s">
        <v>308</v>
      </c>
      <c r="C749" s="2">
        <v>44942</v>
      </c>
      <c r="D749" s="2">
        <v>45640</v>
      </c>
      <c r="E749">
        <v>15.99</v>
      </c>
      <c r="F749">
        <v>463</v>
      </c>
      <c r="G749" t="s">
        <v>62</v>
      </c>
      <c r="H749">
        <v>2</v>
      </c>
      <c r="I749">
        <v>1</v>
      </c>
      <c r="J749" t="b">
        <v>0</v>
      </c>
      <c r="K749">
        <v>844</v>
      </c>
      <c r="L749">
        <v>98</v>
      </c>
      <c r="M749" t="s">
        <v>44</v>
      </c>
      <c r="N749" t="s">
        <v>64</v>
      </c>
      <c r="O749" t="s">
        <v>56</v>
      </c>
      <c r="P749">
        <v>15</v>
      </c>
      <c r="Q749">
        <v>3.6</v>
      </c>
      <c r="R749" t="b">
        <v>1</v>
      </c>
      <c r="S749" t="s">
        <v>28</v>
      </c>
      <c r="T749">
        <v>945</v>
      </c>
      <c r="U749" t="s">
        <v>29</v>
      </c>
      <c r="V749" t="s">
        <v>68</v>
      </c>
      <c r="W749" t="s">
        <v>75</v>
      </c>
      <c r="X749" s="2" t="str">
        <f t="shared" si="66"/>
        <v>Jan-2023</v>
      </c>
      <c r="Y749">
        <f t="shared" si="67"/>
        <v>15.99</v>
      </c>
      <c r="Z749" s="7">
        <f t="shared" si="68"/>
        <v>3.2397408207343416E-2</v>
      </c>
      <c r="AA749">
        <f t="shared" si="69"/>
        <v>463</v>
      </c>
      <c r="AB749">
        <f t="shared" ca="1" si="70"/>
        <v>229</v>
      </c>
      <c r="AC749">
        <f t="shared" si="71"/>
        <v>1</v>
      </c>
    </row>
    <row r="750" spans="1:29" x14ac:dyDescent="0.3">
      <c r="A750">
        <v>2039</v>
      </c>
      <c r="B750" t="s">
        <v>362</v>
      </c>
      <c r="C750" s="2">
        <v>44928</v>
      </c>
      <c r="D750" s="2">
        <v>45628</v>
      </c>
      <c r="E750">
        <v>15.99</v>
      </c>
      <c r="F750">
        <v>13</v>
      </c>
      <c r="G750" t="s">
        <v>79</v>
      </c>
      <c r="H750">
        <v>3</v>
      </c>
      <c r="I750">
        <v>5</v>
      </c>
      <c r="J750" t="b">
        <v>0</v>
      </c>
      <c r="K750">
        <v>378</v>
      </c>
      <c r="L750">
        <v>123</v>
      </c>
      <c r="M750" t="s">
        <v>48</v>
      </c>
      <c r="N750" t="s">
        <v>49</v>
      </c>
      <c r="O750" t="s">
        <v>34</v>
      </c>
      <c r="P750">
        <v>3</v>
      </c>
      <c r="Q750">
        <v>4.2</v>
      </c>
      <c r="R750" t="b">
        <v>0</v>
      </c>
      <c r="S750" t="s">
        <v>28</v>
      </c>
      <c r="T750">
        <v>4134</v>
      </c>
      <c r="U750" t="s">
        <v>35</v>
      </c>
      <c r="V750" t="s">
        <v>36</v>
      </c>
      <c r="W750" t="s">
        <v>31</v>
      </c>
      <c r="X750" s="2" t="str">
        <f t="shared" si="66"/>
        <v>Jan-2023</v>
      </c>
      <c r="Y750">
        <f t="shared" si="67"/>
        <v>15.99</v>
      </c>
      <c r="Z750" s="7">
        <f t="shared" si="68"/>
        <v>0.23076923076923078</v>
      </c>
      <c r="AA750">
        <f t="shared" si="69"/>
        <v>13</v>
      </c>
      <c r="AB750">
        <f t="shared" ca="1" si="70"/>
        <v>241</v>
      </c>
      <c r="AC750">
        <f t="shared" si="71"/>
        <v>0</v>
      </c>
    </row>
    <row r="751" spans="1:29" x14ac:dyDescent="0.3">
      <c r="A751">
        <v>2613</v>
      </c>
      <c r="B751" t="s">
        <v>363</v>
      </c>
      <c r="C751" s="2">
        <v>44964</v>
      </c>
      <c r="D751" s="2">
        <v>45642</v>
      </c>
      <c r="E751">
        <v>7.99</v>
      </c>
      <c r="F751">
        <v>129</v>
      </c>
      <c r="G751" t="s">
        <v>46</v>
      </c>
      <c r="H751">
        <v>4</v>
      </c>
      <c r="I751">
        <v>5</v>
      </c>
      <c r="J751" t="b">
        <v>0</v>
      </c>
      <c r="K751">
        <v>439</v>
      </c>
      <c r="L751">
        <v>10</v>
      </c>
      <c r="M751" t="s">
        <v>44</v>
      </c>
      <c r="N751" t="s">
        <v>49</v>
      </c>
      <c r="O751" t="s">
        <v>67</v>
      </c>
      <c r="P751">
        <v>11</v>
      </c>
      <c r="Q751">
        <v>3.7</v>
      </c>
      <c r="R751" t="b">
        <v>0</v>
      </c>
      <c r="S751" t="s">
        <v>28</v>
      </c>
      <c r="T751">
        <v>3741</v>
      </c>
      <c r="U751" t="s">
        <v>65</v>
      </c>
      <c r="V751" t="s">
        <v>30</v>
      </c>
      <c r="W751" t="s">
        <v>53</v>
      </c>
      <c r="X751" s="2" t="str">
        <f t="shared" si="66"/>
        <v>Feb-2023</v>
      </c>
      <c r="Y751">
        <f t="shared" si="67"/>
        <v>7.99</v>
      </c>
      <c r="Z751" s="7">
        <f t="shared" si="68"/>
        <v>8.5271317829457363E-2</v>
      </c>
      <c r="AA751">
        <f t="shared" si="69"/>
        <v>129</v>
      </c>
      <c r="AB751">
        <f t="shared" ca="1" si="70"/>
        <v>227</v>
      </c>
      <c r="AC751">
        <f t="shared" si="71"/>
        <v>0</v>
      </c>
    </row>
    <row r="752" spans="1:29" x14ac:dyDescent="0.3">
      <c r="A752">
        <v>8226</v>
      </c>
      <c r="B752" t="s">
        <v>99</v>
      </c>
      <c r="C752" s="2">
        <v>45414</v>
      </c>
      <c r="D752" s="2">
        <v>45619</v>
      </c>
      <c r="E752">
        <v>7.99</v>
      </c>
      <c r="F752">
        <v>290</v>
      </c>
      <c r="G752" t="s">
        <v>33</v>
      </c>
      <c r="H752">
        <v>5</v>
      </c>
      <c r="I752">
        <v>5</v>
      </c>
      <c r="J752" t="b">
        <v>0</v>
      </c>
      <c r="K752">
        <v>84</v>
      </c>
      <c r="L752">
        <v>52</v>
      </c>
      <c r="M752" t="s">
        <v>39</v>
      </c>
      <c r="N752" t="s">
        <v>40</v>
      </c>
      <c r="O752" t="s">
        <v>27</v>
      </c>
      <c r="P752">
        <v>91</v>
      </c>
      <c r="Q752">
        <v>3.1</v>
      </c>
      <c r="R752" t="b">
        <v>1</v>
      </c>
      <c r="S752" t="s">
        <v>28</v>
      </c>
      <c r="T752">
        <v>1408</v>
      </c>
      <c r="U752" t="s">
        <v>35</v>
      </c>
      <c r="V752" t="s">
        <v>60</v>
      </c>
      <c r="W752" t="s">
        <v>75</v>
      </c>
      <c r="X752" s="2" t="str">
        <f t="shared" si="66"/>
        <v>May-2024</v>
      </c>
      <c r="Y752">
        <f t="shared" si="67"/>
        <v>7.99</v>
      </c>
      <c r="Z752" s="7">
        <f t="shared" si="68"/>
        <v>0.31379310344827588</v>
      </c>
      <c r="AA752">
        <f t="shared" si="69"/>
        <v>290</v>
      </c>
      <c r="AB752">
        <f t="shared" ca="1" si="70"/>
        <v>250</v>
      </c>
      <c r="AC752">
        <f t="shared" si="71"/>
        <v>1</v>
      </c>
    </row>
    <row r="753" spans="1:29" x14ac:dyDescent="0.3">
      <c r="A753">
        <v>1425</v>
      </c>
      <c r="B753" t="s">
        <v>364</v>
      </c>
      <c r="C753" s="2">
        <v>45537</v>
      </c>
      <c r="D753" s="2">
        <v>45621</v>
      </c>
      <c r="E753">
        <v>7.99</v>
      </c>
      <c r="F753">
        <v>50</v>
      </c>
      <c r="G753" t="s">
        <v>24</v>
      </c>
      <c r="H753">
        <v>2</v>
      </c>
      <c r="I753">
        <v>3</v>
      </c>
      <c r="J753" t="b">
        <v>1</v>
      </c>
      <c r="K753">
        <v>502</v>
      </c>
      <c r="L753">
        <v>5</v>
      </c>
      <c r="M753" t="s">
        <v>48</v>
      </c>
      <c r="N753" t="s">
        <v>40</v>
      </c>
      <c r="O753" t="s">
        <v>27</v>
      </c>
      <c r="P753">
        <v>96</v>
      </c>
      <c r="Q753">
        <v>4.4000000000000004</v>
      </c>
      <c r="R753" t="b">
        <v>1</v>
      </c>
      <c r="S753" t="s">
        <v>28</v>
      </c>
      <c r="T753">
        <v>1917</v>
      </c>
      <c r="U753" t="s">
        <v>65</v>
      </c>
      <c r="V753" t="s">
        <v>68</v>
      </c>
      <c r="W753" t="s">
        <v>75</v>
      </c>
      <c r="X753" s="2" t="str">
        <f t="shared" si="66"/>
        <v>Sep-2024</v>
      </c>
      <c r="Y753">
        <f t="shared" si="67"/>
        <v>7.99</v>
      </c>
      <c r="Z753" s="7">
        <f t="shared" si="68"/>
        <v>1.92</v>
      </c>
      <c r="AA753">
        <f t="shared" si="69"/>
        <v>50</v>
      </c>
      <c r="AB753">
        <f t="shared" ca="1" si="70"/>
        <v>248</v>
      </c>
      <c r="AC753">
        <f t="shared" si="71"/>
        <v>1</v>
      </c>
    </row>
    <row r="754" spans="1:29" x14ac:dyDescent="0.3">
      <c r="A754">
        <v>4479</v>
      </c>
      <c r="B754" t="s">
        <v>23</v>
      </c>
      <c r="C754" s="2">
        <v>45602</v>
      </c>
      <c r="D754" s="2">
        <v>45632</v>
      </c>
      <c r="E754">
        <v>15.99</v>
      </c>
      <c r="F754">
        <v>241</v>
      </c>
      <c r="G754" t="s">
        <v>79</v>
      </c>
      <c r="H754">
        <v>3</v>
      </c>
      <c r="I754">
        <v>2</v>
      </c>
      <c r="J754" t="b">
        <v>1</v>
      </c>
      <c r="K754">
        <v>549</v>
      </c>
      <c r="L754">
        <v>158</v>
      </c>
      <c r="M754" t="s">
        <v>48</v>
      </c>
      <c r="N754" t="s">
        <v>40</v>
      </c>
      <c r="O754" t="s">
        <v>41</v>
      </c>
      <c r="P754">
        <v>96</v>
      </c>
      <c r="Q754">
        <v>3.1</v>
      </c>
      <c r="R754" t="b">
        <v>1</v>
      </c>
      <c r="S754" t="s">
        <v>28</v>
      </c>
      <c r="T754">
        <v>1986</v>
      </c>
      <c r="U754" t="s">
        <v>29</v>
      </c>
      <c r="V754" t="s">
        <v>36</v>
      </c>
      <c r="W754" t="s">
        <v>53</v>
      </c>
      <c r="X754" s="2" t="str">
        <f t="shared" si="66"/>
        <v>Nov-2024</v>
      </c>
      <c r="Y754">
        <f t="shared" si="67"/>
        <v>15.99</v>
      </c>
      <c r="Z754" s="7">
        <f t="shared" si="68"/>
        <v>0.39834024896265557</v>
      </c>
      <c r="AA754">
        <f t="shared" si="69"/>
        <v>241</v>
      </c>
      <c r="AB754">
        <f t="shared" ca="1" si="70"/>
        <v>237</v>
      </c>
      <c r="AC754">
        <f t="shared" si="71"/>
        <v>1</v>
      </c>
    </row>
    <row r="755" spans="1:29" x14ac:dyDescent="0.3">
      <c r="A755">
        <v>3393</v>
      </c>
      <c r="B755" t="s">
        <v>80</v>
      </c>
      <c r="C755" s="2">
        <v>45317</v>
      </c>
      <c r="D755" s="2">
        <v>45624</v>
      </c>
      <c r="E755">
        <v>7.99</v>
      </c>
      <c r="F755">
        <v>383</v>
      </c>
      <c r="G755" t="s">
        <v>55</v>
      </c>
      <c r="H755">
        <v>3</v>
      </c>
      <c r="I755">
        <v>2</v>
      </c>
      <c r="J755" t="b">
        <v>1</v>
      </c>
      <c r="K755">
        <v>699</v>
      </c>
      <c r="L755">
        <v>174</v>
      </c>
      <c r="M755" t="s">
        <v>74</v>
      </c>
      <c r="N755" t="s">
        <v>49</v>
      </c>
      <c r="O755" t="s">
        <v>67</v>
      </c>
      <c r="P755">
        <v>13</v>
      </c>
      <c r="Q755">
        <v>3.8</v>
      </c>
      <c r="R755" t="b">
        <v>1</v>
      </c>
      <c r="S755" t="s">
        <v>28</v>
      </c>
      <c r="T755">
        <v>3254</v>
      </c>
      <c r="U755" t="s">
        <v>29</v>
      </c>
      <c r="V755" t="s">
        <v>52</v>
      </c>
      <c r="W755" t="s">
        <v>75</v>
      </c>
      <c r="X755" s="2" t="str">
        <f t="shared" si="66"/>
        <v>Jan-2024</v>
      </c>
      <c r="Y755">
        <f t="shared" si="67"/>
        <v>7.99</v>
      </c>
      <c r="Z755" s="7">
        <f t="shared" si="68"/>
        <v>3.3942558746736295E-2</v>
      </c>
      <c r="AA755">
        <f t="shared" si="69"/>
        <v>383</v>
      </c>
      <c r="AB755">
        <f t="shared" ca="1" si="70"/>
        <v>245</v>
      </c>
      <c r="AC755">
        <f t="shared" si="71"/>
        <v>1</v>
      </c>
    </row>
    <row r="756" spans="1:29" x14ac:dyDescent="0.3">
      <c r="A756">
        <v>8528</v>
      </c>
      <c r="B756" t="s">
        <v>183</v>
      </c>
      <c r="C756" s="2">
        <v>45612</v>
      </c>
      <c r="D756" s="2">
        <v>45625</v>
      </c>
      <c r="E756">
        <v>7.99</v>
      </c>
      <c r="F756">
        <v>384</v>
      </c>
      <c r="G756" t="s">
        <v>43</v>
      </c>
      <c r="H756">
        <v>5</v>
      </c>
      <c r="I756">
        <v>1</v>
      </c>
      <c r="J756" t="b">
        <v>0</v>
      </c>
      <c r="K756">
        <v>423</v>
      </c>
      <c r="L756">
        <v>110</v>
      </c>
      <c r="M756" t="s">
        <v>74</v>
      </c>
      <c r="N756" t="s">
        <v>49</v>
      </c>
      <c r="O756" t="s">
        <v>41</v>
      </c>
      <c r="P756">
        <v>61</v>
      </c>
      <c r="Q756">
        <v>4.7</v>
      </c>
      <c r="R756" t="b">
        <v>1</v>
      </c>
      <c r="S756" t="s">
        <v>28</v>
      </c>
      <c r="T756">
        <v>3648</v>
      </c>
      <c r="U756" t="s">
        <v>29</v>
      </c>
      <c r="V756" t="s">
        <v>60</v>
      </c>
      <c r="W756" t="s">
        <v>53</v>
      </c>
      <c r="X756" s="2" t="str">
        <f t="shared" si="66"/>
        <v>Nov-2024</v>
      </c>
      <c r="Y756">
        <f t="shared" si="67"/>
        <v>7.99</v>
      </c>
      <c r="Z756" s="7">
        <f t="shared" si="68"/>
        <v>0.15885416666666666</v>
      </c>
      <c r="AA756">
        <f t="shared" si="69"/>
        <v>384</v>
      </c>
      <c r="AB756">
        <f t="shared" ca="1" si="70"/>
        <v>244</v>
      </c>
      <c r="AC756">
        <f t="shared" si="71"/>
        <v>1</v>
      </c>
    </row>
    <row r="757" spans="1:29" x14ac:dyDescent="0.3">
      <c r="A757">
        <v>9372</v>
      </c>
      <c r="B757" t="s">
        <v>99</v>
      </c>
      <c r="C757" s="2">
        <v>44974</v>
      </c>
      <c r="D757" s="2">
        <v>45630</v>
      </c>
      <c r="E757">
        <v>7.99</v>
      </c>
      <c r="F757">
        <v>302</v>
      </c>
      <c r="G757" t="s">
        <v>55</v>
      </c>
      <c r="H757">
        <v>1</v>
      </c>
      <c r="I757">
        <v>1</v>
      </c>
      <c r="J757" t="b">
        <v>1</v>
      </c>
      <c r="K757">
        <v>964</v>
      </c>
      <c r="L757">
        <v>165</v>
      </c>
      <c r="M757" t="s">
        <v>74</v>
      </c>
      <c r="N757" t="s">
        <v>64</v>
      </c>
      <c r="O757" t="s">
        <v>56</v>
      </c>
      <c r="P757">
        <v>47</v>
      </c>
      <c r="Q757">
        <v>4.4000000000000004</v>
      </c>
      <c r="R757" t="b">
        <v>0</v>
      </c>
      <c r="S757" t="s">
        <v>28</v>
      </c>
      <c r="T757">
        <v>3552</v>
      </c>
      <c r="U757" t="s">
        <v>51</v>
      </c>
      <c r="V757" t="s">
        <v>68</v>
      </c>
      <c r="W757" t="s">
        <v>37</v>
      </c>
      <c r="X757" s="2" t="str">
        <f t="shared" si="66"/>
        <v>Feb-2023</v>
      </c>
      <c r="Y757">
        <f t="shared" si="67"/>
        <v>7.99</v>
      </c>
      <c r="Z757" s="7">
        <f t="shared" si="68"/>
        <v>0.15562913907284767</v>
      </c>
      <c r="AA757">
        <f t="shared" si="69"/>
        <v>302</v>
      </c>
      <c r="AB757">
        <f t="shared" ca="1" si="70"/>
        <v>239</v>
      </c>
      <c r="AC757">
        <f t="shared" si="71"/>
        <v>0</v>
      </c>
    </row>
    <row r="758" spans="1:29" x14ac:dyDescent="0.3">
      <c r="A758">
        <v>5469</v>
      </c>
      <c r="B758" t="s">
        <v>131</v>
      </c>
      <c r="C758" s="2">
        <v>45341</v>
      </c>
      <c r="D758" s="2">
        <v>45631</v>
      </c>
      <c r="E758">
        <v>15.99</v>
      </c>
      <c r="F758">
        <v>24</v>
      </c>
      <c r="G758" t="s">
        <v>43</v>
      </c>
      <c r="H758">
        <v>2</v>
      </c>
      <c r="I758">
        <v>1</v>
      </c>
      <c r="J758" t="b">
        <v>0</v>
      </c>
      <c r="K758">
        <v>742</v>
      </c>
      <c r="L758">
        <v>150</v>
      </c>
      <c r="M758" t="s">
        <v>25</v>
      </c>
      <c r="N758" t="s">
        <v>49</v>
      </c>
      <c r="O758" t="s">
        <v>67</v>
      </c>
      <c r="P758">
        <v>57</v>
      </c>
      <c r="Q758">
        <v>3</v>
      </c>
      <c r="R758" t="b">
        <v>0</v>
      </c>
      <c r="S758" t="s">
        <v>28</v>
      </c>
      <c r="T758">
        <v>150</v>
      </c>
      <c r="U758" t="s">
        <v>51</v>
      </c>
      <c r="V758" t="s">
        <v>52</v>
      </c>
      <c r="W758" t="s">
        <v>53</v>
      </c>
      <c r="X758" s="2" t="str">
        <f t="shared" si="66"/>
        <v>Feb-2024</v>
      </c>
      <c r="Y758">
        <f t="shared" si="67"/>
        <v>15.99</v>
      </c>
      <c r="Z758" s="7">
        <f t="shared" si="68"/>
        <v>2.375</v>
      </c>
      <c r="AA758">
        <f t="shared" si="69"/>
        <v>24</v>
      </c>
      <c r="AB758">
        <f t="shared" ca="1" si="70"/>
        <v>238</v>
      </c>
      <c r="AC758">
        <f t="shared" si="71"/>
        <v>0</v>
      </c>
    </row>
    <row r="759" spans="1:29" x14ac:dyDescent="0.3">
      <c r="A759">
        <v>2603</v>
      </c>
      <c r="B759" t="s">
        <v>365</v>
      </c>
      <c r="C759" s="2">
        <v>45430</v>
      </c>
      <c r="D759" s="2">
        <v>45616</v>
      </c>
      <c r="E759">
        <v>11.99</v>
      </c>
      <c r="F759">
        <v>416</v>
      </c>
      <c r="G759" t="s">
        <v>79</v>
      </c>
      <c r="H759">
        <v>3</v>
      </c>
      <c r="I759">
        <v>5</v>
      </c>
      <c r="J759" t="b">
        <v>0</v>
      </c>
      <c r="K759">
        <v>97</v>
      </c>
      <c r="L759">
        <v>172</v>
      </c>
      <c r="M759" t="s">
        <v>25</v>
      </c>
      <c r="N759" t="s">
        <v>49</v>
      </c>
      <c r="O759" t="s">
        <v>50</v>
      </c>
      <c r="P759">
        <v>89</v>
      </c>
      <c r="Q759">
        <v>4.3</v>
      </c>
      <c r="R759" t="b">
        <v>1</v>
      </c>
      <c r="S759" t="s">
        <v>28</v>
      </c>
      <c r="T759">
        <v>786</v>
      </c>
      <c r="U759" t="s">
        <v>51</v>
      </c>
      <c r="V759" t="s">
        <v>52</v>
      </c>
      <c r="W759" t="s">
        <v>75</v>
      </c>
      <c r="X759" s="2" t="str">
        <f t="shared" si="66"/>
        <v>May-2024</v>
      </c>
      <c r="Y759">
        <f t="shared" si="67"/>
        <v>11.99</v>
      </c>
      <c r="Z759" s="7">
        <f t="shared" si="68"/>
        <v>0.21394230769230768</v>
      </c>
      <c r="AA759">
        <f t="shared" si="69"/>
        <v>416</v>
      </c>
      <c r="AB759">
        <f t="shared" ca="1" si="70"/>
        <v>253</v>
      </c>
      <c r="AC759">
        <f t="shared" si="71"/>
        <v>1</v>
      </c>
    </row>
    <row r="760" spans="1:29" x14ac:dyDescent="0.3">
      <c r="A760">
        <v>5306</v>
      </c>
      <c r="B760" t="s">
        <v>228</v>
      </c>
      <c r="C760" s="2">
        <v>45179</v>
      </c>
      <c r="D760" s="2">
        <v>45635</v>
      </c>
      <c r="E760">
        <v>15.99</v>
      </c>
      <c r="F760">
        <v>272</v>
      </c>
      <c r="G760" t="s">
        <v>62</v>
      </c>
      <c r="H760">
        <v>5</v>
      </c>
      <c r="I760">
        <v>1</v>
      </c>
      <c r="J760" t="b">
        <v>1</v>
      </c>
      <c r="K760">
        <v>735</v>
      </c>
      <c r="L760">
        <v>74</v>
      </c>
      <c r="M760" t="s">
        <v>63</v>
      </c>
      <c r="N760" t="s">
        <v>49</v>
      </c>
      <c r="O760" t="s">
        <v>56</v>
      </c>
      <c r="P760">
        <v>90</v>
      </c>
      <c r="Q760">
        <v>3.8</v>
      </c>
      <c r="R760" t="b">
        <v>1</v>
      </c>
      <c r="S760" t="s">
        <v>28</v>
      </c>
      <c r="T760">
        <v>1808</v>
      </c>
      <c r="U760" t="s">
        <v>65</v>
      </c>
      <c r="V760" t="s">
        <v>36</v>
      </c>
      <c r="W760" t="s">
        <v>31</v>
      </c>
      <c r="X760" s="2" t="str">
        <f t="shared" si="66"/>
        <v>Sep-2023</v>
      </c>
      <c r="Y760">
        <f t="shared" si="67"/>
        <v>15.99</v>
      </c>
      <c r="Z760" s="7">
        <f t="shared" si="68"/>
        <v>0.33088235294117646</v>
      </c>
      <c r="AA760">
        <f t="shared" si="69"/>
        <v>272</v>
      </c>
      <c r="AB760">
        <f t="shared" ca="1" si="70"/>
        <v>234</v>
      </c>
      <c r="AC760">
        <f t="shared" si="71"/>
        <v>1</v>
      </c>
    </row>
    <row r="761" spans="1:29" x14ac:dyDescent="0.3">
      <c r="A761">
        <v>7869</v>
      </c>
      <c r="B761" t="s">
        <v>183</v>
      </c>
      <c r="C761" s="2">
        <v>45435</v>
      </c>
      <c r="D761" s="2">
        <v>45627</v>
      </c>
      <c r="E761">
        <v>15.99</v>
      </c>
      <c r="F761">
        <v>294</v>
      </c>
      <c r="G761" t="s">
        <v>33</v>
      </c>
      <c r="H761">
        <v>3</v>
      </c>
      <c r="I761">
        <v>6</v>
      </c>
      <c r="J761" t="b">
        <v>0</v>
      </c>
      <c r="K761">
        <v>709</v>
      </c>
      <c r="L761">
        <v>181</v>
      </c>
      <c r="M761" t="s">
        <v>63</v>
      </c>
      <c r="N761" t="s">
        <v>64</v>
      </c>
      <c r="O761" t="s">
        <v>50</v>
      </c>
      <c r="P761">
        <v>39</v>
      </c>
      <c r="Q761">
        <v>3.2</v>
      </c>
      <c r="R761" t="b">
        <v>1</v>
      </c>
      <c r="S761" t="s">
        <v>28</v>
      </c>
      <c r="T761">
        <v>3091</v>
      </c>
      <c r="U761" t="s">
        <v>57</v>
      </c>
      <c r="V761" t="s">
        <v>60</v>
      </c>
      <c r="W761" t="s">
        <v>37</v>
      </c>
      <c r="X761" s="2" t="str">
        <f t="shared" si="66"/>
        <v>May-2024</v>
      </c>
      <c r="Y761">
        <f t="shared" si="67"/>
        <v>15.99</v>
      </c>
      <c r="Z761" s="7">
        <f t="shared" si="68"/>
        <v>0.1326530612244898</v>
      </c>
      <c r="AA761">
        <f t="shared" si="69"/>
        <v>294</v>
      </c>
      <c r="AB761">
        <f t="shared" ca="1" si="70"/>
        <v>242</v>
      </c>
      <c r="AC761">
        <f t="shared" si="71"/>
        <v>1</v>
      </c>
    </row>
    <row r="762" spans="1:29" x14ac:dyDescent="0.3">
      <c r="A762">
        <v>1699</v>
      </c>
      <c r="B762" t="s">
        <v>146</v>
      </c>
      <c r="C762" s="2">
        <v>45182</v>
      </c>
      <c r="D762" s="2">
        <v>45637</v>
      </c>
      <c r="E762">
        <v>15.99</v>
      </c>
      <c r="F762">
        <v>18</v>
      </c>
      <c r="G762" t="s">
        <v>46</v>
      </c>
      <c r="H762">
        <v>4</v>
      </c>
      <c r="I762">
        <v>2</v>
      </c>
      <c r="J762" t="b">
        <v>0</v>
      </c>
      <c r="K762">
        <v>882</v>
      </c>
      <c r="L762">
        <v>1</v>
      </c>
      <c r="M762" t="s">
        <v>74</v>
      </c>
      <c r="N762" t="s">
        <v>49</v>
      </c>
      <c r="O762" t="s">
        <v>50</v>
      </c>
      <c r="P762">
        <v>100</v>
      </c>
      <c r="Q762">
        <v>4.7</v>
      </c>
      <c r="R762" t="b">
        <v>1</v>
      </c>
      <c r="S762" t="s">
        <v>28</v>
      </c>
      <c r="T762">
        <v>3697</v>
      </c>
      <c r="U762" t="s">
        <v>35</v>
      </c>
      <c r="V762" t="s">
        <v>36</v>
      </c>
      <c r="W762" t="s">
        <v>37</v>
      </c>
      <c r="X762" s="2" t="str">
        <f t="shared" si="66"/>
        <v>Sep-2023</v>
      </c>
      <c r="Y762">
        <f t="shared" si="67"/>
        <v>15.99</v>
      </c>
      <c r="Z762" s="7">
        <f t="shared" si="68"/>
        <v>5.5555555555555554</v>
      </c>
      <c r="AA762">
        <f t="shared" si="69"/>
        <v>18</v>
      </c>
      <c r="AB762">
        <f t="shared" ca="1" si="70"/>
        <v>232</v>
      </c>
      <c r="AC762">
        <f t="shared" si="71"/>
        <v>1</v>
      </c>
    </row>
    <row r="763" spans="1:29" x14ac:dyDescent="0.3">
      <c r="A763">
        <v>3214</v>
      </c>
      <c r="B763" t="s">
        <v>85</v>
      </c>
      <c r="C763" s="2">
        <v>45487</v>
      </c>
      <c r="D763" s="2">
        <v>45638</v>
      </c>
      <c r="E763">
        <v>15.99</v>
      </c>
      <c r="F763">
        <v>409</v>
      </c>
      <c r="G763" t="s">
        <v>24</v>
      </c>
      <c r="H763">
        <v>1</v>
      </c>
      <c r="I763">
        <v>2</v>
      </c>
      <c r="J763" t="b">
        <v>1</v>
      </c>
      <c r="K763">
        <v>131</v>
      </c>
      <c r="L763">
        <v>85</v>
      </c>
      <c r="M763" t="s">
        <v>63</v>
      </c>
      <c r="N763" t="s">
        <v>64</v>
      </c>
      <c r="O763" t="s">
        <v>67</v>
      </c>
      <c r="P763">
        <v>95</v>
      </c>
      <c r="Q763">
        <v>4.3</v>
      </c>
      <c r="R763" t="b">
        <v>1</v>
      </c>
      <c r="S763" t="s">
        <v>28</v>
      </c>
      <c r="T763">
        <v>4835</v>
      </c>
      <c r="U763" t="s">
        <v>57</v>
      </c>
      <c r="V763" t="s">
        <v>52</v>
      </c>
      <c r="W763" t="s">
        <v>75</v>
      </c>
      <c r="X763" s="2" t="str">
        <f t="shared" si="66"/>
        <v>Jul-2024</v>
      </c>
      <c r="Y763">
        <f t="shared" si="67"/>
        <v>15.99</v>
      </c>
      <c r="Z763" s="7">
        <f t="shared" si="68"/>
        <v>0.23227383863080683</v>
      </c>
      <c r="AA763">
        <f t="shared" si="69"/>
        <v>409</v>
      </c>
      <c r="AB763">
        <f t="shared" ca="1" si="70"/>
        <v>231</v>
      </c>
      <c r="AC763">
        <f t="shared" si="71"/>
        <v>1</v>
      </c>
    </row>
    <row r="764" spans="1:29" x14ac:dyDescent="0.3">
      <c r="A764">
        <v>1050</v>
      </c>
      <c r="B764" t="s">
        <v>47</v>
      </c>
      <c r="C764" s="2">
        <v>45395</v>
      </c>
      <c r="D764" s="2">
        <v>45625</v>
      </c>
      <c r="E764">
        <v>11.99</v>
      </c>
      <c r="F764">
        <v>290</v>
      </c>
      <c r="G764" t="s">
        <v>79</v>
      </c>
      <c r="H764">
        <v>4</v>
      </c>
      <c r="I764">
        <v>4</v>
      </c>
      <c r="J764" t="b">
        <v>0</v>
      </c>
      <c r="K764">
        <v>305</v>
      </c>
      <c r="L764">
        <v>112</v>
      </c>
      <c r="M764" t="s">
        <v>25</v>
      </c>
      <c r="N764" t="s">
        <v>26</v>
      </c>
      <c r="O764" t="s">
        <v>50</v>
      </c>
      <c r="P764">
        <v>57</v>
      </c>
      <c r="Q764">
        <v>4.5</v>
      </c>
      <c r="R764" t="b">
        <v>0</v>
      </c>
      <c r="S764" t="s">
        <v>28</v>
      </c>
      <c r="T764">
        <v>2023</v>
      </c>
      <c r="U764" t="s">
        <v>35</v>
      </c>
      <c r="V764" t="s">
        <v>60</v>
      </c>
      <c r="W764" t="s">
        <v>53</v>
      </c>
      <c r="X764" s="2" t="str">
        <f t="shared" si="66"/>
        <v>Apr-2024</v>
      </c>
      <c r="Y764">
        <f t="shared" si="67"/>
        <v>11.99</v>
      </c>
      <c r="Z764" s="7">
        <f t="shared" si="68"/>
        <v>0.19655172413793104</v>
      </c>
      <c r="AA764">
        <f t="shared" si="69"/>
        <v>290</v>
      </c>
      <c r="AB764">
        <f t="shared" ca="1" si="70"/>
        <v>244</v>
      </c>
      <c r="AC764">
        <f t="shared" si="71"/>
        <v>0</v>
      </c>
    </row>
    <row r="765" spans="1:29" x14ac:dyDescent="0.3">
      <c r="A765">
        <v>3325</v>
      </c>
      <c r="B765" t="s">
        <v>81</v>
      </c>
      <c r="C765" s="2">
        <v>45575</v>
      </c>
      <c r="D765" s="2">
        <v>45626</v>
      </c>
      <c r="E765">
        <v>15.99</v>
      </c>
      <c r="F765">
        <v>102</v>
      </c>
      <c r="G765" t="s">
        <v>33</v>
      </c>
      <c r="H765">
        <v>5</v>
      </c>
      <c r="I765">
        <v>3</v>
      </c>
      <c r="J765" t="b">
        <v>0</v>
      </c>
      <c r="K765">
        <v>456</v>
      </c>
      <c r="L765">
        <v>52</v>
      </c>
      <c r="M765" t="s">
        <v>63</v>
      </c>
      <c r="N765" t="s">
        <v>40</v>
      </c>
      <c r="O765" t="s">
        <v>67</v>
      </c>
      <c r="P765">
        <v>32</v>
      </c>
      <c r="Q765">
        <v>4.9000000000000004</v>
      </c>
      <c r="R765" t="b">
        <v>1</v>
      </c>
      <c r="S765" t="s">
        <v>28</v>
      </c>
      <c r="T765">
        <v>1005</v>
      </c>
      <c r="U765" t="s">
        <v>65</v>
      </c>
      <c r="V765" t="s">
        <v>36</v>
      </c>
      <c r="W765" t="s">
        <v>37</v>
      </c>
      <c r="X765" s="2" t="str">
        <f t="shared" si="66"/>
        <v>Oct-2024</v>
      </c>
      <c r="Y765">
        <f t="shared" si="67"/>
        <v>15.99</v>
      </c>
      <c r="Z765" s="7">
        <f t="shared" si="68"/>
        <v>0.31372549019607843</v>
      </c>
      <c r="AA765">
        <f t="shared" si="69"/>
        <v>102</v>
      </c>
      <c r="AB765">
        <f t="shared" ca="1" si="70"/>
        <v>243</v>
      </c>
      <c r="AC765">
        <f t="shared" si="71"/>
        <v>1</v>
      </c>
    </row>
    <row r="766" spans="1:29" x14ac:dyDescent="0.3">
      <c r="A766">
        <v>1970</v>
      </c>
      <c r="B766" t="s">
        <v>109</v>
      </c>
      <c r="C766" s="2">
        <v>45190</v>
      </c>
      <c r="D766" s="2">
        <v>45628</v>
      </c>
      <c r="E766">
        <v>15.99</v>
      </c>
      <c r="F766">
        <v>119</v>
      </c>
      <c r="G766" t="s">
        <v>43</v>
      </c>
      <c r="H766">
        <v>2</v>
      </c>
      <c r="I766">
        <v>1</v>
      </c>
      <c r="J766" t="b">
        <v>1</v>
      </c>
      <c r="K766">
        <v>385</v>
      </c>
      <c r="L766">
        <v>82</v>
      </c>
      <c r="M766" t="s">
        <v>59</v>
      </c>
      <c r="N766" t="s">
        <v>64</v>
      </c>
      <c r="O766" t="s">
        <v>56</v>
      </c>
      <c r="P766">
        <v>87</v>
      </c>
      <c r="Q766">
        <v>3.3</v>
      </c>
      <c r="R766" t="b">
        <v>0</v>
      </c>
      <c r="S766" t="s">
        <v>28</v>
      </c>
      <c r="T766">
        <v>876</v>
      </c>
      <c r="U766" t="s">
        <v>65</v>
      </c>
      <c r="V766" t="s">
        <v>30</v>
      </c>
      <c r="W766" t="s">
        <v>75</v>
      </c>
      <c r="X766" s="2" t="str">
        <f t="shared" si="66"/>
        <v>Sep-2023</v>
      </c>
      <c r="Y766">
        <f t="shared" si="67"/>
        <v>15.99</v>
      </c>
      <c r="Z766" s="7">
        <f t="shared" si="68"/>
        <v>0.73109243697478987</v>
      </c>
      <c r="AA766">
        <f t="shared" si="69"/>
        <v>119</v>
      </c>
      <c r="AB766">
        <f t="shared" ca="1" si="70"/>
        <v>241</v>
      </c>
      <c r="AC766">
        <f t="shared" si="71"/>
        <v>0</v>
      </c>
    </row>
    <row r="767" spans="1:29" x14ac:dyDescent="0.3">
      <c r="A767">
        <v>6272</v>
      </c>
      <c r="B767" t="s">
        <v>314</v>
      </c>
      <c r="C767" s="2">
        <v>45132</v>
      </c>
      <c r="D767" s="2">
        <v>45644</v>
      </c>
      <c r="E767">
        <v>11.99</v>
      </c>
      <c r="F767">
        <v>87</v>
      </c>
      <c r="G767" t="s">
        <v>24</v>
      </c>
      <c r="H767">
        <v>3</v>
      </c>
      <c r="I767">
        <v>6</v>
      </c>
      <c r="J767" t="b">
        <v>1</v>
      </c>
      <c r="K767">
        <v>213</v>
      </c>
      <c r="L767">
        <v>98</v>
      </c>
      <c r="M767" t="s">
        <v>39</v>
      </c>
      <c r="N767" t="s">
        <v>40</v>
      </c>
      <c r="O767" t="s">
        <v>41</v>
      </c>
      <c r="P767">
        <v>84</v>
      </c>
      <c r="Q767">
        <v>4.7</v>
      </c>
      <c r="R767" t="b">
        <v>0</v>
      </c>
      <c r="S767" t="s">
        <v>28</v>
      </c>
      <c r="T767">
        <v>2089</v>
      </c>
      <c r="U767" t="s">
        <v>65</v>
      </c>
      <c r="V767" t="s">
        <v>36</v>
      </c>
      <c r="W767" t="s">
        <v>75</v>
      </c>
      <c r="X767" s="2" t="str">
        <f t="shared" si="66"/>
        <v>Jul-2023</v>
      </c>
      <c r="Y767">
        <f t="shared" si="67"/>
        <v>11.99</v>
      </c>
      <c r="Z767" s="7">
        <f t="shared" si="68"/>
        <v>0.96551724137931039</v>
      </c>
      <c r="AA767">
        <f t="shared" si="69"/>
        <v>87</v>
      </c>
      <c r="AB767">
        <f t="shared" ca="1" si="70"/>
        <v>225</v>
      </c>
      <c r="AC767">
        <f t="shared" si="71"/>
        <v>0</v>
      </c>
    </row>
    <row r="768" spans="1:29" x14ac:dyDescent="0.3">
      <c r="A768">
        <v>4745</v>
      </c>
      <c r="B768" t="s">
        <v>78</v>
      </c>
      <c r="C768" s="2">
        <v>45110</v>
      </c>
      <c r="D768" s="2">
        <v>45626</v>
      </c>
      <c r="E768">
        <v>7.99</v>
      </c>
      <c r="F768">
        <v>273</v>
      </c>
      <c r="G768" t="s">
        <v>33</v>
      </c>
      <c r="H768">
        <v>5</v>
      </c>
      <c r="I768">
        <v>1</v>
      </c>
      <c r="J768" t="b">
        <v>1</v>
      </c>
      <c r="K768">
        <v>830</v>
      </c>
      <c r="L768">
        <v>178</v>
      </c>
      <c r="M768" t="s">
        <v>25</v>
      </c>
      <c r="N768" t="s">
        <v>64</v>
      </c>
      <c r="O768" t="s">
        <v>67</v>
      </c>
      <c r="P768">
        <v>37</v>
      </c>
      <c r="Q768">
        <v>3.7</v>
      </c>
      <c r="R768" t="b">
        <v>1</v>
      </c>
      <c r="S768" t="s">
        <v>28</v>
      </c>
      <c r="T768">
        <v>772</v>
      </c>
      <c r="U768" t="s">
        <v>29</v>
      </c>
      <c r="V768" t="s">
        <v>68</v>
      </c>
      <c r="W768" t="s">
        <v>37</v>
      </c>
      <c r="X768" s="2" t="str">
        <f t="shared" si="66"/>
        <v>Jul-2023</v>
      </c>
      <c r="Y768">
        <f t="shared" si="67"/>
        <v>7.99</v>
      </c>
      <c r="Z768" s="7">
        <f t="shared" si="68"/>
        <v>0.13553113553113552</v>
      </c>
      <c r="AA768">
        <f t="shared" si="69"/>
        <v>273</v>
      </c>
      <c r="AB768">
        <f t="shared" ca="1" si="70"/>
        <v>243</v>
      </c>
      <c r="AC768">
        <f t="shared" si="71"/>
        <v>1</v>
      </c>
    </row>
    <row r="769" spans="1:29" x14ac:dyDescent="0.3">
      <c r="A769">
        <v>8867</v>
      </c>
      <c r="B769" t="s">
        <v>145</v>
      </c>
      <c r="C769" s="2">
        <v>45080</v>
      </c>
      <c r="D769" s="2">
        <v>45617</v>
      </c>
      <c r="E769">
        <v>15.99</v>
      </c>
      <c r="F769">
        <v>281</v>
      </c>
      <c r="G769" t="s">
        <v>62</v>
      </c>
      <c r="H769">
        <v>1</v>
      </c>
      <c r="I769">
        <v>2</v>
      </c>
      <c r="J769" t="b">
        <v>1</v>
      </c>
      <c r="K769">
        <v>601</v>
      </c>
      <c r="L769">
        <v>75</v>
      </c>
      <c r="M769" t="s">
        <v>74</v>
      </c>
      <c r="N769" t="s">
        <v>49</v>
      </c>
      <c r="O769" t="s">
        <v>34</v>
      </c>
      <c r="P769">
        <v>92</v>
      </c>
      <c r="Q769">
        <v>4.5</v>
      </c>
      <c r="R769" t="b">
        <v>0</v>
      </c>
      <c r="S769" t="s">
        <v>28</v>
      </c>
      <c r="T769">
        <v>373</v>
      </c>
      <c r="U769" t="s">
        <v>51</v>
      </c>
      <c r="V769" t="s">
        <v>60</v>
      </c>
      <c r="W769" t="s">
        <v>53</v>
      </c>
      <c r="X769" s="2" t="str">
        <f t="shared" si="66"/>
        <v>Jun-2023</v>
      </c>
      <c r="Y769">
        <f t="shared" si="67"/>
        <v>15.99</v>
      </c>
      <c r="Z769" s="7">
        <f t="shared" si="68"/>
        <v>0.32740213523131673</v>
      </c>
      <c r="AA769">
        <f t="shared" si="69"/>
        <v>281</v>
      </c>
      <c r="AB769">
        <f t="shared" ca="1" si="70"/>
        <v>252</v>
      </c>
      <c r="AC769">
        <f t="shared" si="71"/>
        <v>0</v>
      </c>
    </row>
    <row r="770" spans="1:29" x14ac:dyDescent="0.3">
      <c r="A770">
        <v>4901</v>
      </c>
      <c r="B770" t="s">
        <v>147</v>
      </c>
      <c r="C770" s="2">
        <v>44938</v>
      </c>
      <c r="D770" s="2">
        <v>45644</v>
      </c>
      <c r="E770">
        <v>7.99</v>
      </c>
      <c r="F770">
        <v>115</v>
      </c>
      <c r="G770" t="s">
        <v>46</v>
      </c>
      <c r="H770">
        <v>2</v>
      </c>
      <c r="I770">
        <v>3</v>
      </c>
      <c r="J770" t="b">
        <v>0</v>
      </c>
      <c r="K770">
        <v>843</v>
      </c>
      <c r="L770">
        <v>153</v>
      </c>
      <c r="M770" t="s">
        <v>74</v>
      </c>
      <c r="N770" t="s">
        <v>26</v>
      </c>
      <c r="O770" t="s">
        <v>41</v>
      </c>
      <c r="P770">
        <v>6</v>
      </c>
      <c r="Q770">
        <v>3.3</v>
      </c>
      <c r="R770" t="b">
        <v>1</v>
      </c>
      <c r="S770" t="s">
        <v>28</v>
      </c>
      <c r="T770">
        <v>3425</v>
      </c>
      <c r="U770" t="s">
        <v>65</v>
      </c>
      <c r="V770" t="s">
        <v>36</v>
      </c>
      <c r="W770" t="s">
        <v>53</v>
      </c>
      <c r="X770" s="2" t="str">
        <f t="shared" si="66"/>
        <v>Jan-2023</v>
      </c>
      <c r="Y770">
        <f t="shared" si="67"/>
        <v>7.99</v>
      </c>
      <c r="Z770" s="7">
        <f t="shared" si="68"/>
        <v>5.2173913043478258E-2</v>
      </c>
      <c r="AA770">
        <f t="shared" si="69"/>
        <v>115</v>
      </c>
      <c r="AB770">
        <f t="shared" ca="1" si="70"/>
        <v>225</v>
      </c>
      <c r="AC770">
        <f t="shared" si="71"/>
        <v>1</v>
      </c>
    </row>
    <row r="771" spans="1:29" x14ac:dyDescent="0.3">
      <c r="A771">
        <v>9575</v>
      </c>
      <c r="B771" t="s">
        <v>146</v>
      </c>
      <c r="C771" s="2">
        <v>44982</v>
      </c>
      <c r="D771" s="2">
        <v>45639</v>
      </c>
      <c r="E771">
        <v>11.99</v>
      </c>
      <c r="F771">
        <v>483</v>
      </c>
      <c r="G771" t="s">
        <v>55</v>
      </c>
      <c r="H771">
        <v>2</v>
      </c>
      <c r="I771">
        <v>6</v>
      </c>
      <c r="J771" t="b">
        <v>0</v>
      </c>
      <c r="K771">
        <v>386</v>
      </c>
      <c r="L771">
        <v>192</v>
      </c>
      <c r="M771" t="s">
        <v>59</v>
      </c>
      <c r="N771" t="s">
        <v>26</v>
      </c>
      <c r="O771" t="s">
        <v>67</v>
      </c>
      <c r="P771">
        <v>95</v>
      </c>
      <c r="Q771">
        <v>4.5999999999999996</v>
      </c>
      <c r="R771" t="b">
        <v>1</v>
      </c>
      <c r="S771" t="s">
        <v>28</v>
      </c>
      <c r="T771">
        <v>4422</v>
      </c>
      <c r="U771" t="s">
        <v>35</v>
      </c>
      <c r="V771" t="s">
        <v>68</v>
      </c>
      <c r="W771" t="s">
        <v>31</v>
      </c>
      <c r="X771" s="2" t="str">
        <f t="shared" ref="X771:X834" si="72">TEXT(C771,"MMM-YYYY")</f>
        <v>Feb-2023</v>
      </c>
      <c r="Y771">
        <f t="shared" ref="Y771:Y834" si="73">E771</f>
        <v>11.99</v>
      </c>
      <c r="Z771" s="7">
        <f t="shared" ref="Z771:Z834" si="74">P771/F771</f>
        <v>0.19668737060041408</v>
      </c>
      <c r="AA771">
        <f t="shared" ref="AA771:AA834" si="75">AVERAGE(F771)</f>
        <v>483</v>
      </c>
      <c r="AB771">
        <f t="shared" ref="AB771:AB834" ca="1" si="76">TODAY()-D771</f>
        <v>230</v>
      </c>
      <c r="AC771">
        <f t="shared" ref="AC771:AC834" si="77">IF(R771=TRUE,1,0)</f>
        <v>1</v>
      </c>
    </row>
    <row r="772" spans="1:29" x14ac:dyDescent="0.3">
      <c r="A772">
        <v>4471</v>
      </c>
      <c r="B772" t="s">
        <v>243</v>
      </c>
      <c r="C772" s="2">
        <v>45382</v>
      </c>
      <c r="D772" s="2">
        <v>45637</v>
      </c>
      <c r="E772">
        <v>11.99</v>
      </c>
      <c r="F772">
        <v>129</v>
      </c>
      <c r="G772" t="s">
        <v>33</v>
      </c>
      <c r="H772">
        <v>5</v>
      </c>
      <c r="I772">
        <v>3</v>
      </c>
      <c r="J772" t="b">
        <v>0</v>
      </c>
      <c r="K772">
        <v>291</v>
      </c>
      <c r="L772">
        <v>37</v>
      </c>
      <c r="M772" t="s">
        <v>48</v>
      </c>
      <c r="N772" t="s">
        <v>49</v>
      </c>
      <c r="O772" t="s">
        <v>41</v>
      </c>
      <c r="P772">
        <v>51</v>
      </c>
      <c r="Q772">
        <v>3.8</v>
      </c>
      <c r="R772" t="b">
        <v>0</v>
      </c>
      <c r="S772" t="s">
        <v>28</v>
      </c>
      <c r="T772">
        <v>4980</v>
      </c>
      <c r="U772" t="s">
        <v>65</v>
      </c>
      <c r="V772" t="s">
        <v>36</v>
      </c>
      <c r="W772" t="s">
        <v>53</v>
      </c>
      <c r="X772" s="2" t="str">
        <f t="shared" si="72"/>
        <v>Mar-2024</v>
      </c>
      <c r="Y772">
        <f t="shared" si="73"/>
        <v>11.99</v>
      </c>
      <c r="Z772" s="7">
        <f t="shared" si="74"/>
        <v>0.39534883720930231</v>
      </c>
      <c r="AA772">
        <f t="shared" si="75"/>
        <v>129</v>
      </c>
      <c r="AB772">
        <f t="shared" ca="1" si="76"/>
        <v>232</v>
      </c>
      <c r="AC772">
        <f t="shared" si="77"/>
        <v>0</v>
      </c>
    </row>
    <row r="773" spans="1:29" x14ac:dyDescent="0.3">
      <c r="A773">
        <v>1385</v>
      </c>
      <c r="B773" t="s">
        <v>366</v>
      </c>
      <c r="C773" s="2">
        <v>45568</v>
      </c>
      <c r="D773" s="2">
        <v>45636</v>
      </c>
      <c r="E773">
        <v>11.99</v>
      </c>
      <c r="F773">
        <v>292</v>
      </c>
      <c r="G773" t="s">
        <v>33</v>
      </c>
      <c r="H773">
        <v>4</v>
      </c>
      <c r="I773">
        <v>3</v>
      </c>
      <c r="J773" t="b">
        <v>0</v>
      </c>
      <c r="K773">
        <v>198</v>
      </c>
      <c r="L773">
        <v>195</v>
      </c>
      <c r="M773" t="s">
        <v>39</v>
      </c>
      <c r="N773" t="s">
        <v>49</v>
      </c>
      <c r="O773" t="s">
        <v>56</v>
      </c>
      <c r="P773">
        <v>55</v>
      </c>
      <c r="Q773">
        <v>4.9000000000000004</v>
      </c>
      <c r="R773" t="b">
        <v>1</v>
      </c>
      <c r="S773" t="s">
        <v>28</v>
      </c>
      <c r="T773">
        <v>1367</v>
      </c>
      <c r="U773" t="s">
        <v>65</v>
      </c>
      <c r="V773" t="s">
        <v>30</v>
      </c>
      <c r="W773" t="s">
        <v>31</v>
      </c>
      <c r="X773" s="2" t="str">
        <f t="shared" si="72"/>
        <v>Oct-2024</v>
      </c>
      <c r="Y773">
        <f t="shared" si="73"/>
        <v>11.99</v>
      </c>
      <c r="Z773" s="7">
        <f t="shared" si="74"/>
        <v>0.18835616438356165</v>
      </c>
      <c r="AA773">
        <f t="shared" si="75"/>
        <v>292</v>
      </c>
      <c r="AB773">
        <f t="shared" ca="1" si="76"/>
        <v>233</v>
      </c>
      <c r="AC773">
        <f t="shared" si="77"/>
        <v>1</v>
      </c>
    </row>
    <row r="774" spans="1:29" x14ac:dyDescent="0.3">
      <c r="A774">
        <v>4302</v>
      </c>
      <c r="B774" t="s">
        <v>112</v>
      </c>
      <c r="C774" s="2">
        <v>44973</v>
      </c>
      <c r="D774" s="2">
        <v>45636</v>
      </c>
      <c r="E774">
        <v>11.99</v>
      </c>
      <c r="F774">
        <v>307</v>
      </c>
      <c r="G774" t="s">
        <v>55</v>
      </c>
      <c r="H774">
        <v>3</v>
      </c>
      <c r="I774">
        <v>1</v>
      </c>
      <c r="J774" t="b">
        <v>0</v>
      </c>
      <c r="K774">
        <v>919</v>
      </c>
      <c r="L774">
        <v>175</v>
      </c>
      <c r="M774" t="s">
        <v>48</v>
      </c>
      <c r="N774" t="s">
        <v>40</v>
      </c>
      <c r="O774" t="s">
        <v>56</v>
      </c>
      <c r="P774">
        <v>22</v>
      </c>
      <c r="Q774">
        <v>4</v>
      </c>
      <c r="R774" t="b">
        <v>1</v>
      </c>
      <c r="S774" t="s">
        <v>28</v>
      </c>
      <c r="T774">
        <v>2728</v>
      </c>
      <c r="U774" t="s">
        <v>35</v>
      </c>
      <c r="V774" t="s">
        <v>30</v>
      </c>
      <c r="W774" t="s">
        <v>31</v>
      </c>
      <c r="X774" s="2" t="str">
        <f t="shared" si="72"/>
        <v>Feb-2023</v>
      </c>
      <c r="Y774">
        <f t="shared" si="73"/>
        <v>11.99</v>
      </c>
      <c r="Z774" s="7">
        <f t="shared" si="74"/>
        <v>7.1661237785016291E-2</v>
      </c>
      <c r="AA774">
        <f t="shared" si="75"/>
        <v>307</v>
      </c>
      <c r="AB774">
        <f t="shared" ca="1" si="76"/>
        <v>233</v>
      </c>
      <c r="AC774">
        <f t="shared" si="77"/>
        <v>1</v>
      </c>
    </row>
    <row r="775" spans="1:29" x14ac:dyDescent="0.3">
      <c r="A775">
        <v>4738</v>
      </c>
      <c r="B775" t="s">
        <v>367</v>
      </c>
      <c r="C775" s="2">
        <v>45235</v>
      </c>
      <c r="D775" s="2">
        <v>45630</v>
      </c>
      <c r="E775">
        <v>15.99</v>
      </c>
      <c r="F775">
        <v>306</v>
      </c>
      <c r="G775" t="s">
        <v>33</v>
      </c>
      <c r="H775">
        <v>5</v>
      </c>
      <c r="I775">
        <v>6</v>
      </c>
      <c r="J775" t="b">
        <v>1</v>
      </c>
      <c r="K775">
        <v>483</v>
      </c>
      <c r="L775">
        <v>5</v>
      </c>
      <c r="M775" t="s">
        <v>44</v>
      </c>
      <c r="N775" t="s">
        <v>40</v>
      </c>
      <c r="O775" t="s">
        <v>27</v>
      </c>
      <c r="P775">
        <v>56</v>
      </c>
      <c r="Q775">
        <v>4.7</v>
      </c>
      <c r="R775" t="b">
        <v>0</v>
      </c>
      <c r="S775" t="s">
        <v>28</v>
      </c>
      <c r="T775">
        <v>1556</v>
      </c>
      <c r="U775" t="s">
        <v>65</v>
      </c>
      <c r="V775" t="s">
        <v>30</v>
      </c>
      <c r="W775" t="s">
        <v>37</v>
      </c>
      <c r="X775" s="2" t="str">
        <f t="shared" si="72"/>
        <v>Nov-2023</v>
      </c>
      <c r="Y775">
        <f t="shared" si="73"/>
        <v>15.99</v>
      </c>
      <c r="Z775" s="7">
        <f t="shared" si="74"/>
        <v>0.18300653594771241</v>
      </c>
      <c r="AA775">
        <f t="shared" si="75"/>
        <v>306</v>
      </c>
      <c r="AB775">
        <f t="shared" ca="1" si="76"/>
        <v>239</v>
      </c>
      <c r="AC775">
        <f t="shared" si="77"/>
        <v>0</v>
      </c>
    </row>
    <row r="776" spans="1:29" x14ac:dyDescent="0.3">
      <c r="A776">
        <v>2441</v>
      </c>
      <c r="B776" t="s">
        <v>183</v>
      </c>
      <c r="C776" s="2">
        <v>45074</v>
      </c>
      <c r="D776" s="2">
        <v>45640</v>
      </c>
      <c r="E776">
        <v>11.99</v>
      </c>
      <c r="F776">
        <v>71</v>
      </c>
      <c r="G776" t="s">
        <v>43</v>
      </c>
      <c r="H776">
        <v>3</v>
      </c>
      <c r="I776">
        <v>2</v>
      </c>
      <c r="J776" t="b">
        <v>1</v>
      </c>
      <c r="K776">
        <v>645</v>
      </c>
      <c r="L776">
        <v>5</v>
      </c>
      <c r="M776" t="s">
        <v>59</v>
      </c>
      <c r="N776" t="s">
        <v>26</v>
      </c>
      <c r="O776" t="s">
        <v>41</v>
      </c>
      <c r="P776">
        <v>66</v>
      </c>
      <c r="Q776">
        <v>3.9</v>
      </c>
      <c r="R776" t="b">
        <v>0</v>
      </c>
      <c r="S776" t="s">
        <v>28</v>
      </c>
      <c r="T776">
        <v>4566</v>
      </c>
      <c r="U776" t="s">
        <v>65</v>
      </c>
      <c r="V776" t="s">
        <v>36</v>
      </c>
      <c r="W776" t="s">
        <v>31</v>
      </c>
      <c r="X776" s="2" t="str">
        <f t="shared" si="72"/>
        <v>May-2023</v>
      </c>
      <c r="Y776">
        <f t="shared" si="73"/>
        <v>11.99</v>
      </c>
      <c r="Z776" s="7">
        <f t="shared" si="74"/>
        <v>0.92957746478873238</v>
      </c>
      <c r="AA776">
        <f t="shared" si="75"/>
        <v>71</v>
      </c>
      <c r="AB776">
        <f t="shared" ca="1" si="76"/>
        <v>229</v>
      </c>
      <c r="AC776">
        <f t="shared" si="77"/>
        <v>0</v>
      </c>
    </row>
    <row r="777" spans="1:29" x14ac:dyDescent="0.3">
      <c r="A777">
        <v>6546</v>
      </c>
      <c r="B777" t="s">
        <v>368</v>
      </c>
      <c r="C777" s="2">
        <v>45286</v>
      </c>
      <c r="D777" s="2">
        <v>45634</v>
      </c>
      <c r="E777">
        <v>15.99</v>
      </c>
      <c r="F777">
        <v>253</v>
      </c>
      <c r="G777" t="s">
        <v>43</v>
      </c>
      <c r="H777">
        <v>1</v>
      </c>
      <c r="I777">
        <v>2</v>
      </c>
      <c r="J777" t="b">
        <v>1</v>
      </c>
      <c r="K777">
        <v>653</v>
      </c>
      <c r="L777">
        <v>53</v>
      </c>
      <c r="M777" t="s">
        <v>25</v>
      </c>
      <c r="N777" t="s">
        <v>26</v>
      </c>
      <c r="O777" t="s">
        <v>27</v>
      </c>
      <c r="P777">
        <v>43</v>
      </c>
      <c r="Q777">
        <v>4.0999999999999996</v>
      </c>
      <c r="R777" t="b">
        <v>1</v>
      </c>
      <c r="S777" t="s">
        <v>28</v>
      </c>
      <c r="T777">
        <v>2969</v>
      </c>
      <c r="U777" t="s">
        <v>57</v>
      </c>
      <c r="V777" t="s">
        <v>30</v>
      </c>
      <c r="W777" t="s">
        <v>37</v>
      </c>
      <c r="X777" s="2" t="str">
        <f t="shared" si="72"/>
        <v>Dec-2023</v>
      </c>
      <c r="Y777">
        <f t="shared" si="73"/>
        <v>15.99</v>
      </c>
      <c r="Z777" s="7">
        <f t="shared" si="74"/>
        <v>0.16996047430830039</v>
      </c>
      <c r="AA777">
        <f t="shared" si="75"/>
        <v>253</v>
      </c>
      <c r="AB777">
        <f t="shared" ca="1" si="76"/>
        <v>235</v>
      </c>
      <c r="AC777">
        <f t="shared" si="77"/>
        <v>1</v>
      </c>
    </row>
    <row r="778" spans="1:29" x14ac:dyDescent="0.3">
      <c r="A778">
        <v>5459</v>
      </c>
      <c r="B778" t="s">
        <v>213</v>
      </c>
      <c r="C778" s="2">
        <v>45395</v>
      </c>
      <c r="D778" s="2">
        <v>45639</v>
      </c>
      <c r="E778">
        <v>15.99</v>
      </c>
      <c r="F778">
        <v>68</v>
      </c>
      <c r="G778" t="s">
        <v>55</v>
      </c>
      <c r="H778">
        <v>5</v>
      </c>
      <c r="I778">
        <v>2</v>
      </c>
      <c r="J778" t="b">
        <v>0</v>
      </c>
      <c r="K778">
        <v>727</v>
      </c>
      <c r="L778">
        <v>5</v>
      </c>
      <c r="M778" t="s">
        <v>63</v>
      </c>
      <c r="N778" t="s">
        <v>64</v>
      </c>
      <c r="O778" t="s">
        <v>67</v>
      </c>
      <c r="P778">
        <v>8</v>
      </c>
      <c r="Q778">
        <v>4.5999999999999996</v>
      </c>
      <c r="R778" t="b">
        <v>0</v>
      </c>
      <c r="S778" t="s">
        <v>28</v>
      </c>
      <c r="T778">
        <v>3421</v>
      </c>
      <c r="U778" t="s">
        <v>51</v>
      </c>
      <c r="V778" t="s">
        <v>60</v>
      </c>
      <c r="W778" t="s">
        <v>31</v>
      </c>
      <c r="X778" s="2" t="str">
        <f t="shared" si="72"/>
        <v>Apr-2024</v>
      </c>
      <c r="Y778">
        <f t="shared" si="73"/>
        <v>15.99</v>
      </c>
      <c r="Z778" s="7">
        <f t="shared" si="74"/>
        <v>0.11764705882352941</v>
      </c>
      <c r="AA778">
        <f t="shared" si="75"/>
        <v>68</v>
      </c>
      <c r="AB778">
        <f t="shared" ca="1" si="76"/>
        <v>230</v>
      </c>
      <c r="AC778">
        <f t="shared" si="77"/>
        <v>0</v>
      </c>
    </row>
    <row r="779" spans="1:29" x14ac:dyDescent="0.3">
      <c r="A779">
        <v>7051</v>
      </c>
      <c r="B779" t="s">
        <v>23</v>
      </c>
      <c r="C779" s="2">
        <v>45060</v>
      </c>
      <c r="D779" s="2">
        <v>45642</v>
      </c>
      <c r="E779">
        <v>7.99</v>
      </c>
      <c r="F779">
        <v>366</v>
      </c>
      <c r="G779" t="s">
        <v>33</v>
      </c>
      <c r="H779">
        <v>1</v>
      </c>
      <c r="I779">
        <v>1</v>
      </c>
      <c r="J779" t="b">
        <v>1</v>
      </c>
      <c r="K779">
        <v>257</v>
      </c>
      <c r="L779">
        <v>46</v>
      </c>
      <c r="M779" t="s">
        <v>63</v>
      </c>
      <c r="N779" t="s">
        <v>40</v>
      </c>
      <c r="O779" t="s">
        <v>67</v>
      </c>
      <c r="P779">
        <v>7</v>
      </c>
      <c r="Q779">
        <v>4.5</v>
      </c>
      <c r="R779" t="b">
        <v>1</v>
      </c>
      <c r="S779" t="s">
        <v>28</v>
      </c>
      <c r="T779">
        <v>2535</v>
      </c>
      <c r="U779" t="s">
        <v>65</v>
      </c>
      <c r="V779" t="s">
        <v>36</v>
      </c>
      <c r="W779" t="s">
        <v>37</v>
      </c>
      <c r="X779" s="2" t="str">
        <f t="shared" si="72"/>
        <v>May-2023</v>
      </c>
      <c r="Y779">
        <f t="shared" si="73"/>
        <v>7.99</v>
      </c>
      <c r="Z779" s="7">
        <f t="shared" si="74"/>
        <v>1.912568306010929E-2</v>
      </c>
      <c r="AA779">
        <f t="shared" si="75"/>
        <v>366</v>
      </c>
      <c r="AB779">
        <f t="shared" ca="1" si="76"/>
        <v>227</v>
      </c>
      <c r="AC779">
        <f t="shared" si="77"/>
        <v>1</v>
      </c>
    </row>
    <row r="780" spans="1:29" x14ac:dyDescent="0.3">
      <c r="A780">
        <v>6671</v>
      </c>
      <c r="B780" t="s">
        <v>38</v>
      </c>
      <c r="C780" s="2">
        <v>45343</v>
      </c>
      <c r="D780" s="2">
        <v>45637</v>
      </c>
      <c r="E780">
        <v>15.99</v>
      </c>
      <c r="F780">
        <v>166</v>
      </c>
      <c r="G780" t="s">
        <v>79</v>
      </c>
      <c r="H780">
        <v>4</v>
      </c>
      <c r="I780">
        <v>1</v>
      </c>
      <c r="J780" t="b">
        <v>0</v>
      </c>
      <c r="K780">
        <v>208</v>
      </c>
      <c r="L780">
        <v>39</v>
      </c>
      <c r="M780" t="s">
        <v>63</v>
      </c>
      <c r="N780" t="s">
        <v>26</v>
      </c>
      <c r="O780" t="s">
        <v>50</v>
      </c>
      <c r="P780">
        <v>53</v>
      </c>
      <c r="Q780">
        <v>5</v>
      </c>
      <c r="R780" t="b">
        <v>1</v>
      </c>
      <c r="S780" t="s">
        <v>28</v>
      </c>
      <c r="T780">
        <v>290</v>
      </c>
      <c r="U780" t="s">
        <v>29</v>
      </c>
      <c r="V780" t="s">
        <v>30</v>
      </c>
      <c r="W780" t="s">
        <v>37</v>
      </c>
      <c r="X780" s="2" t="str">
        <f t="shared" si="72"/>
        <v>Feb-2024</v>
      </c>
      <c r="Y780">
        <f t="shared" si="73"/>
        <v>15.99</v>
      </c>
      <c r="Z780" s="7">
        <f t="shared" si="74"/>
        <v>0.31927710843373491</v>
      </c>
      <c r="AA780">
        <f t="shared" si="75"/>
        <v>166</v>
      </c>
      <c r="AB780">
        <f t="shared" ca="1" si="76"/>
        <v>232</v>
      </c>
      <c r="AC780">
        <f t="shared" si="77"/>
        <v>1</v>
      </c>
    </row>
    <row r="781" spans="1:29" x14ac:dyDescent="0.3">
      <c r="A781">
        <v>6013</v>
      </c>
      <c r="B781" t="s">
        <v>86</v>
      </c>
      <c r="C781" s="2">
        <v>45527</v>
      </c>
      <c r="D781" s="2">
        <v>45629</v>
      </c>
      <c r="E781">
        <v>15.99</v>
      </c>
      <c r="F781">
        <v>136</v>
      </c>
      <c r="G781" t="s">
        <v>62</v>
      </c>
      <c r="H781">
        <v>2</v>
      </c>
      <c r="I781">
        <v>4</v>
      </c>
      <c r="J781" t="b">
        <v>1</v>
      </c>
      <c r="K781">
        <v>471</v>
      </c>
      <c r="L781">
        <v>91</v>
      </c>
      <c r="M781" t="s">
        <v>39</v>
      </c>
      <c r="N781" t="s">
        <v>40</v>
      </c>
      <c r="O781" t="s">
        <v>41</v>
      </c>
      <c r="P781">
        <v>70</v>
      </c>
      <c r="Q781">
        <v>4.4000000000000004</v>
      </c>
      <c r="R781" t="b">
        <v>0</v>
      </c>
      <c r="S781" t="s">
        <v>28</v>
      </c>
      <c r="T781">
        <v>756</v>
      </c>
      <c r="U781" t="s">
        <v>65</v>
      </c>
      <c r="V781" t="s">
        <v>36</v>
      </c>
      <c r="W781" t="s">
        <v>75</v>
      </c>
      <c r="X781" s="2" t="str">
        <f t="shared" si="72"/>
        <v>Aug-2024</v>
      </c>
      <c r="Y781">
        <f t="shared" si="73"/>
        <v>15.99</v>
      </c>
      <c r="Z781" s="7">
        <f t="shared" si="74"/>
        <v>0.51470588235294112</v>
      </c>
      <c r="AA781">
        <f t="shared" si="75"/>
        <v>136</v>
      </c>
      <c r="AB781">
        <f t="shared" ca="1" si="76"/>
        <v>240</v>
      </c>
      <c r="AC781">
        <f t="shared" si="77"/>
        <v>0</v>
      </c>
    </row>
    <row r="782" spans="1:29" x14ac:dyDescent="0.3">
      <c r="A782">
        <v>9996</v>
      </c>
      <c r="B782" t="s">
        <v>296</v>
      </c>
      <c r="C782" s="2">
        <v>45494</v>
      </c>
      <c r="D782" s="2">
        <v>45635</v>
      </c>
      <c r="E782">
        <v>7.99</v>
      </c>
      <c r="F782">
        <v>358</v>
      </c>
      <c r="G782" t="s">
        <v>62</v>
      </c>
      <c r="H782">
        <v>3</v>
      </c>
      <c r="I782">
        <v>2</v>
      </c>
      <c r="J782" t="b">
        <v>1</v>
      </c>
      <c r="K782">
        <v>512</v>
      </c>
      <c r="L782">
        <v>153</v>
      </c>
      <c r="M782" t="s">
        <v>44</v>
      </c>
      <c r="N782" t="s">
        <v>49</v>
      </c>
      <c r="O782" t="s">
        <v>27</v>
      </c>
      <c r="P782">
        <v>70</v>
      </c>
      <c r="Q782">
        <v>3.3</v>
      </c>
      <c r="R782" t="b">
        <v>1</v>
      </c>
      <c r="S782" t="s">
        <v>28</v>
      </c>
      <c r="T782">
        <v>947</v>
      </c>
      <c r="U782" t="s">
        <v>51</v>
      </c>
      <c r="V782" t="s">
        <v>52</v>
      </c>
      <c r="W782" t="s">
        <v>31</v>
      </c>
      <c r="X782" s="2" t="str">
        <f t="shared" si="72"/>
        <v>Jul-2024</v>
      </c>
      <c r="Y782">
        <f t="shared" si="73"/>
        <v>7.99</v>
      </c>
      <c r="Z782" s="7">
        <f t="shared" si="74"/>
        <v>0.19553072625698323</v>
      </c>
      <c r="AA782">
        <f t="shared" si="75"/>
        <v>358</v>
      </c>
      <c r="AB782">
        <f t="shared" ca="1" si="76"/>
        <v>234</v>
      </c>
      <c r="AC782">
        <f t="shared" si="77"/>
        <v>1</v>
      </c>
    </row>
    <row r="783" spans="1:29" x14ac:dyDescent="0.3">
      <c r="A783">
        <v>4851</v>
      </c>
      <c r="B783" t="s">
        <v>125</v>
      </c>
      <c r="C783" s="2">
        <v>44995</v>
      </c>
      <c r="D783" s="2">
        <v>45642</v>
      </c>
      <c r="E783">
        <v>15.99</v>
      </c>
      <c r="F783">
        <v>399</v>
      </c>
      <c r="G783" t="s">
        <v>33</v>
      </c>
      <c r="H783">
        <v>1</v>
      </c>
      <c r="I783">
        <v>2</v>
      </c>
      <c r="J783" t="b">
        <v>0</v>
      </c>
      <c r="K783">
        <v>355</v>
      </c>
      <c r="L783">
        <v>181</v>
      </c>
      <c r="M783" t="s">
        <v>25</v>
      </c>
      <c r="N783" t="s">
        <v>49</v>
      </c>
      <c r="O783" t="s">
        <v>27</v>
      </c>
      <c r="P783">
        <v>79</v>
      </c>
      <c r="Q783">
        <v>3.4</v>
      </c>
      <c r="R783" t="b">
        <v>1</v>
      </c>
      <c r="S783" t="s">
        <v>28</v>
      </c>
      <c r="T783">
        <v>2138</v>
      </c>
      <c r="U783" t="s">
        <v>35</v>
      </c>
      <c r="V783" t="s">
        <v>60</v>
      </c>
      <c r="W783" t="s">
        <v>31</v>
      </c>
      <c r="X783" s="2" t="str">
        <f t="shared" si="72"/>
        <v>Mar-2023</v>
      </c>
      <c r="Y783">
        <f t="shared" si="73"/>
        <v>15.99</v>
      </c>
      <c r="Z783" s="7">
        <f t="shared" si="74"/>
        <v>0.19799498746867167</v>
      </c>
      <c r="AA783">
        <f t="shared" si="75"/>
        <v>399</v>
      </c>
      <c r="AB783">
        <f t="shared" ca="1" si="76"/>
        <v>227</v>
      </c>
      <c r="AC783">
        <f t="shared" si="77"/>
        <v>1</v>
      </c>
    </row>
    <row r="784" spans="1:29" x14ac:dyDescent="0.3">
      <c r="A784">
        <v>2498</v>
      </c>
      <c r="B784" t="s">
        <v>261</v>
      </c>
      <c r="C784" s="2">
        <v>45211</v>
      </c>
      <c r="D784" s="2">
        <v>45633</v>
      </c>
      <c r="E784">
        <v>11.99</v>
      </c>
      <c r="F784">
        <v>285</v>
      </c>
      <c r="G784" t="s">
        <v>79</v>
      </c>
      <c r="H784">
        <v>1</v>
      </c>
      <c r="I784">
        <v>5</v>
      </c>
      <c r="J784" t="b">
        <v>0</v>
      </c>
      <c r="K784">
        <v>634</v>
      </c>
      <c r="L784">
        <v>168</v>
      </c>
      <c r="M784" t="s">
        <v>25</v>
      </c>
      <c r="N784" t="s">
        <v>64</v>
      </c>
      <c r="O784" t="s">
        <v>34</v>
      </c>
      <c r="P784">
        <v>76</v>
      </c>
      <c r="Q784">
        <v>3.3</v>
      </c>
      <c r="R784" t="b">
        <v>1</v>
      </c>
      <c r="S784" t="s">
        <v>28</v>
      </c>
      <c r="T784">
        <v>3151</v>
      </c>
      <c r="U784" t="s">
        <v>35</v>
      </c>
      <c r="V784" t="s">
        <v>60</v>
      </c>
      <c r="W784" t="s">
        <v>75</v>
      </c>
      <c r="X784" s="2" t="str">
        <f t="shared" si="72"/>
        <v>Oct-2023</v>
      </c>
      <c r="Y784">
        <f t="shared" si="73"/>
        <v>11.99</v>
      </c>
      <c r="Z784" s="7">
        <f t="shared" si="74"/>
        <v>0.26666666666666666</v>
      </c>
      <c r="AA784">
        <f t="shared" si="75"/>
        <v>285</v>
      </c>
      <c r="AB784">
        <f t="shared" ca="1" si="76"/>
        <v>236</v>
      </c>
      <c r="AC784">
        <f t="shared" si="77"/>
        <v>1</v>
      </c>
    </row>
    <row r="785" spans="1:29" x14ac:dyDescent="0.3">
      <c r="A785">
        <v>6208</v>
      </c>
      <c r="B785" t="s">
        <v>164</v>
      </c>
      <c r="C785" s="2">
        <v>45126</v>
      </c>
      <c r="D785" s="2">
        <v>45643</v>
      </c>
      <c r="E785">
        <v>7.99</v>
      </c>
      <c r="F785">
        <v>424</v>
      </c>
      <c r="G785" t="s">
        <v>55</v>
      </c>
      <c r="H785">
        <v>2</v>
      </c>
      <c r="I785">
        <v>3</v>
      </c>
      <c r="J785" t="b">
        <v>0</v>
      </c>
      <c r="K785">
        <v>942</v>
      </c>
      <c r="L785">
        <v>127</v>
      </c>
      <c r="M785" t="s">
        <v>63</v>
      </c>
      <c r="N785" t="s">
        <v>26</v>
      </c>
      <c r="O785" t="s">
        <v>56</v>
      </c>
      <c r="P785">
        <v>95</v>
      </c>
      <c r="Q785">
        <v>4.8</v>
      </c>
      <c r="R785" t="b">
        <v>1</v>
      </c>
      <c r="S785" t="s">
        <v>28</v>
      </c>
      <c r="T785">
        <v>670</v>
      </c>
      <c r="U785" t="s">
        <v>51</v>
      </c>
      <c r="V785" t="s">
        <v>60</v>
      </c>
      <c r="W785" t="s">
        <v>75</v>
      </c>
      <c r="X785" s="2" t="str">
        <f t="shared" si="72"/>
        <v>Jul-2023</v>
      </c>
      <c r="Y785">
        <f t="shared" si="73"/>
        <v>7.99</v>
      </c>
      <c r="Z785" s="7">
        <f t="shared" si="74"/>
        <v>0.22405660377358491</v>
      </c>
      <c r="AA785">
        <f t="shared" si="75"/>
        <v>424</v>
      </c>
      <c r="AB785">
        <f t="shared" ca="1" si="76"/>
        <v>226</v>
      </c>
      <c r="AC785">
        <f t="shared" si="77"/>
        <v>1</v>
      </c>
    </row>
    <row r="786" spans="1:29" x14ac:dyDescent="0.3">
      <c r="A786">
        <v>7171</v>
      </c>
      <c r="B786" t="s">
        <v>61</v>
      </c>
      <c r="C786" s="2">
        <v>45321</v>
      </c>
      <c r="D786" s="2">
        <v>45622</v>
      </c>
      <c r="E786">
        <v>11.99</v>
      </c>
      <c r="F786">
        <v>467</v>
      </c>
      <c r="G786" t="s">
        <v>24</v>
      </c>
      <c r="H786">
        <v>1</v>
      </c>
      <c r="I786">
        <v>3</v>
      </c>
      <c r="J786" t="b">
        <v>1</v>
      </c>
      <c r="K786">
        <v>350</v>
      </c>
      <c r="L786">
        <v>134</v>
      </c>
      <c r="M786" t="s">
        <v>63</v>
      </c>
      <c r="N786" t="s">
        <v>40</v>
      </c>
      <c r="O786" t="s">
        <v>56</v>
      </c>
      <c r="P786">
        <v>1</v>
      </c>
      <c r="Q786">
        <v>3.9</v>
      </c>
      <c r="R786" t="b">
        <v>0</v>
      </c>
      <c r="S786" t="s">
        <v>28</v>
      </c>
      <c r="T786">
        <v>3037</v>
      </c>
      <c r="U786" t="s">
        <v>29</v>
      </c>
      <c r="V786" t="s">
        <v>36</v>
      </c>
      <c r="W786" t="s">
        <v>75</v>
      </c>
      <c r="X786" s="2" t="str">
        <f t="shared" si="72"/>
        <v>Jan-2024</v>
      </c>
      <c r="Y786">
        <f t="shared" si="73"/>
        <v>11.99</v>
      </c>
      <c r="Z786" s="7">
        <f t="shared" si="74"/>
        <v>2.1413276231263384E-3</v>
      </c>
      <c r="AA786">
        <f t="shared" si="75"/>
        <v>467</v>
      </c>
      <c r="AB786">
        <f t="shared" ca="1" si="76"/>
        <v>247</v>
      </c>
      <c r="AC786">
        <f t="shared" si="77"/>
        <v>0</v>
      </c>
    </row>
    <row r="787" spans="1:29" x14ac:dyDescent="0.3">
      <c r="A787">
        <v>7667</v>
      </c>
      <c r="B787" t="s">
        <v>367</v>
      </c>
      <c r="C787" s="2">
        <v>44931</v>
      </c>
      <c r="D787" s="2">
        <v>45643</v>
      </c>
      <c r="E787">
        <v>15.99</v>
      </c>
      <c r="F787">
        <v>443</v>
      </c>
      <c r="G787" t="s">
        <v>79</v>
      </c>
      <c r="H787">
        <v>1</v>
      </c>
      <c r="I787">
        <v>3</v>
      </c>
      <c r="J787" t="b">
        <v>0</v>
      </c>
      <c r="K787">
        <v>326</v>
      </c>
      <c r="L787">
        <v>59</v>
      </c>
      <c r="M787" t="s">
        <v>63</v>
      </c>
      <c r="N787" t="s">
        <v>26</v>
      </c>
      <c r="O787" t="s">
        <v>27</v>
      </c>
      <c r="P787">
        <v>57</v>
      </c>
      <c r="Q787">
        <v>3.9</v>
      </c>
      <c r="R787" t="b">
        <v>0</v>
      </c>
      <c r="S787" t="s">
        <v>28</v>
      </c>
      <c r="T787">
        <v>3712</v>
      </c>
      <c r="U787" t="s">
        <v>35</v>
      </c>
      <c r="V787" t="s">
        <v>30</v>
      </c>
      <c r="W787" t="s">
        <v>31</v>
      </c>
      <c r="X787" s="2" t="str">
        <f t="shared" si="72"/>
        <v>Jan-2023</v>
      </c>
      <c r="Y787">
        <f t="shared" si="73"/>
        <v>15.99</v>
      </c>
      <c r="Z787" s="7">
        <f t="shared" si="74"/>
        <v>0.12866817155756208</v>
      </c>
      <c r="AA787">
        <f t="shared" si="75"/>
        <v>443</v>
      </c>
      <c r="AB787">
        <f t="shared" ca="1" si="76"/>
        <v>226</v>
      </c>
      <c r="AC787">
        <f t="shared" si="77"/>
        <v>0</v>
      </c>
    </row>
    <row r="788" spans="1:29" x14ac:dyDescent="0.3">
      <c r="A788">
        <v>4912</v>
      </c>
      <c r="B788" t="s">
        <v>225</v>
      </c>
      <c r="C788" s="2">
        <v>45203</v>
      </c>
      <c r="D788" s="2">
        <v>45627</v>
      </c>
      <c r="E788">
        <v>15.99</v>
      </c>
      <c r="F788">
        <v>214</v>
      </c>
      <c r="G788" t="s">
        <v>43</v>
      </c>
      <c r="H788">
        <v>1</v>
      </c>
      <c r="I788">
        <v>3</v>
      </c>
      <c r="J788" t="b">
        <v>0</v>
      </c>
      <c r="K788">
        <v>61</v>
      </c>
      <c r="L788">
        <v>148</v>
      </c>
      <c r="M788" t="s">
        <v>44</v>
      </c>
      <c r="N788" t="s">
        <v>64</v>
      </c>
      <c r="O788" t="s">
        <v>34</v>
      </c>
      <c r="P788">
        <v>95</v>
      </c>
      <c r="Q788">
        <v>4.0999999999999996</v>
      </c>
      <c r="R788" t="b">
        <v>1</v>
      </c>
      <c r="S788" t="s">
        <v>28</v>
      </c>
      <c r="T788">
        <v>2029</v>
      </c>
      <c r="U788" t="s">
        <v>29</v>
      </c>
      <c r="V788" t="s">
        <v>60</v>
      </c>
      <c r="W788" t="s">
        <v>31</v>
      </c>
      <c r="X788" s="2" t="str">
        <f t="shared" si="72"/>
        <v>Oct-2023</v>
      </c>
      <c r="Y788">
        <f t="shared" si="73"/>
        <v>15.99</v>
      </c>
      <c r="Z788" s="7">
        <f t="shared" si="74"/>
        <v>0.44392523364485981</v>
      </c>
      <c r="AA788">
        <f t="shared" si="75"/>
        <v>214</v>
      </c>
      <c r="AB788">
        <f t="shared" ca="1" si="76"/>
        <v>242</v>
      </c>
      <c r="AC788">
        <f t="shared" si="77"/>
        <v>1</v>
      </c>
    </row>
    <row r="789" spans="1:29" x14ac:dyDescent="0.3">
      <c r="A789">
        <v>7975</v>
      </c>
      <c r="B789" t="s">
        <v>369</v>
      </c>
      <c r="C789" s="2">
        <v>45202</v>
      </c>
      <c r="D789" s="2">
        <v>45618</v>
      </c>
      <c r="E789">
        <v>15.99</v>
      </c>
      <c r="F789">
        <v>437</v>
      </c>
      <c r="G789" t="s">
        <v>55</v>
      </c>
      <c r="H789">
        <v>2</v>
      </c>
      <c r="I789">
        <v>2</v>
      </c>
      <c r="J789" t="b">
        <v>1</v>
      </c>
      <c r="K789">
        <v>328</v>
      </c>
      <c r="L789">
        <v>170</v>
      </c>
      <c r="M789" t="s">
        <v>74</v>
      </c>
      <c r="N789" t="s">
        <v>40</v>
      </c>
      <c r="O789" t="s">
        <v>56</v>
      </c>
      <c r="P789">
        <v>25</v>
      </c>
      <c r="Q789">
        <v>3.6</v>
      </c>
      <c r="R789" t="b">
        <v>0</v>
      </c>
      <c r="S789" t="s">
        <v>28</v>
      </c>
      <c r="T789">
        <v>2406</v>
      </c>
      <c r="U789" t="s">
        <v>51</v>
      </c>
      <c r="V789" t="s">
        <v>36</v>
      </c>
      <c r="W789" t="s">
        <v>31</v>
      </c>
      <c r="X789" s="2" t="str">
        <f t="shared" si="72"/>
        <v>Oct-2023</v>
      </c>
      <c r="Y789">
        <f t="shared" si="73"/>
        <v>15.99</v>
      </c>
      <c r="Z789" s="7">
        <f t="shared" si="74"/>
        <v>5.7208237986270026E-2</v>
      </c>
      <c r="AA789">
        <f t="shared" si="75"/>
        <v>437</v>
      </c>
      <c r="AB789">
        <f t="shared" ca="1" si="76"/>
        <v>251</v>
      </c>
      <c r="AC789">
        <f t="shared" si="77"/>
        <v>0</v>
      </c>
    </row>
    <row r="790" spans="1:29" x14ac:dyDescent="0.3">
      <c r="A790">
        <v>6804</v>
      </c>
      <c r="B790" t="s">
        <v>363</v>
      </c>
      <c r="C790" s="2">
        <v>44968</v>
      </c>
      <c r="D790" s="2">
        <v>45636</v>
      </c>
      <c r="E790">
        <v>15.99</v>
      </c>
      <c r="F790">
        <v>419</v>
      </c>
      <c r="G790" t="s">
        <v>33</v>
      </c>
      <c r="H790">
        <v>2</v>
      </c>
      <c r="I790">
        <v>1</v>
      </c>
      <c r="J790" t="b">
        <v>0</v>
      </c>
      <c r="K790">
        <v>591</v>
      </c>
      <c r="L790">
        <v>166</v>
      </c>
      <c r="M790" t="s">
        <v>59</v>
      </c>
      <c r="N790" t="s">
        <v>26</v>
      </c>
      <c r="O790" t="s">
        <v>34</v>
      </c>
      <c r="P790">
        <v>26</v>
      </c>
      <c r="Q790">
        <v>3.5</v>
      </c>
      <c r="R790" t="b">
        <v>1</v>
      </c>
      <c r="S790" t="s">
        <v>28</v>
      </c>
      <c r="T790">
        <v>3264</v>
      </c>
      <c r="U790" t="s">
        <v>35</v>
      </c>
      <c r="V790" t="s">
        <v>68</v>
      </c>
      <c r="W790" t="s">
        <v>31</v>
      </c>
      <c r="X790" s="2" t="str">
        <f t="shared" si="72"/>
        <v>Feb-2023</v>
      </c>
      <c r="Y790">
        <f t="shared" si="73"/>
        <v>15.99</v>
      </c>
      <c r="Z790" s="7">
        <f t="shared" si="74"/>
        <v>6.205250596658711E-2</v>
      </c>
      <c r="AA790">
        <f t="shared" si="75"/>
        <v>419</v>
      </c>
      <c r="AB790">
        <f t="shared" ca="1" si="76"/>
        <v>233</v>
      </c>
      <c r="AC790">
        <f t="shared" si="77"/>
        <v>1</v>
      </c>
    </row>
    <row r="791" spans="1:29" x14ac:dyDescent="0.3">
      <c r="A791">
        <v>3877</v>
      </c>
      <c r="B791" t="s">
        <v>368</v>
      </c>
      <c r="C791" s="2">
        <v>45488</v>
      </c>
      <c r="D791" s="2">
        <v>45620</v>
      </c>
      <c r="E791">
        <v>11.99</v>
      </c>
      <c r="F791">
        <v>129</v>
      </c>
      <c r="G791" t="s">
        <v>24</v>
      </c>
      <c r="H791">
        <v>2</v>
      </c>
      <c r="I791">
        <v>5</v>
      </c>
      <c r="J791" t="b">
        <v>0</v>
      </c>
      <c r="K791">
        <v>527</v>
      </c>
      <c r="L791">
        <v>153</v>
      </c>
      <c r="M791" t="s">
        <v>59</v>
      </c>
      <c r="N791" t="s">
        <v>26</v>
      </c>
      <c r="O791" t="s">
        <v>34</v>
      </c>
      <c r="P791">
        <v>0</v>
      </c>
      <c r="Q791">
        <v>4.5999999999999996</v>
      </c>
      <c r="R791" t="b">
        <v>0</v>
      </c>
      <c r="S791" t="s">
        <v>28</v>
      </c>
      <c r="T791">
        <v>1135</v>
      </c>
      <c r="U791" t="s">
        <v>65</v>
      </c>
      <c r="V791" t="s">
        <v>36</v>
      </c>
      <c r="W791" t="s">
        <v>31</v>
      </c>
      <c r="X791" s="2" t="str">
        <f t="shared" si="72"/>
        <v>Jul-2024</v>
      </c>
      <c r="Y791">
        <f t="shared" si="73"/>
        <v>11.99</v>
      </c>
      <c r="Z791" s="7">
        <f t="shared" si="74"/>
        <v>0</v>
      </c>
      <c r="AA791">
        <f t="shared" si="75"/>
        <v>129</v>
      </c>
      <c r="AB791">
        <f t="shared" ca="1" si="76"/>
        <v>249</v>
      </c>
      <c r="AC791">
        <f t="shared" si="77"/>
        <v>0</v>
      </c>
    </row>
    <row r="792" spans="1:29" x14ac:dyDescent="0.3">
      <c r="A792">
        <v>8768</v>
      </c>
      <c r="B792" t="s">
        <v>182</v>
      </c>
      <c r="C792" s="2">
        <v>45605</v>
      </c>
      <c r="D792" s="2">
        <v>45627</v>
      </c>
      <c r="E792">
        <v>15.99</v>
      </c>
      <c r="F792">
        <v>75</v>
      </c>
      <c r="G792" t="s">
        <v>43</v>
      </c>
      <c r="H792">
        <v>5</v>
      </c>
      <c r="I792">
        <v>1</v>
      </c>
      <c r="J792" t="b">
        <v>1</v>
      </c>
      <c r="K792">
        <v>115</v>
      </c>
      <c r="L792">
        <v>122</v>
      </c>
      <c r="M792" t="s">
        <v>59</v>
      </c>
      <c r="N792" t="s">
        <v>40</v>
      </c>
      <c r="O792" t="s">
        <v>27</v>
      </c>
      <c r="P792">
        <v>86</v>
      </c>
      <c r="Q792">
        <v>3.5</v>
      </c>
      <c r="R792" t="b">
        <v>0</v>
      </c>
      <c r="S792" t="s">
        <v>28</v>
      </c>
      <c r="T792">
        <v>3761</v>
      </c>
      <c r="U792" t="s">
        <v>65</v>
      </c>
      <c r="V792" t="s">
        <v>36</v>
      </c>
      <c r="W792" t="s">
        <v>37</v>
      </c>
      <c r="X792" s="2" t="str">
        <f t="shared" si="72"/>
        <v>Nov-2024</v>
      </c>
      <c r="Y792">
        <f t="shared" si="73"/>
        <v>15.99</v>
      </c>
      <c r="Z792" s="7">
        <f t="shared" si="74"/>
        <v>1.1466666666666667</v>
      </c>
      <c r="AA792">
        <f t="shared" si="75"/>
        <v>75</v>
      </c>
      <c r="AB792">
        <f t="shared" ca="1" si="76"/>
        <v>242</v>
      </c>
      <c r="AC792">
        <f t="shared" si="77"/>
        <v>0</v>
      </c>
    </row>
    <row r="793" spans="1:29" x14ac:dyDescent="0.3">
      <c r="A793">
        <v>1420</v>
      </c>
      <c r="B793" t="s">
        <v>132</v>
      </c>
      <c r="C793" s="2">
        <v>45568</v>
      </c>
      <c r="D793" s="2">
        <v>45631</v>
      </c>
      <c r="E793">
        <v>7.99</v>
      </c>
      <c r="F793">
        <v>346</v>
      </c>
      <c r="G793" t="s">
        <v>46</v>
      </c>
      <c r="H793">
        <v>5</v>
      </c>
      <c r="I793">
        <v>5</v>
      </c>
      <c r="J793" t="b">
        <v>1</v>
      </c>
      <c r="K793">
        <v>732</v>
      </c>
      <c r="L793">
        <v>144</v>
      </c>
      <c r="M793" t="s">
        <v>74</v>
      </c>
      <c r="N793" t="s">
        <v>26</v>
      </c>
      <c r="O793" t="s">
        <v>67</v>
      </c>
      <c r="P793">
        <v>73</v>
      </c>
      <c r="Q793">
        <v>4.9000000000000004</v>
      </c>
      <c r="R793" t="b">
        <v>0</v>
      </c>
      <c r="S793" t="s">
        <v>28</v>
      </c>
      <c r="T793">
        <v>3633</v>
      </c>
      <c r="U793" t="s">
        <v>65</v>
      </c>
      <c r="V793" t="s">
        <v>68</v>
      </c>
      <c r="W793" t="s">
        <v>31</v>
      </c>
      <c r="X793" s="2" t="str">
        <f t="shared" si="72"/>
        <v>Oct-2024</v>
      </c>
      <c r="Y793">
        <f t="shared" si="73"/>
        <v>7.99</v>
      </c>
      <c r="Z793" s="7">
        <f t="shared" si="74"/>
        <v>0.21098265895953758</v>
      </c>
      <c r="AA793">
        <f t="shared" si="75"/>
        <v>346</v>
      </c>
      <c r="AB793">
        <f t="shared" ca="1" si="76"/>
        <v>238</v>
      </c>
      <c r="AC793">
        <f t="shared" si="77"/>
        <v>0</v>
      </c>
    </row>
    <row r="794" spans="1:29" x14ac:dyDescent="0.3">
      <c r="A794">
        <v>2306</v>
      </c>
      <c r="B794" t="s">
        <v>167</v>
      </c>
      <c r="C794" s="2">
        <v>45057</v>
      </c>
      <c r="D794" s="2">
        <v>45627</v>
      </c>
      <c r="E794">
        <v>11.99</v>
      </c>
      <c r="F794">
        <v>480</v>
      </c>
      <c r="G794" t="s">
        <v>55</v>
      </c>
      <c r="H794">
        <v>4</v>
      </c>
      <c r="I794">
        <v>6</v>
      </c>
      <c r="J794" t="b">
        <v>1</v>
      </c>
      <c r="K794">
        <v>509</v>
      </c>
      <c r="L794">
        <v>12</v>
      </c>
      <c r="M794" t="s">
        <v>39</v>
      </c>
      <c r="N794" t="s">
        <v>49</v>
      </c>
      <c r="O794" t="s">
        <v>56</v>
      </c>
      <c r="P794">
        <v>43</v>
      </c>
      <c r="Q794">
        <v>3.1</v>
      </c>
      <c r="R794" t="b">
        <v>0</v>
      </c>
      <c r="S794" t="s">
        <v>28</v>
      </c>
      <c r="T794">
        <v>3308</v>
      </c>
      <c r="U794" t="s">
        <v>29</v>
      </c>
      <c r="V794" t="s">
        <v>36</v>
      </c>
      <c r="W794" t="s">
        <v>37</v>
      </c>
      <c r="X794" s="2" t="str">
        <f t="shared" si="72"/>
        <v>May-2023</v>
      </c>
      <c r="Y794">
        <f t="shared" si="73"/>
        <v>11.99</v>
      </c>
      <c r="Z794" s="7">
        <f t="shared" si="74"/>
        <v>8.9583333333333334E-2</v>
      </c>
      <c r="AA794">
        <f t="shared" si="75"/>
        <v>480</v>
      </c>
      <c r="AB794">
        <f t="shared" ca="1" si="76"/>
        <v>242</v>
      </c>
      <c r="AC794">
        <f t="shared" si="77"/>
        <v>0</v>
      </c>
    </row>
    <row r="795" spans="1:29" x14ac:dyDescent="0.3">
      <c r="A795">
        <v>2079</v>
      </c>
      <c r="B795" t="s">
        <v>238</v>
      </c>
      <c r="C795" s="2">
        <v>45468</v>
      </c>
      <c r="D795" s="2">
        <v>45628</v>
      </c>
      <c r="E795">
        <v>11.99</v>
      </c>
      <c r="F795">
        <v>188</v>
      </c>
      <c r="G795" t="s">
        <v>55</v>
      </c>
      <c r="H795">
        <v>2</v>
      </c>
      <c r="I795">
        <v>2</v>
      </c>
      <c r="J795" t="b">
        <v>1</v>
      </c>
      <c r="K795">
        <v>655</v>
      </c>
      <c r="L795">
        <v>16</v>
      </c>
      <c r="M795" t="s">
        <v>25</v>
      </c>
      <c r="N795" t="s">
        <v>26</v>
      </c>
      <c r="O795" t="s">
        <v>56</v>
      </c>
      <c r="P795">
        <v>50</v>
      </c>
      <c r="Q795">
        <v>3.3</v>
      </c>
      <c r="R795" t="b">
        <v>1</v>
      </c>
      <c r="S795" t="s">
        <v>28</v>
      </c>
      <c r="T795">
        <v>1311</v>
      </c>
      <c r="U795" t="s">
        <v>57</v>
      </c>
      <c r="V795" t="s">
        <v>30</v>
      </c>
      <c r="W795" t="s">
        <v>31</v>
      </c>
      <c r="X795" s="2" t="str">
        <f t="shared" si="72"/>
        <v>Jun-2024</v>
      </c>
      <c r="Y795">
        <f t="shared" si="73"/>
        <v>11.99</v>
      </c>
      <c r="Z795" s="7">
        <f t="shared" si="74"/>
        <v>0.26595744680851063</v>
      </c>
      <c r="AA795">
        <f t="shared" si="75"/>
        <v>188</v>
      </c>
      <c r="AB795">
        <f t="shared" ca="1" si="76"/>
        <v>241</v>
      </c>
      <c r="AC795">
        <f t="shared" si="77"/>
        <v>1</v>
      </c>
    </row>
    <row r="796" spans="1:29" x14ac:dyDescent="0.3">
      <c r="A796">
        <v>3554</v>
      </c>
      <c r="B796" t="s">
        <v>240</v>
      </c>
      <c r="C796" s="2">
        <v>45350</v>
      </c>
      <c r="D796" s="2">
        <v>45630</v>
      </c>
      <c r="E796">
        <v>7.99</v>
      </c>
      <c r="F796">
        <v>420</v>
      </c>
      <c r="G796" t="s">
        <v>33</v>
      </c>
      <c r="H796">
        <v>4</v>
      </c>
      <c r="I796">
        <v>1</v>
      </c>
      <c r="J796" t="b">
        <v>0</v>
      </c>
      <c r="K796">
        <v>399</v>
      </c>
      <c r="L796">
        <v>45</v>
      </c>
      <c r="M796" t="s">
        <v>25</v>
      </c>
      <c r="N796" t="s">
        <v>40</v>
      </c>
      <c r="O796" t="s">
        <v>67</v>
      </c>
      <c r="P796">
        <v>52</v>
      </c>
      <c r="Q796">
        <v>4</v>
      </c>
      <c r="R796" t="b">
        <v>0</v>
      </c>
      <c r="S796" t="s">
        <v>28</v>
      </c>
      <c r="T796">
        <v>4333</v>
      </c>
      <c r="U796" t="s">
        <v>35</v>
      </c>
      <c r="V796" t="s">
        <v>36</v>
      </c>
      <c r="W796" t="s">
        <v>53</v>
      </c>
      <c r="X796" s="2" t="str">
        <f t="shared" si="72"/>
        <v>Feb-2024</v>
      </c>
      <c r="Y796">
        <f t="shared" si="73"/>
        <v>7.99</v>
      </c>
      <c r="Z796" s="7">
        <f t="shared" si="74"/>
        <v>0.12380952380952381</v>
      </c>
      <c r="AA796">
        <f t="shared" si="75"/>
        <v>420</v>
      </c>
      <c r="AB796">
        <f t="shared" ca="1" si="76"/>
        <v>239</v>
      </c>
      <c r="AC796">
        <f t="shared" si="77"/>
        <v>0</v>
      </c>
    </row>
    <row r="797" spans="1:29" x14ac:dyDescent="0.3">
      <c r="A797">
        <v>7616</v>
      </c>
      <c r="B797" t="s">
        <v>181</v>
      </c>
      <c r="C797" s="2">
        <v>45087</v>
      </c>
      <c r="D797" s="2">
        <v>45637</v>
      </c>
      <c r="E797">
        <v>15.99</v>
      </c>
      <c r="F797">
        <v>204</v>
      </c>
      <c r="G797" t="s">
        <v>55</v>
      </c>
      <c r="H797">
        <v>3</v>
      </c>
      <c r="I797">
        <v>5</v>
      </c>
      <c r="J797" t="b">
        <v>0</v>
      </c>
      <c r="K797">
        <v>597</v>
      </c>
      <c r="L797">
        <v>118</v>
      </c>
      <c r="M797" t="s">
        <v>63</v>
      </c>
      <c r="N797" t="s">
        <v>40</v>
      </c>
      <c r="O797" t="s">
        <v>56</v>
      </c>
      <c r="P797">
        <v>60</v>
      </c>
      <c r="Q797">
        <v>3.1</v>
      </c>
      <c r="R797" t="b">
        <v>1</v>
      </c>
      <c r="S797" t="s">
        <v>28</v>
      </c>
      <c r="T797">
        <v>4575</v>
      </c>
      <c r="U797" t="s">
        <v>29</v>
      </c>
      <c r="V797" t="s">
        <v>30</v>
      </c>
      <c r="W797" t="s">
        <v>37</v>
      </c>
      <c r="X797" s="2" t="str">
        <f t="shared" si="72"/>
        <v>Jun-2023</v>
      </c>
      <c r="Y797">
        <f t="shared" si="73"/>
        <v>15.99</v>
      </c>
      <c r="Z797" s="7">
        <f t="shared" si="74"/>
        <v>0.29411764705882354</v>
      </c>
      <c r="AA797">
        <f t="shared" si="75"/>
        <v>204</v>
      </c>
      <c r="AB797">
        <f t="shared" ca="1" si="76"/>
        <v>232</v>
      </c>
      <c r="AC797">
        <f t="shared" si="77"/>
        <v>1</v>
      </c>
    </row>
    <row r="798" spans="1:29" x14ac:dyDescent="0.3">
      <c r="A798">
        <v>5650</v>
      </c>
      <c r="B798" t="s">
        <v>261</v>
      </c>
      <c r="C798" s="2">
        <v>45162</v>
      </c>
      <c r="D798" s="2">
        <v>45634</v>
      </c>
      <c r="E798">
        <v>15.99</v>
      </c>
      <c r="F798">
        <v>355</v>
      </c>
      <c r="G798" t="s">
        <v>55</v>
      </c>
      <c r="H798">
        <v>1</v>
      </c>
      <c r="I798">
        <v>1</v>
      </c>
      <c r="J798" t="b">
        <v>1</v>
      </c>
      <c r="K798">
        <v>358</v>
      </c>
      <c r="L798">
        <v>173</v>
      </c>
      <c r="M798" t="s">
        <v>39</v>
      </c>
      <c r="N798" t="s">
        <v>64</v>
      </c>
      <c r="O798" t="s">
        <v>27</v>
      </c>
      <c r="P798">
        <v>60</v>
      </c>
      <c r="Q798">
        <v>4.8</v>
      </c>
      <c r="R798" t="b">
        <v>0</v>
      </c>
      <c r="S798" t="s">
        <v>28</v>
      </c>
      <c r="T798">
        <v>2448</v>
      </c>
      <c r="U798" t="s">
        <v>35</v>
      </c>
      <c r="V798" t="s">
        <v>52</v>
      </c>
      <c r="W798" t="s">
        <v>75</v>
      </c>
      <c r="X798" s="2" t="str">
        <f t="shared" si="72"/>
        <v>Aug-2023</v>
      </c>
      <c r="Y798">
        <f t="shared" si="73"/>
        <v>15.99</v>
      </c>
      <c r="Z798" s="7">
        <f t="shared" si="74"/>
        <v>0.16901408450704225</v>
      </c>
      <c r="AA798">
        <f t="shared" si="75"/>
        <v>355</v>
      </c>
      <c r="AB798">
        <f t="shared" ca="1" si="76"/>
        <v>235</v>
      </c>
      <c r="AC798">
        <f t="shared" si="77"/>
        <v>0</v>
      </c>
    </row>
    <row r="799" spans="1:29" x14ac:dyDescent="0.3">
      <c r="A799">
        <v>9385</v>
      </c>
      <c r="B799" t="s">
        <v>135</v>
      </c>
      <c r="C799" s="2">
        <v>45524</v>
      </c>
      <c r="D799" s="2">
        <v>45629</v>
      </c>
      <c r="E799">
        <v>7.99</v>
      </c>
      <c r="F799">
        <v>200</v>
      </c>
      <c r="G799" t="s">
        <v>33</v>
      </c>
      <c r="H799">
        <v>3</v>
      </c>
      <c r="I799">
        <v>2</v>
      </c>
      <c r="J799" t="b">
        <v>0</v>
      </c>
      <c r="K799">
        <v>453</v>
      </c>
      <c r="L799">
        <v>172</v>
      </c>
      <c r="M799" t="s">
        <v>39</v>
      </c>
      <c r="N799" t="s">
        <v>26</v>
      </c>
      <c r="O799" t="s">
        <v>56</v>
      </c>
      <c r="P799">
        <v>1</v>
      </c>
      <c r="Q799">
        <v>4.4000000000000004</v>
      </c>
      <c r="R799" t="b">
        <v>1</v>
      </c>
      <c r="S799" t="s">
        <v>28</v>
      </c>
      <c r="T799">
        <v>1072</v>
      </c>
      <c r="U799" t="s">
        <v>65</v>
      </c>
      <c r="V799" t="s">
        <v>68</v>
      </c>
      <c r="W799" t="s">
        <v>53</v>
      </c>
      <c r="X799" s="2" t="str">
        <f t="shared" si="72"/>
        <v>Aug-2024</v>
      </c>
      <c r="Y799">
        <f t="shared" si="73"/>
        <v>7.99</v>
      </c>
      <c r="Z799" s="7">
        <f t="shared" si="74"/>
        <v>5.0000000000000001E-3</v>
      </c>
      <c r="AA799">
        <f t="shared" si="75"/>
        <v>200</v>
      </c>
      <c r="AB799">
        <f t="shared" ca="1" si="76"/>
        <v>240</v>
      </c>
      <c r="AC799">
        <f t="shared" si="77"/>
        <v>1</v>
      </c>
    </row>
    <row r="800" spans="1:29" x14ac:dyDescent="0.3">
      <c r="A800">
        <v>2482</v>
      </c>
      <c r="B800" t="s">
        <v>132</v>
      </c>
      <c r="C800" s="2">
        <v>45011</v>
      </c>
      <c r="D800" s="2">
        <v>45625</v>
      </c>
      <c r="E800">
        <v>7.99</v>
      </c>
      <c r="F800">
        <v>178</v>
      </c>
      <c r="G800" t="s">
        <v>24</v>
      </c>
      <c r="H800">
        <v>2</v>
      </c>
      <c r="I800">
        <v>2</v>
      </c>
      <c r="J800" t="b">
        <v>1</v>
      </c>
      <c r="K800">
        <v>378</v>
      </c>
      <c r="L800">
        <v>117</v>
      </c>
      <c r="M800" t="s">
        <v>48</v>
      </c>
      <c r="N800" t="s">
        <v>49</v>
      </c>
      <c r="O800" t="s">
        <v>27</v>
      </c>
      <c r="P800">
        <v>63</v>
      </c>
      <c r="Q800">
        <v>4.8</v>
      </c>
      <c r="R800" t="b">
        <v>1</v>
      </c>
      <c r="S800" t="s">
        <v>28</v>
      </c>
      <c r="T800">
        <v>1784</v>
      </c>
      <c r="U800" t="s">
        <v>35</v>
      </c>
      <c r="V800" t="s">
        <v>60</v>
      </c>
      <c r="W800" t="s">
        <v>37</v>
      </c>
      <c r="X800" s="2" t="str">
        <f t="shared" si="72"/>
        <v>Mar-2023</v>
      </c>
      <c r="Y800">
        <f t="shared" si="73"/>
        <v>7.99</v>
      </c>
      <c r="Z800" s="7">
        <f t="shared" si="74"/>
        <v>0.3539325842696629</v>
      </c>
      <c r="AA800">
        <f t="shared" si="75"/>
        <v>178</v>
      </c>
      <c r="AB800">
        <f t="shared" ca="1" si="76"/>
        <v>244</v>
      </c>
      <c r="AC800">
        <f t="shared" si="77"/>
        <v>1</v>
      </c>
    </row>
    <row r="801" spans="1:29" x14ac:dyDescent="0.3">
      <c r="A801">
        <v>9017</v>
      </c>
      <c r="B801" t="s">
        <v>290</v>
      </c>
      <c r="C801" s="2">
        <v>45487</v>
      </c>
      <c r="D801" s="2">
        <v>45637</v>
      </c>
      <c r="E801">
        <v>11.99</v>
      </c>
      <c r="F801">
        <v>337</v>
      </c>
      <c r="G801" t="s">
        <v>46</v>
      </c>
      <c r="H801">
        <v>2</v>
      </c>
      <c r="I801">
        <v>2</v>
      </c>
      <c r="J801" t="b">
        <v>1</v>
      </c>
      <c r="K801">
        <v>750</v>
      </c>
      <c r="L801">
        <v>146</v>
      </c>
      <c r="M801" t="s">
        <v>48</v>
      </c>
      <c r="N801" t="s">
        <v>49</v>
      </c>
      <c r="O801" t="s">
        <v>56</v>
      </c>
      <c r="P801">
        <v>100</v>
      </c>
      <c r="Q801">
        <v>4.0999999999999996</v>
      </c>
      <c r="R801" t="b">
        <v>1</v>
      </c>
      <c r="S801" t="s">
        <v>28</v>
      </c>
      <c r="T801">
        <v>3787</v>
      </c>
      <c r="U801" t="s">
        <v>35</v>
      </c>
      <c r="V801" t="s">
        <v>30</v>
      </c>
      <c r="W801" t="s">
        <v>31</v>
      </c>
      <c r="X801" s="2" t="str">
        <f t="shared" si="72"/>
        <v>Jul-2024</v>
      </c>
      <c r="Y801">
        <f t="shared" si="73"/>
        <v>11.99</v>
      </c>
      <c r="Z801" s="7">
        <f t="shared" si="74"/>
        <v>0.29673590504451036</v>
      </c>
      <c r="AA801">
        <f t="shared" si="75"/>
        <v>337</v>
      </c>
      <c r="AB801">
        <f t="shared" ca="1" si="76"/>
        <v>232</v>
      </c>
      <c r="AC801">
        <f t="shared" si="77"/>
        <v>1</v>
      </c>
    </row>
    <row r="802" spans="1:29" x14ac:dyDescent="0.3">
      <c r="A802">
        <v>7001</v>
      </c>
      <c r="B802" t="s">
        <v>112</v>
      </c>
      <c r="C802" s="2">
        <v>45146</v>
      </c>
      <c r="D802" s="2">
        <v>45626</v>
      </c>
      <c r="E802">
        <v>11.99</v>
      </c>
      <c r="F802">
        <v>24</v>
      </c>
      <c r="G802" t="s">
        <v>33</v>
      </c>
      <c r="H802">
        <v>4</v>
      </c>
      <c r="I802">
        <v>4</v>
      </c>
      <c r="J802" t="b">
        <v>0</v>
      </c>
      <c r="K802">
        <v>30</v>
      </c>
      <c r="L802">
        <v>20</v>
      </c>
      <c r="M802" t="s">
        <v>44</v>
      </c>
      <c r="N802" t="s">
        <v>64</v>
      </c>
      <c r="O802" t="s">
        <v>27</v>
      </c>
      <c r="P802">
        <v>98</v>
      </c>
      <c r="Q802">
        <v>3.9</v>
      </c>
      <c r="R802" t="b">
        <v>0</v>
      </c>
      <c r="S802" t="s">
        <v>28</v>
      </c>
      <c r="T802">
        <v>4477</v>
      </c>
      <c r="U802" t="s">
        <v>57</v>
      </c>
      <c r="V802" t="s">
        <v>52</v>
      </c>
      <c r="W802" t="s">
        <v>75</v>
      </c>
      <c r="X802" s="2" t="str">
        <f t="shared" si="72"/>
        <v>Aug-2023</v>
      </c>
      <c r="Y802">
        <f t="shared" si="73"/>
        <v>11.99</v>
      </c>
      <c r="Z802" s="7">
        <f t="shared" si="74"/>
        <v>4.083333333333333</v>
      </c>
      <c r="AA802">
        <f t="shared" si="75"/>
        <v>24</v>
      </c>
      <c r="AB802">
        <f t="shared" ca="1" si="76"/>
        <v>243</v>
      </c>
      <c r="AC802">
        <f t="shared" si="77"/>
        <v>0</v>
      </c>
    </row>
    <row r="803" spans="1:29" x14ac:dyDescent="0.3">
      <c r="A803">
        <v>2942</v>
      </c>
      <c r="B803" t="s">
        <v>370</v>
      </c>
      <c r="C803" s="2">
        <v>44966</v>
      </c>
      <c r="D803" s="2">
        <v>45626</v>
      </c>
      <c r="E803">
        <v>11.99</v>
      </c>
      <c r="F803">
        <v>167</v>
      </c>
      <c r="G803" t="s">
        <v>43</v>
      </c>
      <c r="H803">
        <v>5</v>
      </c>
      <c r="I803">
        <v>5</v>
      </c>
      <c r="J803" t="b">
        <v>0</v>
      </c>
      <c r="K803">
        <v>127</v>
      </c>
      <c r="L803">
        <v>138</v>
      </c>
      <c r="M803" t="s">
        <v>44</v>
      </c>
      <c r="N803" t="s">
        <v>49</v>
      </c>
      <c r="O803" t="s">
        <v>41</v>
      </c>
      <c r="P803">
        <v>66</v>
      </c>
      <c r="Q803">
        <v>4.7</v>
      </c>
      <c r="R803" t="b">
        <v>1</v>
      </c>
      <c r="S803" t="s">
        <v>28</v>
      </c>
      <c r="T803">
        <v>711</v>
      </c>
      <c r="U803" t="s">
        <v>51</v>
      </c>
      <c r="V803" t="s">
        <v>30</v>
      </c>
      <c r="W803" t="s">
        <v>37</v>
      </c>
      <c r="X803" s="2" t="str">
        <f t="shared" si="72"/>
        <v>Feb-2023</v>
      </c>
      <c r="Y803">
        <f t="shared" si="73"/>
        <v>11.99</v>
      </c>
      <c r="Z803" s="7">
        <f t="shared" si="74"/>
        <v>0.39520958083832336</v>
      </c>
      <c r="AA803">
        <f t="shared" si="75"/>
        <v>167</v>
      </c>
      <c r="AB803">
        <f t="shared" ca="1" si="76"/>
        <v>243</v>
      </c>
      <c r="AC803">
        <f t="shared" si="77"/>
        <v>1</v>
      </c>
    </row>
    <row r="804" spans="1:29" x14ac:dyDescent="0.3">
      <c r="A804">
        <v>8833</v>
      </c>
      <c r="B804" t="s">
        <v>73</v>
      </c>
      <c r="C804" s="2">
        <v>45450</v>
      </c>
      <c r="D804" s="2">
        <v>45637</v>
      </c>
      <c r="E804">
        <v>7.99</v>
      </c>
      <c r="F804">
        <v>289</v>
      </c>
      <c r="G804" t="s">
        <v>33</v>
      </c>
      <c r="H804">
        <v>5</v>
      </c>
      <c r="I804">
        <v>2</v>
      </c>
      <c r="J804" t="b">
        <v>0</v>
      </c>
      <c r="K804">
        <v>216</v>
      </c>
      <c r="L804">
        <v>162</v>
      </c>
      <c r="M804" t="s">
        <v>74</v>
      </c>
      <c r="N804" t="s">
        <v>26</v>
      </c>
      <c r="O804" t="s">
        <v>27</v>
      </c>
      <c r="P804">
        <v>99</v>
      </c>
      <c r="Q804">
        <v>3.7</v>
      </c>
      <c r="R804" t="b">
        <v>1</v>
      </c>
      <c r="S804" t="s">
        <v>28</v>
      </c>
      <c r="T804">
        <v>3711</v>
      </c>
      <c r="U804" t="s">
        <v>51</v>
      </c>
      <c r="V804" t="s">
        <v>68</v>
      </c>
      <c r="W804" t="s">
        <v>31</v>
      </c>
      <c r="X804" s="2" t="str">
        <f t="shared" si="72"/>
        <v>Jun-2024</v>
      </c>
      <c r="Y804">
        <f t="shared" si="73"/>
        <v>7.99</v>
      </c>
      <c r="Z804" s="7">
        <f t="shared" si="74"/>
        <v>0.34256055363321797</v>
      </c>
      <c r="AA804">
        <f t="shared" si="75"/>
        <v>289</v>
      </c>
      <c r="AB804">
        <f t="shared" ca="1" si="76"/>
        <v>232</v>
      </c>
      <c r="AC804">
        <f t="shared" si="77"/>
        <v>1</v>
      </c>
    </row>
    <row r="805" spans="1:29" x14ac:dyDescent="0.3">
      <c r="A805">
        <v>8079</v>
      </c>
      <c r="B805" t="s">
        <v>72</v>
      </c>
      <c r="C805" s="2">
        <v>45114</v>
      </c>
      <c r="D805" s="2">
        <v>45639</v>
      </c>
      <c r="E805">
        <v>7.99</v>
      </c>
      <c r="F805">
        <v>450</v>
      </c>
      <c r="G805" t="s">
        <v>24</v>
      </c>
      <c r="H805">
        <v>1</v>
      </c>
      <c r="I805">
        <v>2</v>
      </c>
      <c r="J805" t="b">
        <v>1</v>
      </c>
      <c r="K805">
        <v>12</v>
      </c>
      <c r="L805">
        <v>133</v>
      </c>
      <c r="M805" t="s">
        <v>39</v>
      </c>
      <c r="N805" t="s">
        <v>40</v>
      </c>
      <c r="O805" t="s">
        <v>27</v>
      </c>
      <c r="P805">
        <v>100</v>
      </c>
      <c r="Q805">
        <v>3.4</v>
      </c>
      <c r="R805" t="b">
        <v>0</v>
      </c>
      <c r="S805" t="s">
        <v>28</v>
      </c>
      <c r="T805">
        <v>2534</v>
      </c>
      <c r="U805" t="s">
        <v>65</v>
      </c>
      <c r="V805" t="s">
        <v>30</v>
      </c>
      <c r="W805" t="s">
        <v>75</v>
      </c>
      <c r="X805" s="2" t="str">
        <f t="shared" si="72"/>
        <v>Jul-2023</v>
      </c>
      <c r="Y805">
        <f t="shared" si="73"/>
        <v>7.99</v>
      </c>
      <c r="Z805" s="7">
        <f t="shared" si="74"/>
        <v>0.22222222222222221</v>
      </c>
      <c r="AA805">
        <f t="shared" si="75"/>
        <v>450</v>
      </c>
      <c r="AB805">
        <f t="shared" ca="1" si="76"/>
        <v>230</v>
      </c>
      <c r="AC805">
        <f t="shared" si="77"/>
        <v>0</v>
      </c>
    </row>
    <row r="806" spans="1:29" x14ac:dyDescent="0.3">
      <c r="A806">
        <v>3797</v>
      </c>
      <c r="B806" t="s">
        <v>72</v>
      </c>
      <c r="C806" s="2">
        <v>45447</v>
      </c>
      <c r="D806" s="2">
        <v>45643</v>
      </c>
      <c r="E806">
        <v>11.99</v>
      </c>
      <c r="F806">
        <v>165</v>
      </c>
      <c r="G806" t="s">
        <v>43</v>
      </c>
      <c r="H806">
        <v>5</v>
      </c>
      <c r="I806">
        <v>5</v>
      </c>
      <c r="J806" t="b">
        <v>0</v>
      </c>
      <c r="K806">
        <v>421</v>
      </c>
      <c r="L806">
        <v>3</v>
      </c>
      <c r="M806" t="s">
        <v>25</v>
      </c>
      <c r="N806" t="s">
        <v>64</v>
      </c>
      <c r="O806" t="s">
        <v>56</v>
      </c>
      <c r="P806">
        <v>96</v>
      </c>
      <c r="Q806">
        <v>4.5</v>
      </c>
      <c r="R806" t="b">
        <v>1</v>
      </c>
      <c r="S806" t="s">
        <v>28</v>
      </c>
      <c r="T806">
        <v>2624</v>
      </c>
      <c r="U806" t="s">
        <v>35</v>
      </c>
      <c r="V806" t="s">
        <v>68</v>
      </c>
      <c r="W806" t="s">
        <v>37</v>
      </c>
      <c r="X806" s="2" t="str">
        <f t="shared" si="72"/>
        <v>Jun-2024</v>
      </c>
      <c r="Y806">
        <f t="shared" si="73"/>
        <v>11.99</v>
      </c>
      <c r="Z806" s="7">
        <f t="shared" si="74"/>
        <v>0.58181818181818179</v>
      </c>
      <c r="AA806">
        <f t="shared" si="75"/>
        <v>165</v>
      </c>
      <c r="AB806">
        <f t="shared" ca="1" si="76"/>
        <v>226</v>
      </c>
      <c r="AC806">
        <f t="shared" si="77"/>
        <v>1</v>
      </c>
    </row>
    <row r="807" spans="1:29" x14ac:dyDescent="0.3">
      <c r="A807">
        <v>7268</v>
      </c>
      <c r="B807" t="s">
        <v>371</v>
      </c>
      <c r="C807" s="2">
        <v>45054</v>
      </c>
      <c r="D807" s="2">
        <v>45643</v>
      </c>
      <c r="E807">
        <v>15.99</v>
      </c>
      <c r="F807">
        <v>391</v>
      </c>
      <c r="G807" t="s">
        <v>24</v>
      </c>
      <c r="H807">
        <v>2</v>
      </c>
      <c r="I807">
        <v>2</v>
      </c>
      <c r="J807" t="b">
        <v>0</v>
      </c>
      <c r="K807">
        <v>988</v>
      </c>
      <c r="L807">
        <v>82</v>
      </c>
      <c r="M807" t="s">
        <v>25</v>
      </c>
      <c r="N807" t="s">
        <v>26</v>
      </c>
      <c r="O807" t="s">
        <v>34</v>
      </c>
      <c r="P807">
        <v>73</v>
      </c>
      <c r="Q807">
        <v>3</v>
      </c>
      <c r="R807" t="b">
        <v>1</v>
      </c>
      <c r="S807" t="s">
        <v>28</v>
      </c>
      <c r="T807">
        <v>3617</v>
      </c>
      <c r="U807" t="s">
        <v>51</v>
      </c>
      <c r="V807" t="s">
        <v>52</v>
      </c>
      <c r="W807" t="s">
        <v>53</v>
      </c>
      <c r="X807" s="2" t="str">
        <f t="shared" si="72"/>
        <v>May-2023</v>
      </c>
      <c r="Y807">
        <f t="shared" si="73"/>
        <v>15.99</v>
      </c>
      <c r="Z807" s="7">
        <f t="shared" si="74"/>
        <v>0.1867007672634271</v>
      </c>
      <c r="AA807">
        <f t="shared" si="75"/>
        <v>391</v>
      </c>
      <c r="AB807">
        <f t="shared" ca="1" si="76"/>
        <v>226</v>
      </c>
      <c r="AC807">
        <f t="shared" si="77"/>
        <v>1</v>
      </c>
    </row>
    <row r="808" spans="1:29" x14ac:dyDescent="0.3">
      <c r="A808">
        <v>9803</v>
      </c>
      <c r="B808" t="s">
        <v>246</v>
      </c>
      <c r="C808" s="2">
        <v>45487</v>
      </c>
      <c r="D808" s="2">
        <v>45619</v>
      </c>
      <c r="E808">
        <v>11.99</v>
      </c>
      <c r="F808">
        <v>318</v>
      </c>
      <c r="G808" t="s">
        <v>33</v>
      </c>
      <c r="H808">
        <v>2</v>
      </c>
      <c r="I808">
        <v>1</v>
      </c>
      <c r="J808" t="b">
        <v>0</v>
      </c>
      <c r="K808">
        <v>376</v>
      </c>
      <c r="L808">
        <v>44</v>
      </c>
      <c r="M808" t="s">
        <v>25</v>
      </c>
      <c r="N808" t="s">
        <v>64</v>
      </c>
      <c r="O808" t="s">
        <v>41</v>
      </c>
      <c r="P808">
        <v>42</v>
      </c>
      <c r="Q808">
        <v>3.9</v>
      </c>
      <c r="R808" t="b">
        <v>0</v>
      </c>
      <c r="S808" t="s">
        <v>28</v>
      </c>
      <c r="T808">
        <v>3078</v>
      </c>
      <c r="U808" t="s">
        <v>65</v>
      </c>
      <c r="V808" t="s">
        <v>36</v>
      </c>
      <c r="W808" t="s">
        <v>53</v>
      </c>
      <c r="X808" s="2" t="str">
        <f t="shared" si="72"/>
        <v>Jul-2024</v>
      </c>
      <c r="Y808">
        <f t="shared" si="73"/>
        <v>11.99</v>
      </c>
      <c r="Z808" s="7">
        <f t="shared" si="74"/>
        <v>0.13207547169811321</v>
      </c>
      <c r="AA808">
        <f t="shared" si="75"/>
        <v>318</v>
      </c>
      <c r="AB808">
        <f t="shared" ca="1" si="76"/>
        <v>250</v>
      </c>
      <c r="AC808">
        <f t="shared" si="77"/>
        <v>0</v>
      </c>
    </row>
    <row r="809" spans="1:29" x14ac:dyDescent="0.3">
      <c r="A809">
        <v>2165</v>
      </c>
      <c r="B809" t="s">
        <v>372</v>
      </c>
      <c r="C809" s="2">
        <v>45465</v>
      </c>
      <c r="D809" s="2">
        <v>45625</v>
      </c>
      <c r="E809">
        <v>15.99</v>
      </c>
      <c r="F809">
        <v>157</v>
      </c>
      <c r="G809" t="s">
        <v>46</v>
      </c>
      <c r="H809">
        <v>2</v>
      </c>
      <c r="I809">
        <v>2</v>
      </c>
      <c r="J809" t="b">
        <v>0</v>
      </c>
      <c r="K809">
        <v>542</v>
      </c>
      <c r="L809">
        <v>80</v>
      </c>
      <c r="M809" t="s">
        <v>59</v>
      </c>
      <c r="N809" t="s">
        <v>26</v>
      </c>
      <c r="O809" t="s">
        <v>56</v>
      </c>
      <c r="P809">
        <v>53</v>
      </c>
      <c r="Q809">
        <v>4.2</v>
      </c>
      <c r="R809" t="b">
        <v>0</v>
      </c>
      <c r="S809" t="s">
        <v>28</v>
      </c>
      <c r="T809">
        <v>164</v>
      </c>
      <c r="U809" t="s">
        <v>51</v>
      </c>
      <c r="V809" t="s">
        <v>30</v>
      </c>
      <c r="W809" t="s">
        <v>37</v>
      </c>
      <c r="X809" s="2" t="str">
        <f t="shared" si="72"/>
        <v>Jun-2024</v>
      </c>
      <c r="Y809">
        <f t="shared" si="73"/>
        <v>15.99</v>
      </c>
      <c r="Z809" s="7">
        <f t="shared" si="74"/>
        <v>0.33757961783439489</v>
      </c>
      <c r="AA809">
        <f t="shared" si="75"/>
        <v>157</v>
      </c>
      <c r="AB809">
        <f t="shared" ca="1" si="76"/>
        <v>244</v>
      </c>
      <c r="AC809">
        <f t="shared" si="77"/>
        <v>0</v>
      </c>
    </row>
    <row r="810" spans="1:29" x14ac:dyDescent="0.3">
      <c r="A810">
        <v>1528</v>
      </c>
      <c r="B810" t="s">
        <v>226</v>
      </c>
      <c r="C810" s="2">
        <v>44936</v>
      </c>
      <c r="D810" s="2">
        <v>45615</v>
      </c>
      <c r="E810">
        <v>11.99</v>
      </c>
      <c r="F810">
        <v>25</v>
      </c>
      <c r="G810" t="s">
        <v>33</v>
      </c>
      <c r="H810">
        <v>3</v>
      </c>
      <c r="I810">
        <v>5</v>
      </c>
      <c r="J810" t="b">
        <v>1</v>
      </c>
      <c r="K810">
        <v>232</v>
      </c>
      <c r="L810">
        <v>196</v>
      </c>
      <c r="M810" t="s">
        <v>44</v>
      </c>
      <c r="N810" t="s">
        <v>40</v>
      </c>
      <c r="O810" t="s">
        <v>50</v>
      </c>
      <c r="P810">
        <v>48</v>
      </c>
      <c r="Q810">
        <v>3.2</v>
      </c>
      <c r="R810" t="b">
        <v>0</v>
      </c>
      <c r="S810" t="s">
        <v>28</v>
      </c>
      <c r="T810">
        <v>2805</v>
      </c>
      <c r="U810" t="s">
        <v>51</v>
      </c>
      <c r="V810" t="s">
        <v>52</v>
      </c>
      <c r="W810" t="s">
        <v>53</v>
      </c>
      <c r="X810" s="2" t="str">
        <f t="shared" si="72"/>
        <v>Jan-2023</v>
      </c>
      <c r="Y810">
        <f t="shared" si="73"/>
        <v>11.99</v>
      </c>
      <c r="Z810" s="7">
        <f t="shared" si="74"/>
        <v>1.92</v>
      </c>
      <c r="AA810">
        <f t="shared" si="75"/>
        <v>25</v>
      </c>
      <c r="AB810">
        <f t="shared" ca="1" si="76"/>
        <v>254</v>
      </c>
      <c r="AC810">
        <f t="shared" si="77"/>
        <v>0</v>
      </c>
    </row>
    <row r="811" spans="1:29" x14ac:dyDescent="0.3">
      <c r="A811">
        <v>5978</v>
      </c>
      <c r="B811" t="s">
        <v>241</v>
      </c>
      <c r="C811" s="2">
        <v>45028</v>
      </c>
      <c r="D811" s="2">
        <v>45635</v>
      </c>
      <c r="E811">
        <v>11.99</v>
      </c>
      <c r="F811">
        <v>112</v>
      </c>
      <c r="G811" t="s">
        <v>33</v>
      </c>
      <c r="H811">
        <v>3</v>
      </c>
      <c r="I811">
        <v>4</v>
      </c>
      <c r="J811" t="b">
        <v>1</v>
      </c>
      <c r="K811">
        <v>505</v>
      </c>
      <c r="L811">
        <v>118</v>
      </c>
      <c r="M811" t="s">
        <v>44</v>
      </c>
      <c r="N811" t="s">
        <v>26</v>
      </c>
      <c r="O811" t="s">
        <v>56</v>
      </c>
      <c r="P811">
        <v>81</v>
      </c>
      <c r="Q811">
        <v>3.9</v>
      </c>
      <c r="R811" t="b">
        <v>0</v>
      </c>
      <c r="S811" t="s">
        <v>28</v>
      </c>
      <c r="T811">
        <v>3848</v>
      </c>
      <c r="U811" t="s">
        <v>35</v>
      </c>
      <c r="V811" t="s">
        <v>36</v>
      </c>
      <c r="W811" t="s">
        <v>75</v>
      </c>
      <c r="X811" s="2" t="str">
        <f t="shared" si="72"/>
        <v>Apr-2023</v>
      </c>
      <c r="Y811">
        <f t="shared" si="73"/>
        <v>11.99</v>
      </c>
      <c r="Z811" s="7">
        <f t="shared" si="74"/>
        <v>0.7232142857142857</v>
      </c>
      <c r="AA811">
        <f t="shared" si="75"/>
        <v>112</v>
      </c>
      <c r="AB811">
        <f t="shared" ca="1" si="76"/>
        <v>234</v>
      </c>
      <c r="AC811">
        <f t="shared" si="77"/>
        <v>0</v>
      </c>
    </row>
    <row r="812" spans="1:29" x14ac:dyDescent="0.3">
      <c r="A812">
        <v>5967</v>
      </c>
      <c r="B812" t="s">
        <v>235</v>
      </c>
      <c r="C812" s="2">
        <v>45058</v>
      </c>
      <c r="D812" s="2">
        <v>45640</v>
      </c>
      <c r="E812">
        <v>11.99</v>
      </c>
      <c r="F812">
        <v>479</v>
      </c>
      <c r="G812" t="s">
        <v>24</v>
      </c>
      <c r="H812">
        <v>2</v>
      </c>
      <c r="I812">
        <v>5</v>
      </c>
      <c r="J812" t="b">
        <v>0</v>
      </c>
      <c r="K812">
        <v>394</v>
      </c>
      <c r="L812">
        <v>35</v>
      </c>
      <c r="M812" t="s">
        <v>59</v>
      </c>
      <c r="N812" t="s">
        <v>64</v>
      </c>
      <c r="O812" t="s">
        <v>41</v>
      </c>
      <c r="P812">
        <v>93</v>
      </c>
      <c r="Q812">
        <v>3.7</v>
      </c>
      <c r="R812" t="b">
        <v>0</v>
      </c>
      <c r="S812" t="s">
        <v>28</v>
      </c>
      <c r="T812">
        <v>836</v>
      </c>
      <c r="U812" t="s">
        <v>35</v>
      </c>
      <c r="V812" t="s">
        <v>36</v>
      </c>
      <c r="W812" t="s">
        <v>31</v>
      </c>
      <c r="X812" s="2" t="str">
        <f t="shared" si="72"/>
        <v>May-2023</v>
      </c>
      <c r="Y812">
        <f t="shared" si="73"/>
        <v>11.99</v>
      </c>
      <c r="Z812" s="7">
        <f t="shared" si="74"/>
        <v>0.19415448851774531</v>
      </c>
      <c r="AA812">
        <f t="shared" si="75"/>
        <v>479</v>
      </c>
      <c r="AB812">
        <f t="shared" ca="1" si="76"/>
        <v>229</v>
      </c>
      <c r="AC812">
        <f t="shared" si="77"/>
        <v>0</v>
      </c>
    </row>
    <row r="813" spans="1:29" x14ac:dyDescent="0.3">
      <c r="A813">
        <v>4254</v>
      </c>
      <c r="B813" t="s">
        <v>108</v>
      </c>
      <c r="C813" s="2">
        <v>45138</v>
      </c>
      <c r="D813" s="2">
        <v>45644</v>
      </c>
      <c r="E813">
        <v>11.99</v>
      </c>
      <c r="F813">
        <v>233</v>
      </c>
      <c r="G813" t="s">
        <v>79</v>
      </c>
      <c r="H813">
        <v>1</v>
      </c>
      <c r="I813">
        <v>2</v>
      </c>
      <c r="J813" t="b">
        <v>1</v>
      </c>
      <c r="K813">
        <v>769</v>
      </c>
      <c r="L813">
        <v>132</v>
      </c>
      <c r="M813" t="s">
        <v>48</v>
      </c>
      <c r="N813" t="s">
        <v>26</v>
      </c>
      <c r="O813" t="s">
        <v>27</v>
      </c>
      <c r="P813">
        <v>82</v>
      </c>
      <c r="Q813">
        <v>4.3</v>
      </c>
      <c r="R813" t="b">
        <v>1</v>
      </c>
      <c r="S813" t="s">
        <v>28</v>
      </c>
      <c r="T813">
        <v>2761</v>
      </c>
      <c r="U813" t="s">
        <v>57</v>
      </c>
      <c r="V813" t="s">
        <v>52</v>
      </c>
      <c r="W813" t="s">
        <v>53</v>
      </c>
      <c r="X813" s="2" t="str">
        <f t="shared" si="72"/>
        <v>Jul-2023</v>
      </c>
      <c r="Y813">
        <f t="shared" si="73"/>
        <v>11.99</v>
      </c>
      <c r="Z813" s="7">
        <f t="shared" si="74"/>
        <v>0.35193133047210301</v>
      </c>
      <c r="AA813">
        <f t="shared" si="75"/>
        <v>233</v>
      </c>
      <c r="AB813">
        <f t="shared" ca="1" si="76"/>
        <v>225</v>
      </c>
      <c r="AC813">
        <f t="shared" si="77"/>
        <v>1</v>
      </c>
    </row>
    <row r="814" spans="1:29" x14ac:dyDescent="0.3">
      <c r="A814">
        <v>2186</v>
      </c>
      <c r="B814" t="s">
        <v>271</v>
      </c>
      <c r="C814" s="2">
        <v>45623</v>
      </c>
      <c r="D814" s="2">
        <v>45644</v>
      </c>
      <c r="E814">
        <v>7.99</v>
      </c>
      <c r="F814">
        <v>44</v>
      </c>
      <c r="G814" t="s">
        <v>33</v>
      </c>
      <c r="H814">
        <v>4</v>
      </c>
      <c r="I814">
        <v>4</v>
      </c>
      <c r="J814" t="b">
        <v>0</v>
      </c>
      <c r="K814">
        <v>89</v>
      </c>
      <c r="L814">
        <v>90</v>
      </c>
      <c r="M814" t="s">
        <v>48</v>
      </c>
      <c r="N814" t="s">
        <v>40</v>
      </c>
      <c r="O814" t="s">
        <v>67</v>
      </c>
      <c r="P814">
        <v>48</v>
      </c>
      <c r="Q814">
        <v>5</v>
      </c>
      <c r="R814" t="b">
        <v>1</v>
      </c>
      <c r="S814" t="s">
        <v>28</v>
      </c>
      <c r="T814">
        <v>4633</v>
      </c>
      <c r="U814" t="s">
        <v>65</v>
      </c>
      <c r="V814" t="s">
        <v>30</v>
      </c>
      <c r="W814" t="s">
        <v>31</v>
      </c>
      <c r="X814" s="2" t="str">
        <f t="shared" si="72"/>
        <v>Nov-2024</v>
      </c>
      <c r="Y814">
        <f t="shared" si="73"/>
        <v>7.99</v>
      </c>
      <c r="Z814" s="7">
        <f t="shared" si="74"/>
        <v>1.0909090909090908</v>
      </c>
      <c r="AA814">
        <f t="shared" si="75"/>
        <v>44</v>
      </c>
      <c r="AB814">
        <f t="shared" ca="1" si="76"/>
        <v>225</v>
      </c>
      <c r="AC814">
        <f t="shared" si="77"/>
        <v>1</v>
      </c>
    </row>
    <row r="815" spans="1:29" x14ac:dyDescent="0.3">
      <c r="A815">
        <v>7644</v>
      </c>
      <c r="B815" t="s">
        <v>373</v>
      </c>
      <c r="C815" s="2">
        <v>45634</v>
      </c>
      <c r="D815" s="2">
        <v>45641</v>
      </c>
      <c r="E815">
        <v>15.99</v>
      </c>
      <c r="F815">
        <v>456</v>
      </c>
      <c r="G815" t="s">
        <v>24</v>
      </c>
      <c r="H815">
        <v>2</v>
      </c>
      <c r="I815">
        <v>3</v>
      </c>
      <c r="J815" t="b">
        <v>1</v>
      </c>
      <c r="K815">
        <v>240</v>
      </c>
      <c r="L815">
        <v>83</v>
      </c>
      <c r="M815" t="s">
        <v>39</v>
      </c>
      <c r="N815" t="s">
        <v>49</v>
      </c>
      <c r="O815" t="s">
        <v>27</v>
      </c>
      <c r="P815">
        <v>76</v>
      </c>
      <c r="Q815">
        <v>4</v>
      </c>
      <c r="R815" t="b">
        <v>0</v>
      </c>
      <c r="S815" t="s">
        <v>28</v>
      </c>
      <c r="T815">
        <v>4260</v>
      </c>
      <c r="U815" t="s">
        <v>51</v>
      </c>
      <c r="V815" t="s">
        <v>52</v>
      </c>
      <c r="W815" t="s">
        <v>31</v>
      </c>
      <c r="X815" s="2" t="str">
        <f t="shared" si="72"/>
        <v>Dec-2024</v>
      </c>
      <c r="Y815">
        <f t="shared" si="73"/>
        <v>15.99</v>
      </c>
      <c r="Z815" s="7">
        <f t="shared" si="74"/>
        <v>0.16666666666666666</v>
      </c>
      <c r="AA815">
        <f t="shared" si="75"/>
        <v>456</v>
      </c>
      <c r="AB815">
        <f t="shared" ca="1" si="76"/>
        <v>228</v>
      </c>
      <c r="AC815">
        <f t="shared" si="77"/>
        <v>0</v>
      </c>
    </row>
    <row r="816" spans="1:29" x14ac:dyDescent="0.3">
      <c r="A816">
        <v>5897</v>
      </c>
      <c r="B816" t="s">
        <v>190</v>
      </c>
      <c r="C816" s="2">
        <v>45181</v>
      </c>
      <c r="D816" s="2">
        <v>45632</v>
      </c>
      <c r="E816">
        <v>7.99</v>
      </c>
      <c r="F816">
        <v>486</v>
      </c>
      <c r="G816" t="s">
        <v>33</v>
      </c>
      <c r="H816">
        <v>3</v>
      </c>
      <c r="I816">
        <v>2</v>
      </c>
      <c r="J816" t="b">
        <v>0</v>
      </c>
      <c r="K816">
        <v>181</v>
      </c>
      <c r="L816">
        <v>15</v>
      </c>
      <c r="M816" t="s">
        <v>63</v>
      </c>
      <c r="N816" t="s">
        <v>49</v>
      </c>
      <c r="O816" t="s">
        <v>34</v>
      </c>
      <c r="P816">
        <v>0</v>
      </c>
      <c r="Q816">
        <v>4.2</v>
      </c>
      <c r="R816" t="b">
        <v>0</v>
      </c>
      <c r="S816" t="s">
        <v>28</v>
      </c>
      <c r="T816">
        <v>447</v>
      </c>
      <c r="U816" t="s">
        <v>65</v>
      </c>
      <c r="V816" t="s">
        <v>52</v>
      </c>
      <c r="W816" t="s">
        <v>53</v>
      </c>
      <c r="X816" s="2" t="str">
        <f t="shared" si="72"/>
        <v>Sep-2023</v>
      </c>
      <c r="Y816">
        <f t="shared" si="73"/>
        <v>7.99</v>
      </c>
      <c r="Z816" s="7">
        <f t="shared" si="74"/>
        <v>0</v>
      </c>
      <c r="AA816">
        <f t="shared" si="75"/>
        <v>486</v>
      </c>
      <c r="AB816">
        <f t="shared" ca="1" si="76"/>
        <v>237</v>
      </c>
      <c r="AC816">
        <f t="shared" si="77"/>
        <v>0</v>
      </c>
    </row>
    <row r="817" spans="1:29" x14ac:dyDescent="0.3">
      <c r="A817">
        <v>7465</v>
      </c>
      <c r="B817" t="s">
        <v>341</v>
      </c>
      <c r="C817" s="2">
        <v>45607</v>
      </c>
      <c r="D817" s="2">
        <v>45627</v>
      </c>
      <c r="E817">
        <v>11.99</v>
      </c>
      <c r="F817">
        <v>308</v>
      </c>
      <c r="G817" t="s">
        <v>24</v>
      </c>
      <c r="H817">
        <v>4</v>
      </c>
      <c r="I817">
        <v>3</v>
      </c>
      <c r="J817" t="b">
        <v>1</v>
      </c>
      <c r="K817">
        <v>284</v>
      </c>
      <c r="L817">
        <v>81</v>
      </c>
      <c r="M817" t="s">
        <v>59</v>
      </c>
      <c r="N817" t="s">
        <v>49</v>
      </c>
      <c r="O817" t="s">
        <v>50</v>
      </c>
      <c r="P817">
        <v>92</v>
      </c>
      <c r="Q817">
        <v>3.7</v>
      </c>
      <c r="R817" t="b">
        <v>1</v>
      </c>
      <c r="S817" t="s">
        <v>28</v>
      </c>
      <c r="T817">
        <v>1298</v>
      </c>
      <c r="U817" t="s">
        <v>65</v>
      </c>
      <c r="V817" t="s">
        <v>52</v>
      </c>
      <c r="W817" t="s">
        <v>75</v>
      </c>
      <c r="X817" s="2" t="str">
        <f t="shared" si="72"/>
        <v>Nov-2024</v>
      </c>
      <c r="Y817">
        <f t="shared" si="73"/>
        <v>11.99</v>
      </c>
      <c r="Z817" s="7">
        <f t="shared" si="74"/>
        <v>0.29870129870129869</v>
      </c>
      <c r="AA817">
        <f t="shared" si="75"/>
        <v>308</v>
      </c>
      <c r="AB817">
        <f t="shared" ca="1" si="76"/>
        <v>242</v>
      </c>
      <c r="AC817">
        <f t="shared" si="77"/>
        <v>1</v>
      </c>
    </row>
    <row r="818" spans="1:29" x14ac:dyDescent="0.3">
      <c r="A818">
        <v>3724</v>
      </c>
      <c r="B818" t="s">
        <v>87</v>
      </c>
      <c r="C818" s="2">
        <v>45471</v>
      </c>
      <c r="D818" s="2">
        <v>45628</v>
      </c>
      <c r="E818">
        <v>7.99</v>
      </c>
      <c r="F818">
        <v>161</v>
      </c>
      <c r="G818" t="s">
        <v>79</v>
      </c>
      <c r="H818">
        <v>3</v>
      </c>
      <c r="I818">
        <v>5</v>
      </c>
      <c r="J818" t="b">
        <v>0</v>
      </c>
      <c r="K818">
        <v>698</v>
      </c>
      <c r="L818">
        <v>77</v>
      </c>
      <c r="M818" t="s">
        <v>39</v>
      </c>
      <c r="N818" t="s">
        <v>26</v>
      </c>
      <c r="O818" t="s">
        <v>50</v>
      </c>
      <c r="P818">
        <v>32</v>
      </c>
      <c r="Q818">
        <v>3.7</v>
      </c>
      <c r="R818" t="b">
        <v>0</v>
      </c>
      <c r="S818" t="s">
        <v>28</v>
      </c>
      <c r="T818">
        <v>3445</v>
      </c>
      <c r="U818" t="s">
        <v>57</v>
      </c>
      <c r="V818" t="s">
        <v>60</v>
      </c>
      <c r="W818" t="s">
        <v>75</v>
      </c>
      <c r="X818" s="2" t="str">
        <f t="shared" si="72"/>
        <v>Jun-2024</v>
      </c>
      <c r="Y818">
        <f t="shared" si="73"/>
        <v>7.99</v>
      </c>
      <c r="Z818" s="7">
        <f t="shared" si="74"/>
        <v>0.19875776397515527</v>
      </c>
      <c r="AA818">
        <f t="shared" si="75"/>
        <v>161</v>
      </c>
      <c r="AB818">
        <f t="shared" ca="1" si="76"/>
        <v>241</v>
      </c>
      <c r="AC818">
        <f t="shared" si="77"/>
        <v>0</v>
      </c>
    </row>
    <row r="819" spans="1:29" x14ac:dyDescent="0.3">
      <c r="A819">
        <v>2914</v>
      </c>
      <c r="B819" t="s">
        <v>322</v>
      </c>
      <c r="C819" s="2">
        <v>45114</v>
      </c>
      <c r="D819" s="2">
        <v>45640</v>
      </c>
      <c r="E819">
        <v>15.99</v>
      </c>
      <c r="F819">
        <v>316</v>
      </c>
      <c r="G819" t="s">
        <v>62</v>
      </c>
      <c r="H819">
        <v>3</v>
      </c>
      <c r="I819">
        <v>1</v>
      </c>
      <c r="J819" t="b">
        <v>0</v>
      </c>
      <c r="K819">
        <v>734</v>
      </c>
      <c r="L819">
        <v>21</v>
      </c>
      <c r="M819" t="s">
        <v>39</v>
      </c>
      <c r="N819" t="s">
        <v>49</v>
      </c>
      <c r="O819" t="s">
        <v>27</v>
      </c>
      <c r="P819">
        <v>65</v>
      </c>
      <c r="Q819">
        <v>4.5999999999999996</v>
      </c>
      <c r="R819" t="b">
        <v>0</v>
      </c>
      <c r="S819" t="s">
        <v>28</v>
      </c>
      <c r="T819">
        <v>3039</v>
      </c>
      <c r="U819" t="s">
        <v>51</v>
      </c>
      <c r="V819" t="s">
        <v>68</v>
      </c>
      <c r="W819" t="s">
        <v>31</v>
      </c>
      <c r="X819" s="2" t="str">
        <f t="shared" si="72"/>
        <v>Jul-2023</v>
      </c>
      <c r="Y819">
        <f t="shared" si="73"/>
        <v>15.99</v>
      </c>
      <c r="Z819" s="7">
        <f t="shared" si="74"/>
        <v>0.20569620253164558</v>
      </c>
      <c r="AA819">
        <f t="shared" si="75"/>
        <v>316</v>
      </c>
      <c r="AB819">
        <f t="shared" ca="1" si="76"/>
        <v>229</v>
      </c>
      <c r="AC819">
        <f t="shared" si="77"/>
        <v>0</v>
      </c>
    </row>
    <row r="820" spans="1:29" x14ac:dyDescent="0.3">
      <c r="A820">
        <v>4110</v>
      </c>
      <c r="B820" t="s">
        <v>140</v>
      </c>
      <c r="C820" s="2">
        <v>45318</v>
      </c>
      <c r="D820" s="2">
        <v>45622</v>
      </c>
      <c r="E820">
        <v>11.99</v>
      </c>
      <c r="F820">
        <v>133</v>
      </c>
      <c r="G820" t="s">
        <v>33</v>
      </c>
      <c r="H820">
        <v>5</v>
      </c>
      <c r="I820">
        <v>4</v>
      </c>
      <c r="J820" t="b">
        <v>0</v>
      </c>
      <c r="K820">
        <v>951</v>
      </c>
      <c r="L820">
        <v>86</v>
      </c>
      <c r="M820" t="s">
        <v>44</v>
      </c>
      <c r="N820" t="s">
        <v>26</v>
      </c>
      <c r="O820" t="s">
        <v>34</v>
      </c>
      <c r="P820">
        <v>88</v>
      </c>
      <c r="Q820">
        <v>4.4000000000000004</v>
      </c>
      <c r="R820" t="b">
        <v>0</v>
      </c>
      <c r="S820" t="s">
        <v>28</v>
      </c>
      <c r="T820">
        <v>3815</v>
      </c>
      <c r="U820" t="s">
        <v>51</v>
      </c>
      <c r="V820" t="s">
        <v>60</v>
      </c>
      <c r="W820" t="s">
        <v>37</v>
      </c>
      <c r="X820" s="2" t="str">
        <f t="shared" si="72"/>
        <v>Jan-2024</v>
      </c>
      <c r="Y820">
        <f t="shared" si="73"/>
        <v>11.99</v>
      </c>
      <c r="Z820" s="7">
        <f t="shared" si="74"/>
        <v>0.66165413533834583</v>
      </c>
      <c r="AA820">
        <f t="shared" si="75"/>
        <v>133</v>
      </c>
      <c r="AB820">
        <f t="shared" ca="1" si="76"/>
        <v>247</v>
      </c>
      <c r="AC820">
        <f t="shared" si="77"/>
        <v>0</v>
      </c>
    </row>
    <row r="821" spans="1:29" x14ac:dyDescent="0.3">
      <c r="A821">
        <v>6944</v>
      </c>
      <c r="B821" t="s">
        <v>157</v>
      </c>
      <c r="C821" s="2">
        <v>45440</v>
      </c>
      <c r="D821" s="2">
        <v>45626</v>
      </c>
      <c r="E821">
        <v>15.99</v>
      </c>
      <c r="F821">
        <v>270</v>
      </c>
      <c r="G821" t="s">
        <v>62</v>
      </c>
      <c r="H821">
        <v>3</v>
      </c>
      <c r="I821">
        <v>6</v>
      </c>
      <c r="J821" t="b">
        <v>0</v>
      </c>
      <c r="K821">
        <v>271</v>
      </c>
      <c r="L821">
        <v>5</v>
      </c>
      <c r="M821" t="s">
        <v>44</v>
      </c>
      <c r="N821" t="s">
        <v>49</v>
      </c>
      <c r="O821" t="s">
        <v>50</v>
      </c>
      <c r="P821">
        <v>41</v>
      </c>
      <c r="Q821">
        <v>3.5</v>
      </c>
      <c r="R821" t="b">
        <v>0</v>
      </c>
      <c r="S821" t="s">
        <v>28</v>
      </c>
      <c r="T821">
        <v>1135</v>
      </c>
      <c r="U821" t="s">
        <v>57</v>
      </c>
      <c r="V821" t="s">
        <v>52</v>
      </c>
      <c r="W821" t="s">
        <v>31</v>
      </c>
      <c r="X821" s="2" t="str">
        <f t="shared" si="72"/>
        <v>May-2024</v>
      </c>
      <c r="Y821">
        <f t="shared" si="73"/>
        <v>15.99</v>
      </c>
      <c r="Z821" s="7">
        <f t="shared" si="74"/>
        <v>0.15185185185185185</v>
      </c>
      <c r="AA821">
        <f t="shared" si="75"/>
        <v>270</v>
      </c>
      <c r="AB821">
        <f t="shared" ca="1" si="76"/>
        <v>243</v>
      </c>
      <c r="AC821">
        <f t="shared" si="77"/>
        <v>0</v>
      </c>
    </row>
    <row r="822" spans="1:29" x14ac:dyDescent="0.3">
      <c r="A822">
        <v>3639</v>
      </c>
      <c r="B822" t="s">
        <v>374</v>
      </c>
      <c r="C822" s="2">
        <v>45128</v>
      </c>
      <c r="D822" s="2">
        <v>45618</v>
      </c>
      <c r="E822">
        <v>11.99</v>
      </c>
      <c r="F822">
        <v>85</v>
      </c>
      <c r="G822" t="s">
        <v>55</v>
      </c>
      <c r="H822">
        <v>3</v>
      </c>
      <c r="I822">
        <v>1</v>
      </c>
      <c r="J822" t="b">
        <v>1</v>
      </c>
      <c r="K822">
        <v>851</v>
      </c>
      <c r="L822">
        <v>48</v>
      </c>
      <c r="M822" t="s">
        <v>25</v>
      </c>
      <c r="N822" t="s">
        <v>64</v>
      </c>
      <c r="O822" t="s">
        <v>67</v>
      </c>
      <c r="P822">
        <v>45</v>
      </c>
      <c r="Q822">
        <v>4.5999999999999996</v>
      </c>
      <c r="R822" t="b">
        <v>0</v>
      </c>
      <c r="S822" t="s">
        <v>28</v>
      </c>
      <c r="T822">
        <v>2706</v>
      </c>
      <c r="U822" t="s">
        <v>65</v>
      </c>
      <c r="V822" t="s">
        <v>30</v>
      </c>
      <c r="W822" t="s">
        <v>37</v>
      </c>
      <c r="X822" s="2" t="str">
        <f t="shared" si="72"/>
        <v>Jul-2023</v>
      </c>
      <c r="Y822">
        <f t="shared" si="73"/>
        <v>11.99</v>
      </c>
      <c r="Z822" s="7">
        <f t="shared" si="74"/>
        <v>0.52941176470588236</v>
      </c>
      <c r="AA822">
        <f t="shared" si="75"/>
        <v>85</v>
      </c>
      <c r="AB822">
        <f t="shared" ca="1" si="76"/>
        <v>251</v>
      </c>
      <c r="AC822">
        <f t="shared" si="77"/>
        <v>0</v>
      </c>
    </row>
    <row r="823" spans="1:29" x14ac:dyDescent="0.3">
      <c r="A823">
        <v>8416</v>
      </c>
      <c r="B823" t="s">
        <v>245</v>
      </c>
      <c r="C823" s="2">
        <v>45044</v>
      </c>
      <c r="D823" s="2">
        <v>45625</v>
      </c>
      <c r="E823">
        <v>11.99</v>
      </c>
      <c r="F823">
        <v>65</v>
      </c>
      <c r="G823" t="s">
        <v>33</v>
      </c>
      <c r="H823">
        <v>2</v>
      </c>
      <c r="I823">
        <v>3</v>
      </c>
      <c r="J823" t="b">
        <v>1</v>
      </c>
      <c r="K823">
        <v>302</v>
      </c>
      <c r="L823">
        <v>6</v>
      </c>
      <c r="M823" t="s">
        <v>44</v>
      </c>
      <c r="N823" t="s">
        <v>26</v>
      </c>
      <c r="O823" t="s">
        <v>27</v>
      </c>
      <c r="P823">
        <v>81</v>
      </c>
      <c r="Q823">
        <v>3.5</v>
      </c>
      <c r="R823" t="b">
        <v>1</v>
      </c>
      <c r="S823" t="s">
        <v>28</v>
      </c>
      <c r="T823">
        <v>3828</v>
      </c>
      <c r="U823" t="s">
        <v>65</v>
      </c>
      <c r="V823" t="s">
        <v>52</v>
      </c>
      <c r="W823" t="s">
        <v>37</v>
      </c>
      <c r="X823" s="2" t="str">
        <f t="shared" si="72"/>
        <v>Apr-2023</v>
      </c>
      <c r="Y823">
        <f t="shared" si="73"/>
        <v>11.99</v>
      </c>
      <c r="Z823" s="7">
        <f t="shared" si="74"/>
        <v>1.2461538461538462</v>
      </c>
      <c r="AA823">
        <f t="shared" si="75"/>
        <v>65</v>
      </c>
      <c r="AB823">
        <f t="shared" ca="1" si="76"/>
        <v>244</v>
      </c>
      <c r="AC823">
        <f t="shared" si="77"/>
        <v>1</v>
      </c>
    </row>
    <row r="824" spans="1:29" x14ac:dyDescent="0.3">
      <c r="A824">
        <v>7753</v>
      </c>
      <c r="B824" t="s">
        <v>121</v>
      </c>
      <c r="C824" s="2">
        <v>45635</v>
      </c>
      <c r="D824" s="2">
        <v>45639</v>
      </c>
      <c r="E824">
        <v>7.99</v>
      </c>
      <c r="F824">
        <v>393</v>
      </c>
      <c r="G824" t="s">
        <v>33</v>
      </c>
      <c r="H824">
        <v>3</v>
      </c>
      <c r="I824">
        <v>3</v>
      </c>
      <c r="J824" t="b">
        <v>0</v>
      </c>
      <c r="K824">
        <v>829</v>
      </c>
      <c r="L824">
        <v>117</v>
      </c>
      <c r="M824" t="s">
        <v>25</v>
      </c>
      <c r="N824" t="s">
        <v>49</v>
      </c>
      <c r="O824" t="s">
        <v>27</v>
      </c>
      <c r="P824">
        <v>65</v>
      </c>
      <c r="Q824">
        <v>4.9000000000000004</v>
      </c>
      <c r="R824" t="b">
        <v>1</v>
      </c>
      <c r="S824" t="s">
        <v>28</v>
      </c>
      <c r="T824">
        <v>4409</v>
      </c>
      <c r="U824" t="s">
        <v>51</v>
      </c>
      <c r="V824" t="s">
        <v>30</v>
      </c>
      <c r="W824" t="s">
        <v>75</v>
      </c>
      <c r="X824" s="2" t="str">
        <f t="shared" si="72"/>
        <v>Dec-2024</v>
      </c>
      <c r="Y824">
        <f t="shared" si="73"/>
        <v>7.99</v>
      </c>
      <c r="Z824" s="7">
        <f t="shared" si="74"/>
        <v>0.16539440203562342</v>
      </c>
      <c r="AA824">
        <f t="shared" si="75"/>
        <v>393</v>
      </c>
      <c r="AB824">
        <f t="shared" ca="1" si="76"/>
        <v>230</v>
      </c>
      <c r="AC824">
        <f t="shared" si="77"/>
        <v>1</v>
      </c>
    </row>
    <row r="825" spans="1:29" x14ac:dyDescent="0.3">
      <c r="A825">
        <v>9528</v>
      </c>
      <c r="B825" t="s">
        <v>375</v>
      </c>
      <c r="C825" s="2">
        <v>44973</v>
      </c>
      <c r="D825" s="2">
        <v>45638</v>
      </c>
      <c r="E825">
        <v>11.99</v>
      </c>
      <c r="F825">
        <v>181</v>
      </c>
      <c r="G825" t="s">
        <v>24</v>
      </c>
      <c r="H825">
        <v>5</v>
      </c>
      <c r="I825">
        <v>5</v>
      </c>
      <c r="J825" t="b">
        <v>0</v>
      </c>
      <c r="K825">
        <v>860</v>
      </c>
      <c r="L825">
        <v>148</v>
      </c>
      <c r="M825" t="s">
        <v>25</v>
      </c>
      <c r="N825" t="s">
        <v>40</v>
      </c>
      <c r="O825" t="s">
        <v>41</v>
      </c>
      <c r="P825">
        <v>3</v>
      </c>
      <c r="Q825">
        <v>4.3</v>
      </c>
      <c r="R825" t="b">
        <v>1</v>
      </c>
      <c r="S825" t="s">
        <v>28</v>
      </c>
      <c r="T825">
        <v>433</v>
      </c>
      <c r="U825" t="s">
        <v>65</v>
      </c>
      <c r="V825" t="s">
        <v>52</v>
      </c>
      <c r="W825" t="s">
        <v>75</v>
      </c>
      <c r="X825" s="2" t="str">
        <f t="shared" si="72"/>
        <v>Feb-2023</v>
      </c>
      <c r="Y825">
        <f t="shared" si="73"/>
        <v>11.99</v>
      </c>
      <c r="Z825" s="7">
        <f t="shared" si="74"/>
        <v>1.6574585635359115E-2</v>
      </c>
      <c r="AA825">
        <f t="shared" si="75"/>
        <v>181</v>
      </c>
      <c r="AB825">
        <f t="shared" ca="1" si="76"/>
        <v>231</v>
      </c>
      <c r="AC825">
        <f t="shared" si="77"/>
        <v>1</v>
      </c>
    </row>
    <row r="826" spans="1:29" x14ac:dyDescent="0.3">
      <c r="A826">
        <v>2960</v>
      </c>
      <c r="B826" t="s">
        <v>108</v>
      </c>
      <c r="C826" s="2">
        <v>45263</v>
      </c>
      <c r="D826" s="2">
        <v>45635</v>
      </c>
      <c r="E826">
        <v>11.99</v>
      </c>
      <c r="F826">
        <v>416</v>
      </c>
      <c r="G826" t="s">
        <v>43</v>
      </c>
      <c r="H826">
        <v>5</v>
      </c>
      <c r="I826">
        <v>4</v>
      </c>
      <c r="J826" t="b">
        <v>1</v>
      </c>
      <c r="K826">
        <v>964</v>
      </c>
      <c r="L826">
        <v>187</v>
      </c>
      <c r="M826" t="s">
        <v>25</v>
      </c>
      <c r="N826" t="s">
        <v>64</v>
      </c>
      <c r="O826" t="s">
        <v>67</v>
      </c>
      <c r="P826">
        <v>6</v>
      </c>
      <c r="Q826">
        <v>3.2</v>
      </c>
      <c r="R826" t="b">
        <v>0</v>
      </c>
      <c r="S826" t="s">
        <v>28</v>
      </c>
      <c r="T826">
        <v>2554</v>
      </c>
      <c r="U826" t="s">
        <v>51</v>
      </c>
      <c r="V826" t="s">
        <v>30</v>
      </c>
      <c r="W826" t="s">
        <v>31</v>
      </c>
      <c r="X826" s="2" t="str">
        <f t="shared" si="72"/>
        <v>Dec-2023</v>
      </c>
      <c r="Y826">
        <f t="shared" si="73"/>
        <v>11.99</v>
      </c>
      <c r="Z826" s="7">
        <f t="shared" si="74"/>
        <v>1.4423076923076924E-2</v>
      </c>
      <c r="AA826">
        <f t="shared" si="75"/>
        <v>416</v>
      </c>
      <c r="AB826">
        <f t="shared" ca="1" si="76"/>
        <v>234</v>
      </c>
      <c r="AC826">
        <f t="shared" si="77"/>
        <v>0</v>
      </c>
    </row>
    <row r="827" spans="1:29" x14ac:dyDescent="0.3">
      <c r="A827">
        <v>1090</v>
      </c>
      <c r="B827" t="s">
        <v>349</v>
      </c>
      <c r="C827" s="2">
        <v>45429</v>
      </c>
      <c r="D827" s="2">
        <v>45625</v>
      </c>
      <c r="E827">
        <v>15.99</v>
      </c>
      <c r="F827">
        <v>243</v>
      </c>
      <c r="G827" t="s">
        <v>43</v>
      </c>
      <c r="H827">
        <v>3</v>
      </c>
      <c r="I827">
        <v>2</v>
      </c>
      <c r="J827" t="b">
        <v>0</v>
      </c>
      <c r="K827">
        <v>40</v>
      </c>
      <c r="L827">
        <v>52</v>
      </c>
      <c r="M827" t="s">
        <v>39</v>
      </c>
      <c r="N827" t="s">
        <v>64</v>
      </c>
      <c r="O827" t="s">
        <v>56</v>
      </c>
      <c r="P827">
        <v>4</v>
      </c>
      <c r="Q827">
        <v>4</v>
      </c>
      <c r="R827" t="b">
        <v>1</v>
      </c>
      <c r="S827" t="s">
        <v>28</v>
      </c>
      <c r="T827">
        <v>1348</v>
      </c>
      <c r="U827" t="s">
        <v>35</v>
      </c>
      <c r="V827" t="s">
        <v>36</v>
      </c>
      <c r="W827" t="s">
        <v>53</v>
      </c>
      <c r="X827" s="2" t="str">
        <f t="shared" si="72"/>
        <v>May-2024</v>
      </c>
      <c r="Y827">
        <f t="shared" si="73"/>
        <v>15.99</v>
      </c>
      <c r="Z827" s="7">
        <f t="shared" si="74"/>
        <v>1.646090534979424E-2</v>
      </c>
      <c r="AA827">
        <f t="shared" si="75"/>
        <v>243</v>
      </c>
      <c r="AB827">
        <f t="shared" ca="1" si="76"/>
        <v>244</v>
      </c>
      <c r="AC827">
        <f t="shared" si="77"/>
        <v>1</v>
      </c>
    </row>
    <row r="828" spans="1:29" x14ac:dyDescent="0.3">
      <c r="A828">
        <v>2410</v>
      </c>
      <c r="B828" t="s">
        <v>72</v>
      </c>
      <c r="C828" s="2">
        <v>45637</v>
      </c>
      <c r="D828" s="2">
        <v>45634</v>
      </c>
      <c r="E828">
        <v>11.99</v>
      </c>
      <c r="F828">
        <v>381</v>
      </c>
      <c r="G828" t="s">
        <v>79</v>
      </c>
      <c r="H828">
        <v>2</v>
      </c>
      <c r="I828">
        <v>3</v>
      </c>
      <c r="J828" t="b">
        <v>1</v>
      </c>
      <c r="K828">
        <v>568</v>
      </c>
      <c r="L828">
        <v>62</v>
      </c>
      <c r="M828" t="s">
        <v>63</v>
      </c>
      <c r="N828" t="s">
        <v>40</v>
      </c>
      <c r="O828" t="s">
        <v>41</v>
      </c>
      <c r="P828">
        <v>50</v>
      </c>
      <c r="Q828">
        <v>4.8</v>
      </c>
      <c r="R828" t="b">
        <v>0</v>
      </c>
      <c r="S828" t="s">
        <v>28</v>
      </c>
      <c r="T828">
        <v>1375</v>
      </c>
      <c r="U828" t="s">
        <v>57</v>
      </c>
      <c r="V828" t="s">
        <v>36</v>
      </c>
      <c r="W828" t="s">
        <v>31</v>
      </c>
      <c r="X828" s="2" t="str">
        <f t="shared" si="72"/>
        <v>Dec-2024</v>
      </c>
      <c r="Y828">
        <f t="shared" si="73"/>
        <v>11.99</v>
      </c>
      <c r="Z828" s="7">
        <f t="shared" si="74"/>
        <v>0.13123359580052493</v>
      </c>
      <c r="AA828">
        <f t="shared" si="75"/>
        <v>381</v>
      </c>
      <c r="AB828">
        <f t="shared" ca="1" si="76"/>
        <v>235</v>
      </c>
      <c r="AC828">
        <f t="shared" si="77"/>
        <v>0</v>
      </c>
    </row>
    <row r="829" spans="1:29" x14ac:dyDescent="0.3">
      <c r="A829">
        <v>1575</v>
      </c>
      <c r="B829" t="s">
        <v>108</v>
      </c>
      <c r="C829" s="2">
        <v>45203</v>
      </c>
      <c r="D829" s="2">
        <v>45637</v>
      </c>
      <c r="E829">
        <v>11.99</v>
      </c>
      <c r="F829">
        <v>71</v>
      </c>
      <c r="G829" t="s">
        <v>62</v>
      </c>
      <c r="H829">
        <v>5</v>
      </c>
      <c r="I829">
        <v>4</v>
      </c>
      <c r="J829" t="b">
        <v>1</v>
      </c>
      <c r="K829">
        <v>666</v>
      </c>
      <c r="L829">
        <v>100</v>
      </c>
      <c r="M829" t="s">
        <v>59</v>
      </c>
      <c r="N829" t="s">
        <v>49</v>
      </c>
      <c r="O829" t="s">
        <v>41</v>
      </c>
      <c r="P829">
        <v>97</v>
      </c>
      <c r="Q829">
        <v>3.1</v>
      </c>
      <c r="R829" t="b">
        <v>0</v>
      </c>
      <c r="S829" t="s">
        <v>28</v>
      </c>
      <c r="T829">
        <v>3630</v>
      </c>
      <c r="U829" t="s">
        <v>35</v>
      </c>
      <c r="V829" t="s">
        <v>60</v>
      </c>
      <c r="W829" t="s">
        <v>31</v>
      </c>
      <c r="X829" s="2" t="str">
        <f t="shared" si="72"/>
        <v>Oct-2023</v>
      </c>
      <c r="Y829">
        <f t="shared" si="73"/>
        <v>11.99</v>
      </c>
      <c r="Z829" s="7">
        <f t="shared" si="74"/>
        <v>1.3661971830985915</v>
      </c>
      <c r="AA829">
        <f t="shared" si="75"/>
        <v>71</v>
      </c>
      <c r="AB829">
        <f t="shared" ca="1" si="76"/>
        <v>232</v>
      </c>
      <c r="AC829">
        <f t="shared" si="77"/>
        <v>0</v>
      </c>
    </row>
    <row r="830" spans="1:29" x14ac:dyDescent="0.3">
      <c r="A830">
        <v>9259</v>
      </c>
      <c r="B830" t="s">
        <v>155</v>
      </c>
      <c r="C830" s="2">
        <v>45518</v>
      </c>
      <c r="D830" s="2">
        <v>45633</v>
      </c>
      <c r="E830">
        <v>11.99</v>
      </c>
      <c r="F830">
        <v>219</v>
      </c>
      <c r="G830" t="s">
        <v>55</v>
      </c>
      <c r="H830">
        <v>4</v>
      </c>
      <c r="I830">
        <v>1</v>
      </c>
      <c r="J830" t="b">
        <v>1</v>
      </c>
      <c r="K830">
        <v>318</v>
      </c>
      <c r="L830">
        <v>37</v>
      </c>
      <c r="M830" t="s">
        <v>74</v>
      </c>
      <c r="N830" t="s">
        <v>64</v>
      </c>
      <c r="O830" t="s">
        <v>50</v>
      </c>
      <c r="P830">
        <v>69</v>
      </c>
      <c r="Q830">
        <v>3.9</v>
      </c>
      <c r="R830" t="b">
        <v>1</v>
      </c>
      <c r="S830" t="s">
        <v>28</v>
      </c>
      <c r="T830">
        <v>1457</v>
      </c>
      <c r="U830" t="s">
        <v>57</v>
      </c>
      <c r="V830" t="s">
        <v>60</v>
      </c>
      <c r="W830" t="s">
        <v>31</v>
      </c>
      <c r="X830" s="2" t="str">
        <f t="shared" si="72"/>
        <v>Aug-2024</v>
      </c>
      <c r="Y830">
        <f t="shared" si="73"/>
        <v>11.99</v>
      </c>
      <c r="Z830" s="7">
        <f t="shared" si="74"/>
        <v>0.31506849315068491</v>
      </c>
      <c r="AA830">
        <f t="shared" si="75"/>
        <v>219</v>
      </c>
      <c r="AB830">
        <f t="shared" ca="1" si="76"/>
        <v>236</v>
      </c>
      <c r="AC830">
        <f t="shared" si="77"/>
        <v>1</v>
      </c>
    </row>
    <row r="831" spans="1:29" x14ac:dyDescent="0.3">
      <c r="A831">
        <v>2170</v>
      </c>
      <c r="B831" t="s">
        <v>105</v>
      </c>
      <c r="C831" s="2">
        <v>45237</v>
      </c>
      <c r="D831" s="2">
        <v>45641</v>
      </c>
      <c r="E831">
        <v>15.99</v>
      </c>
      <c r="F831">
        <v>335</v>
      </c>
      <c r="G831" t="s">
        <v>24</v>
      </c>
      <c r="H831">
        <v>2</v>
      </c>
      <c r="I831">
        <v>4</v>
      </c>
      <c r="J831" t="b">
        <v>0</v>
      </c>
      <c r="K831">
        <v>609</v>
      </c>
      <c r="L831">
        <v>181</v>
      </c>
      <c r="M831" t="s">
        <v>39</v>
      </c>
      <c r="N831" t="s">
        <v>26</v>
      </c>
      <c r="O831" t="s">
        <v>27</v>
      </c>
      <c r="P831">
        <v>81</v>
      </c>
      <c r="Q831">
        <v>4.7</v>
      </c>
      <c r="R831" t="b">
        <v>1</v>
      </c>
      <c r="S831" t="s">
        <v>28</v>
      </c>
      <c r="T831">
        <v>3332</v>
      </c>
      <c r="U831" t="s">
        <v>57</v>
      </c>
      <c r="V831" t="s">
        <v>52</v>
      </c>
      <c r="W831" t="s">
        <v>31</v>
      </c>
      <c r="X831" s="2" t="str">
        <f t="shared" si="72"/>
        <v>Nov-2023</v>
      </c>
      <c r="Y831">
        <f t="shared" si="73"/>
        <v>15.99</v>
      </c>
      <c r="Z831" s="7">
        <f t="shared" si="74"/>
        <v>0.2417910447761194</v>
      </c>
      <c r="AA831">
        <f t="shared" si="75"/>
        <v>335</v>
      </c>
      <c r="AB831">
        <f t="shared" ca="1" si="76"/>
        <v>228</v>
      </c>
      <c r="AC831">
        <f t="shared" si="77"/>
        <v>1</v>
      </c>
    </row>
    <row r="832" spans="1:29" x14ac:dyDescent="0.3">
      <c r="A832">
        <v>2237</v>
      </c>
      <c r="B832" t="s">
        <v>160</v>
      </c>
      <c r="C832" s="2">
        <v>45085</v>
      </c>
      <c r="D832" s="2">
        <v>45644</v>
      </c>
      <c r="E832">
        <v>7.99</v>
      </c>
      <c r="F832">
        <v>435</v>
      </c>
      <c r="G832" t="s">
        <v>62</v>
      </c>
      <c r="H832">
        <v>2</v>
      </c>
      <c r="I832">
        <v>1</v>
      </c>
      <c r="J832" t="b">
        <v>0</v>
      </c>
      <c r="K832">
        <v>163</v>
      </c>
      <c r="L832">
        <v>69</v>
      </c>
      <c r="M832" t="s">
        <v>48</v>
      </c>
      <c r="N832" t="s">
        <v>26</v>
      </c>
      <c r="O832" t="s">
        <v>34</v>
      </c>
      <c r="P832">
        <v>24</v>
      </c>
      <c r="Q832">
        <v>4.8</v>
      </c>
      <c r="R832" t="b">
        <v>1</v>
      </c>
      <c r="S832" t="s">
        <v>28</v>
      </c>
      <c r="T832">
        <v>3815</v>
      </c>
      <c r="U832" t="s">
        <v>57</v>
      </c>
      <c r="V832" t="s">
        <v>30</v>
      </c>
      <c r="W832" t="s">
        <v>75</v>
      </c>
      <c r="X832" s="2" t="str">
        <f t="shared" si="72"/>
        <v>Jun-2023</v>
      </c>
      <c r="Y832">
        <f t="shared" si="73"/>
        <v>7.99</v>
      </c>
      <c r="Z832" s="7">
        <f t="shared" si="74"/>
        <v>5.5172413793103448E-2</v>
      </c>
      <c r="AA832">
        <f t="shared" si="75"/>
        <v>435</v>
      </c>
      <c r="AB832">
        <f t="shared" ca="1" si="76"/>
        <v>225</v>
      </c>
      <c r="AC832">
        <f t="shared" si="77"/>
        <v>1</v>
      </c>
    </row>
    <row r="833" spans="1:29" x14ac:dyDescent="0.3">
      <c r="A833">
        <v>2697</v>
      </c>
      <c r="B833" t="s">
        <v>118</v>
      </c>
      <c r="C833" s="2">
        <v>45422</v>
      </c>
      <c r="D833" s="2">
        <v>45635</v>
      </c>
      <c r="E833">
        <v>15.99</v>
      </c>
      <c r="F833">
        <v>423</v>
      </c>
      <c r="G833" t="s">
        <v>33</v>
      </c>
      <c r="H833">
        <v>4</v>
      </c>
      <c r="I833">
        <v>3</v>
      </c>
      <c r="J833" t="b">
        <v>0</v>
      </c>
      <c r="K833">
        <v>648</v>
      </c>
      <c r="L833">
        <v>46</v>
      </c>
      <c r="M833" t="s">
        <v>25</v>
      </c>
      <c r="N833" t="s">
        <v>40</v>
      </c>
      <c r="O833" t="s">
        <v>50</v>
      </c>
      <c r="P833">
        <v>0</v>
      </c>
      <c r="Q833">
        <v>4.5</v>
      </c>
      <c r="R833" t="b">
        <v>0</v>
      </c>
      <c r="S833" t="s">
        <v>28</v>
      </c>
      <c r="T833">
        <v>3859</v>
      </c>
      <c r="U833" t="s">
        <v>29</v>
      </c>
      <c r="V833" t="s">
        <v>68</v>
      </c>
      <c r="W833" t="s">
        <v>31</v>
      </c>
      <c r="X833" s="2" t="str">
        <f t="shared" si="72"/>
        <v>May-2024</v>
      </c>
      <c r="Y833">
        <f t="shared" si="73"/>
        <v>15.99</v>
      </c>
      <c r="Z833" s="7">
        <f t="shared" si="74"/>
        <v>0</v>
      </c>
      <c r="AA833">
        <f t="shared" si="75"/>
        <v>423</v>
      </c>
      <c r="AB833">
        <f t="shared" ca="1" si="76"/>
        <v>234</v>
      </c>
      <c r="AC833">
        <f t="shared" si="77"/>
        <v>0</v>
      </c>
    </row>
    <row r="834" spans="1:29" x14ac:dyDescent="0.3">
      <c r="A834">
        <v>4488</v>
      </c>
      <c r="B834" t="s">
        <v>182</v>
      </c>
      <c r="C834" s="2">
        <v>45074</v>
      </c>
      <c r="D834" s="2">
        <v>45631</v>
      </c>
      <c r="E834">
        <v>7.99</v>
      </c>
      <c r="F834">
        <v>304</v>
      </c>
      <c r="G834" t="s">
        <v>79</v>
      </c>
      <c r="H834">
        <v>1</v>
      </c>
      <c r="I834">
        <v>3</v>
      </c>
      <c r="J834" t="b">
        <v>0</v>
      </c>
      <c r="K834">
        <v>975</v>
      </c>
      <c r="L834">
        <v>10</v>
      </c>
      <c r="M834" t="s">
        <v>39</v>
      </c>
      <c r="N834" t="s">
        <v>26</v>
      </c>
      <c r="O834" t="s">
        <v>56</v>
      </c>
      <c r="P834">
        <v>48</v>
      </c>
      <c r="Q834">
        <v>3.2</v>
      </c>
      <c r="R834" t="b">
        <v>0</v>
      </c>
      <c r="S834" t="s">
        <v>28</v>
      </c>
      <c r="T834">
        <v>3923</v>
      </c>
      <c r="U834" t="s">
        <v>51</v>
      </c>
      <c r="V834" t="s">
        <v>36</v>
      </c>
      <c r="W834" t="s">
        <v>31</v>
      </c>
      <c r="X834" s="2" t="str">
        <f t="shared" si="72"/>
        <v>May-2023</v>
      </c>
      <c r="Y834">
        <f t="shared" si="73"/>
        <v>7.99</v>
      </c>
      <c r="Z834" s="7">
        <f t="shared" si="74"/>
        <v>0.15789473684210525</v>
      </c>
      <c r="AA834">
        <f t="shared" si="75"/>
        <v>304</v>
      </c>
      <c r="AB834">
        <f t="shared" ca="1" si="76"/>
        <v>238</v>
      </c>
      <c r="AC834">
        <f t="shared" si="77"/>
        <v>0</v>
      </c>
    </row>
    <row r="835" spans="1:29" x14ac:dyDescent="0.3">
      <c r="A835">
        <v>5291</v>
      </c>
      <c r="B835" t="s">
        <v>376</v>
      </c>
      <c r="C835" s="2">
        <v>45346</v>
      </c>
      <c r="D835" s="2">
        <v>45643</v>
      </c>
      <c r="E835">
        <v>11.99</v>
      </c>
      <c r="F835">
        <v>455</v>
      </c>
      <c r="G835" t="s">
        <v>33</v>
      </c>
      <c r="H835">
        <v>3</v>
      </c>
      <c r="I835">
        <v>6</v>
      </c>
      <c r="J835" t="b">
        <v>1</v>
      </c>
      <c r="K835">
        <v>15</v>
      </c>
      <c r="L835">
        <v>36</v>
      </c>
      <c r="M835" t="s">
        <v>63</v>
      </c>
      <c r="N835" t="s">
        <v>40</v>
      </c>
      <c r="O835" t="s">
        <v>56</v>
      </c>
      <c r="P835">
        <v>37</v>
      </c>
      <c r="Q835">
        <v>4.2</v>
      </c>
      <c r="R835" t="b">
        <v>0</v>
      </c>
      <c r="S835" t="s">
        <v>28</v>
      </c>
      <c r="T835">
        <v>4486</v>
      </c>
      <c r="U835" t="s">
        <v>65</v>
      </c>
      <c r="V835" t="s">
        <v>52</v>
      </c>
      <c r="W835" t="s">
        <v>75</v>
      </c>
      <c r="X835" s="2" t="str">
        <f t="shared" ref="X835:X898" si="78">TEXT(C835,"MMM-YYYY")</f>
        <v>Feb-2024</v>
      </c>
      <c r="Y835">
        <f t="shared" ref="Y835:Y898" si="79">E835</f>
        <v>11.99</v>
      </c>
      <c r="Z835" s="7">
        <f t="shared" ref="Z835:Z898" si="80">P835/F835</f>
        <v>8.1318681318681321E-2</v>
      </c>
      <c r="AA835">
        <f t="shared" ref="AA835:AA898" si="81">AVERAGE(F835)</f>
        <v>455</v>
      </c>
      <c r="AB835">
        <f t="shared" ref="AB835:AB898" ca="1" si="82">TODAY()-D835</f>
        <v>226</v>
      </c>
      <c r="AC835">
        <f t="shared" ref="AC835:AC898" si="83">IF(R835=TRUE,1,0)</f>
        <v>0</v>
      </c>
    </row>
    <row r="836" spans="1:29" x14ac:dyDescent="0.3">
      <c r="A836">
        <v>6287</v>
      </c>
      <c r="B836" t="s">
        <v>278</v>
      </c>
      <c r="C836" s="2">
        <v>45045</v>
      </c>
      <c r="D836" s="2">
        <v>45626</v>
      </c>
      <c r="E836">
        <v>11.99</v>
      </c>
      <c r="F836">
        <v>449</v>
      </c>
      <c r="G836" t="s">
        <v>46</v>
      </c>
      <c r="H836">
        <v>1</v>
      </c>
      <c r="I836">
        <v>2</v>
      </c>
      <c r="J836" t="b">
        <v>1</v>
      </c>
      <c r="K836">
        <v>268</v>
      </c>
      <c r="L836">
        <v>11</v>
      </c>
      <c r="M836" t="s">
        <v>39</v>
      </c>
      <c r="N836" t="s">
        <v>40</v>
      </c>
      <c r="O836" t="s">
        <v>56</v>
      </c>
      <c r="P836">
        <v>62</v>
      </c>
      <c r="Q836">
        <v>5</v>
      </c>
      <c r="R836" t="b">
        <v>0</v>
      </c>
      <c r="S836" t="s">
        <v>28</v>
      </c>
      <c r="T836">
        <v>993</v>
      </c>
      <c r="U836" t="s">
        <v>35</v>
      </c>
      <c r="V836" t="s">
        <v>36</v>
      </c>
      <c r="W836" t="s">
        <v>37</v>
      </c>
      <c r="X836" s="2" t="str">
        <f t="shared" si="78"/>
        <v>Apr-2023</v>
      </c>
      <c r="Y836">
        <f t="shared" si="79"/>
        <v>11.99</v>
      </c>
      <c r="Z836" s="7">
        <f t="shared" si="80"/>
        <v>0.13808463251670378</v>
      </c>
      <c r="AA836">
        <f t="shared" si="81"/>
        <v>449</v>
      </c>
      <c r="AB836">
        <f t="shared" ca="1" si="82"/>
        <v>243</v>
      </c>
      <c r="AC836">
        <f t="shared" si="83"/>
        <v>0</v>
      </c>
    </row>
    <row r="837" spans="1:29" x14ac:dyDescent="0.3">
      <c r="A837">
        <v>1953</v>
      </c>
      <c r="B837" t="s">
        <v>368</v>
      </c>
      <c r="C837" s="2">
        <v>45239</v>
      </c>
      <c r="D837" s="2">
        <v>45619</v>
      </c>
      <c r="E837">
        <v>15.99</v>
      </c>
      <c r="F837">
        <v>39</v>
      </c>
      <c r="G837" t="s">
        <v>33</v>
      </c>
      <c r="H837">
        <v>3</v>
      </c>
      <c r="I837">
        <v>1</v>
      </c>
      <c r="J837" t="b">
        <v>1</v>
      </c>
      <c r="K837">
        <v>791</v>
      </c>
      <c r="L837">
        <v>3</v>
      </c>
      <c r="M837" t="s">
        <v>63</v>
      </c>
      <c r="N837" t="s">
        <v>49</v>
      </c>
      <c r="O837" t="s">
        <v>50</v>
      </c>
      <c r="P837">
        <v>33</v>
      </c>
      <c r="Q837">
        <v>3.1</v>
      </c>
      <c r="R837" t="b">
        <v>1</v>
      </c>
      <c r="S837" t="s">
        <v>28</v>
      </c>
      <c r="T837">
        <v>631</v>
      </c>
      <c r="U837" t="s">
        <v>51</v>
      </c>
      <c r="V837" t="s">
        <v>36</v>
      </c>
      <c r="W837" t="s">
        <v>53</v>
      </c>
      <c r="X837" s="2" t="str">
        <f t="shared" si="78"/>
        <v>Nov-2023</v>
      </c>
      <c r="Y837">
        <f t="shared" si="79"/>
        <v>15.99</v>
      </c>
      <c r="Z837" s="7">
        <f t="shared" si="80"/>
        <v>0.84615384615384615</v>
      </c>
      <c r="AA837">
        <f t="shared" si="81"/>
        <v>39</v>
      </c>
      <c r="AB837">
        <f t="shared" ca="1" si="82"/>
        <v>250</v>
      </c>
      <c r="AC837">
        <f t="shared" si="83"/>
        <v>1</v>
      </c>
    </row>
    <row r="838" spans="1:29" x14ac:dyDescent="0.3">
      <c r="A838">
        <v>3457</v>
      </c>
      <c r="B838" t="s">
        <v>185</v>
      </c>
      <c r="C838" s="2">
        <v>45590</v>
      </c>
      <c r="D838" s="2">
        <v>45615</v>
      </c>
      <c r="E838">
        <v>15.99</v>
      </c>
      <c r="F838">
        <v>139</v>
      </c>
      <c r="G838" t="s">
        <v>62</v>
      </c>
      <c r="H838">
        <v>2</v>
      </c>
      <c r="I838">
        <v>1</v>
      </c>
      <c r="J838" t="b">
        <v>0</v>
      </c>
      <c r="K838">
        <v>257</v>
      </c>
      <c r="L838">
        <v>173</v>
      </c>
      <c r="M838" t="s">
        <v>59</v>
      </c>
      <c r="N838" t="s">
        <v>40</v>
      </c>
      <c r="O838" t="s">
        <v>56</v>
      </c>
      <c r="P838">
        <v>16</v>
      </c>
      <c r="Q838">
        <v>3.7</v>
      </c>
      <c r="R838" t="b">
        <v>1</v>
      </c>
      <c r="S838" t="s">
        <v>28</v>
      </c>
      <c r="T838">
        <v>214</v>
      </c>
      <c r="U838" t="s">
        <v>51</v>
      </c>
      <c r="V838" t="s">
        <v>36</v>
      </c>
      <c r="W838" t="s">
        <v>31</v>
      </c>
      <c r="X838" s="2" t="str">
        <f t="shared" si="78"/>
        <v>Oct-2024</v>
      </c>
      <c r="Y838">
        <f t="shared" si="79"/>
        <v>15.99</v>
      </c>
      <c r="Z838" s="7">
        <f t="shared" si="80"/>
        <v>0.11510791366906475</v>
      </c>
      <c r="AA838">
        <f t="shared" si="81"/>
        <v>139</v>
      </c>
      <c r="AB838">
        <f t="shared" ca="1" si="82"/>
        <v>254</v>
      </c>
      <c r="AC838">
        <f t="shared" si="83"/>
        <v>1</v>
      </c>
    </row>
    <row r="839" spans="1:29" x14ac:dyDescent="0.3">
      <c r="A839">
        <v>6504</v>
      </c>
      <c r="B839" t="s">
        <v>200</v>
      </c>
      <c r="C839" s="2">
        <v>45249</v>
      </c>
      <c r="D839" s="2">
        <v>45644</v>
      </c>
      <c r="E839">
        <v>7.99</v>
      </c>
      <c r="F839">
        <v>345</v>
      </c>
      <c r="G839" t="s">
        <v>43</v>
      </c>
      <c r="H839">
        <v>1</v>
      </c>
      <c r="I839">
        <v>4</v>
      </c>
      <c r="J839" t="b">
        <v>0</v>
      </c>
      <c r="K839">
        <v>767</v>
      </c>
      <c r="L839">
        <v>66</v>
      </c>
      <c r="M839" t="s">
        <v>39</v>
      </c>
      <c r="N839" t="s">
        <v>40</v>
      </c>
      <c r="O839" t="s">
        <v>41</v>
      </c>
      <c r="P839">
        <v>70</v>
      </c>
      <c r="Q839">
        <v>3.8</v>
      </c>
      <c r="R839" t="b">
        <v>0</v>
      </c>
      <c r="S839" t="s">
        <v>28</v>
      </c>
      <c r="T839">
        <v>2327</v>
      </c>
      <c r="U839" t="s">
        <v>35</v>
      </c>
      <c r="V839" t="s">
        <v>52</v>
      </c>
      <c r="W839" t="s">
        <v>31</v>
      </c>
      <c r="X839" s="2" t="str">
        <f t="shared" si="78"/>
        <v>Nov-2023</v>
      </c>
      <c r="Y839">
        <f t="shared" si="79"/>
        <v>7.99</v>
      </c>
      <c r="Z839" s="7">
        <f t="shared" si="80"/>
        <v>0.20289855072463769</v>
      </c>
      <c r="AA839">
        <f t="shared" si="81"/>
        <v>345</v>
      </c>
      <c r="AB839">
        <f t="shared" ca="1" si="82"/>
        <v>225</v>
      </c>
      <c r="AC839">
        <f t="shared" si="83"/>
        <v>0</v>
      </c>
    </row>
    <row r="840" spans="1:29" x14ac:dyDescent="0.3">
      <c r="A840">
        <v>7463</v>
      </c>
      <c r="B840" t="s">
        <v>239</v>
      </c>
      <c r="C840" s="2">
        <v>45184</v>
      </c>
      <c r="D840" s="2">
        <v>45632</v>
      </c>
      <c r="E840">
        <v>11.99</v>
      </c>
      <c r="F840">
        <v>500</v>
      </c>
      <c r="G840" t="s">
        <v>46</v>
      </c>
      <c r="H840">
        <v>3</v>
      </c>
      <c r="I840">
        <v>5</v>
      </c>
      <c r="J840" t="b">
        <v>1</v>
      </c>
      <c r="K840">
        <v>362</v>
      </c>
      <c r="L840">
        <v>38</v>
      </c>
      <c r="M840" t="s">
        <v>74</v>
      </c>
      <c r="N840" t="s">
        <v>40</v>
      </c>
      <c r="O840" t="s">
        <v>27</v>
      </c>
      <c r="P840">
        <v>100</v>
      </c>
      <c r="Q840">
        <v>4</v>
      </c>
      <c r="R840" t="b">
        <v>0</v>
      </c>
      <c r="S840" t="s">
        <v>28</v>
      </c>
      <c r="T840">
        <v>3679</v>
      </c>
      <c r="U840" t="s">
        <v>51</v>
      </c>
      <c r="V840" t="s">
        <v>68</v>
      </c>
      <c r="W840" t="s">
        <v>37</v>
      </c>
      <c r="X840" s="2" t="str">
        <f t="shared" si="78"/>
        <v>Sep-2023</v>
      </c>
      <c r="Y840">
        <f t="shared" si="79"/>
        <v>11.99</v>
      </c>
      <c r="Z840" s="7">
        <f t="shared" si="80"/>
        <v>0.2</v>
      </c>
      <c r="AA840">
        <f t="shared" si="81"/>
        <v>500</v>
      </c>
      <c r="AB840">
        <f t="shared" ca="1" si="82"/>
        <v>237</v>
      </c>
      <c r="AC840">
        <f t="shared" si="83"/>
        <v>0</v>
      </c>
    </row>
    <row r="841" spans="1:29" x14ac:dyDescent="0.3">
      <c r="A841">
        <v>3898</v>
      </c>
      <c r="B841" t="s">
        <v>78</v>
      </c>
      <c r="C841" s="2">
        <v>45358</v>
      </c>
      <c r="D841" s="2">
        <v>45624</v>
      </c>
      <c r="E841">
        <v>11.99</v>
      </c>
      <c r="F841">
        <v>365</v>
      </c>
      <c r="G841" t="s">
        <v>62</v>
      </c>
      <c r="H841">
        <v>5</v>
      </c>
      <c r="I841">
        <v>5</v>
      </c>
      <c r="J841" t="b">
        <v>1</v>
      </c>
      <c r="K841">
        <v>779</v>
      </c>
      <c r="L841">
        <v>113</v>
      </c>
      <c r="M841" t="s">
        <v>44</v>
      </c>
      <c r="N841" t="s">
        <v>26</v>
      </c>
      <c r="O841" t="s">
        <v>34</v>
      </c>
      <c r="P841">
        <v>65</v>
      </c>
      <c r="Q841">
        <v>4.2</v>
      </c>
      <c r="R841" t="b">
        <v>0</v>
      </c>
      <c r="S841" t="s">
        <v>28</v>
      </c>
      <c r="T841">
        <v>2238</v>
      </c>
      <c r="U841" t="s">
        <v>29</v>
      </c>
      <c r="V841" t="s">
        <v>68</v>
      </c>
      <c r="W841" t="s">
        <v>75</v>
      </c>
      <c r="X841" s="2" t="str">
        <f t="shared" si="78"/>
        <v>Mar-2024</v>
      </c>
      <c r="Y841">
        <f t="shared" si="79"/>
        <v>11.99</v>
      </c>
      <c r="Z841" s="7">
        <f t="shared" si="80"/>
        <v>0.17808219178082191</v>
      </c>
      <c r="AA841">
        <f t="shared" si="81"/>
        <v>365</v>
      </c>
      <c r="AB841">
        <f t="shared" ca="1" si="82"/>
        <v>245</v>
      </c>
      <c r="AC841">
        <f t="shared" si="83"/>
        <v>0</v>
      </c>
    </row>
    <row r="842" spans="1:29" x14ac:dyDescent="0.3">
      <c r="A842">
        <v>8481</v>
      </c>
      <c r="B842" t="s">
        <v>94</v>
      </c>
      <c r="C842" s="2">
        <v>45581</v>
      </c>
      <c r="D842" s="2">
        <v>45634</v>
      </c>
      <c r="E842">
        <v>7.99</v>
      </c>
      <c r="F842">
        <v>479</v>
      </c>
      <c r="G842" t="s">
        <v>79</v>
      </c>
      <c r="H842">
        <v>4</v>
      </c>
      <c r="I842">
        <v>5</v>
      </c>
      <c r="J842" t="b">
        <v>0</v>
      </c>
      <c r="K842">
        <v>159</v>
      </c>
      <c r="L842">
        <v>136</v>
      </c>
      <c r="M842" t="s">
        <v>39</v>
      </c>
      <c r="N842" t="s">
        <v>64</v>
      </c>
      <c r="O842" t="s">
        <v>34</v>
      </c>
      <c r="P842">
        <v>7</v>
      </c>
      <c r="Q842">
        <v>4.2</v>
      </c>
      <c r="R842" t="b">
        <v>1</v>
      </c>
      <c r="S842" t="s">
        <v>28</v>
      </c>
      <c r="T842">
        <v>3655</v>
      </c>
      <c r="U842" t="s">
        <v>51</v>
      </c>
      <c r="V842" t="s">
        <v>52</v>
      </c>
      <c r="W842" t="s">
        <v>37</v>
      </c>
      <c r="X842" s="2" t="str">
        <f t="shared" si="78"/>
        <v>Oct-2024</v>
      </c>
      <c r="Y842">
        <f t="shared" si="79"/>
        <v>7.99</v>
      </c>
      <c r="Z842" s="7">
        <f t="shared" si="80"/>
        <v>1.4613778705636743E-2</v>
      </c>
      <c r="AA842">
        <f t="shared" si="81"/>
        <v>479</v>
      </c>
      <c r="AB842">
        <f t="shared" ca="1" si="82"/>
        <v>235</v>
      </c>
      <c r="AC842">
        <f t="shared" si="83"/>
        <v>1</v>
      </c>
    </row>
    <row r="843" spans="1:29" x14ac:dyDescent="0.3">
      <c r="A843">
        <v>7810</v>
      </c>
      <c r="B843" t="s">
        <v>38</v>
      </c>
      <c r="C843" s="2">
        <v>45193</v>
      </c>
      <c r="D843" s="2">
        <v>45633</v>
      </c>
      <c r="E843">
        <v>7.99</v>
      </c>
      <c r="F843">
        <v>63</v>
      </c>
      <c r="G843" t="s">
        <v>55</v>
      </c>
      <c r="H843">
        <v>4</v>
      </c>
      <c r="I843">
        <v>2</v>
      </c>
      <c r="J843" t="b">
        <v>1</v>
      </c>
      <c r="K843">
        <v>104</v>
      </c>
      <c r="L843">
        <v>72</v>
      </c>
      <c r="M843" t="s">
        <v>74</v>
      </c>
      <c r="N843" t="s">
        <v>64</v>
      </c>
      <c r="O843" t="s">
        <v>41</v>
      </c>
      <c r="P843">
        <v>17</v>
      </c>
      <c r="Q843">
        <v>4.9000000000000004</v>
      </c>
      <c r="R843" t="b">
        <v>1</v>
      </c>
      <c r="S843" t="s">
        <v>28</v>
      </c>
      <c r="T843">
        <v>1587</v>
      </c>
      <c r="U843" t="s">
        <v>57</v>
      </c>
      <c r="V843" t="s">
        <v>52</v>
      </c>
      <c r="W843" t="s">
        <v>75</v>
      </c>
      <c r="X843" s="2" t="str">
        <f t="shared" si="78"/>
        <v>Sep-2023</v>
      </c>
      <c r="Y843">
        <f t="shared" si="79"/>
        <v>7.99</v>
      </c>
      <c r="Z843" s="7">
        <f t="shared" si="80"/>
        <v>0.26984126984126983</v>
      </c>
      <c r="AA843">
        <f t="shared" si="81"/>
        <v>63</v>
      </c>
      <c r="AB843">
        <f t="shared" ca="1" si="82"/>
        <v>236</v>
      </c>
      <c r="AC843">
        <f t="shared" si="83"/>
        <v>1</v>
      </c>
    </row>
    <row r="844" spans="1:29" x14ac:dyDescent="0.3">
      <c r="A844">
        <v>6534</v>
      </c>
      <c r="B844" t="s">
        <v>258</v>
      </c>
      <c r="C844" s="2">
        <v>45021</v>
      </c>
      <c r="D844" s="2">
        <v>45637</v>
      </c>
      <c r="E844">
        <v>11.99</v>
      </c>
      <c r="F844">
        <v>104</v>
      </c>
      <c r="G844" t="s">
        <v>46</v>
      </c>
      <c r="H844">
        <v>2</v>
      </c>
      <c r="I844">
        <v>6</v>
      </c>
      <c r="J844" t="b">
        <v>0</v>
      </c>
      <c r="K844">
        <v>570</v>
      </c>
      <c r="L844">
        <v>29</v>
      </c>
      <c r="M844" t="s">
        <v>44</v>
      </c>
      <c r="N844" t="s">
        <v>26</v>
      </c>
      <c r="O844" t="s">
        <v>34</v>
      </c>
      <c r="P844">
        <v>56</v>
      </c>
      <c r="Q844">
        <v>3.9</v>
      </c>
      <c r="R844" t="b">
        <v>1</v>
      </c>
      <c r="S844" t="s">
        <v>28</v>
      </c>
      <c r="T844">
        <v>4501</v>
      </c>
      <c r="U844" t="s">
        <v>35</v>
      </c>
      <c r="V844" t="s">
        <v>30</v>
      </c>
      <c r="W844" t="s">
        <v>31</v>
      </c>
      <c r="X844" s="2" t="str">
        <f t="shared" si="78"/>
        <v>Apr-2023</v>
      </c>
      <c r="Y844">
        <f t="shared" si="79"/>
        <v>11.99</v>
      </c>
      <c r="Z844" s="7">
        <f t="shared" si="80"/>
        <v>0.53846153846153844</v>
      </c>
      <c r="AA844">
        <f t="shared" si="81"/>
        <v>104</v>
      </c>
      <c r="AB844">
        <f t="shared" ca="1" si="82"/>
        <v>232</v>
      </c>
      <c r="AC844">
        <f t="shared" si="83"/>
        <v>1</v>
      </c>
    </row>
    <row r="845" spans="1:29" x14ac:dyDescent="0.3">
      <c r="A845">
        <v>6025</v>
      </c>
      <c r="B845" t="s">
        <v>187</v>
      </c>
      <c r="C845" s="2">
        <v>45275</v>
      </c>
      <c r="D845" s="2">
        <v>45621</v>
      </c>
      <c r="E845">
        <v>15.99</v>
      </c>
      <c r="F845">
        <v>380</v>
      </c>
      <c r="G845" t="s">
        <v>55</v>
      </c>
      <c r="H845">
        <v>5</v>
      </c>
      <c r="I845">
        <v>5</v>
      </c>
      <c r="J845" t="b">
        <v>1</v>
      </c>
      <c r="K845">
        <v>112</v>
      </c>
      <c r="L845">
        <v>149</v>
      </c>
      <c r="M845" t="s">
        <v>59</v>
      </c>
      <c r="N845" t="s">
        <v>64</v>
      </c>
      <c r="O845" t="s">
        <v>41</v>
      </c>
      <c r="P845">
        <v>74</v>
      </c>
      <c r="Q845">
        <v>3.4</v>
      </c>
      <c r="R845" t="b">
        <v>1</v>
      </c>
      <c r="S845" t="s">
        <v>28</v>
      </c>
      <c r="T845">
        <v>1910</v>
      </c>
      <c r="U845" t="s">
        <v>65</v>
      </c>
      <c r="V845" t="s">
        <v>60</v>
      </c>
      <c r="W845" t="s">
        <v>53</v>
      </c>
      <c r="X845" s="2" t="str">
        <f t="shared" si="78"/>
        <v>Dec-2023</v>
      </c>
      <c r="Y845">
        <f t="shared" si="79"/>
        <v>15.99</v>
      </c>
      <c r="Z845" s="7">
        <f t="shared" si="80"/>
        <v>0.19473684210526315</v>
      </c>
      <c r="AA845">
        <f t="shared" si="81"/>
        <v>380</v>
      </c>
      <c r="AB845">
        <f t="shared" ca="1" si="82"/>
        <v>248</v>
      </c>
      <c r="AC845">
        <f t="shared" si="83"/>
        <v>1</v>
      </c>
    </row>
    <row r="846" spans="1:29" x14ac:dyDescent="0.3">
      <c r="A846">
        <v>5825</v>
      </c>
      <c r="B846" t="s">
        <v>377</v>
      </c>
      <c r="C846" s="2">
        <v>45334</v>
      </c>
      <c r="D846" s="2">
        <v>45639</v>
      </c>
      <c r="E846">
        <v>7.99</v>
      </c>
      <c r="F846">
        <v>500</v>
      </c>
      <c r="G846" t="s">
        <v>33</v>
      </c>
      <c r="H846">
        <v>5</v>
      </c>
      <c r="I846">
        <v>4</v>
      </c>
      <c r="J846" t="b">
        <v>1</v>
      </c>
      <c r="K846">
        <v>568</v>
      </c>
      <c r="L846">
        <v>151</v>
      </c>
      <c r="M846" t="s">
        <v>63</v>
      </c>
      <c r="N846" t="s">
        <v>64</v>
      </c>
      <c r="O846" t="s">
        <v>67</v>
      </c>
      <c r="P846">
        <v>11</v>
      </c>
      <c r="Q846">
        <v>3.6</v>
      </c>
      <c r="R846" t="b">
        <v>0</v>
      </c>
      <c r="S846" t="s">
        <v>28</v>
      </c>
      <c r="T846">
        <v>2731</v>
      </c>
      <c r="U846" t="s">
        <v>29</v>
      </c>
      <c r="V846" t="s">
        <v>60</v>
      </c>
      <c r="W846" t="s">
        <v>31</v>
      </c>
      <c r="X846" s="2" t="str">
        <f t="shared" si="78"/>
        <v>Feb-2024</v>
      </c>
      <c r="Y846">
        <f t="shared" si="79"/>
        <v>7.99</v>
      </c>
      <c r="Z846" s="7">
        <f t="shared" si="80"/>
        <v>2.1999999999999999E-2</v>
      </c>
      <c r="AA846">
        <f t="shared" si="81"/>
        <v>500</v>
      </c>
      <c r="AB846">
        <f t="shared" ca="1" si="82"/>
        <v>230</v>
      </c>
      <c r="AC846">
        <f t="shared" si="83"/>
        <v>0</v>
      </c>
    </row>
    <row r="847" spans="1:29" x14ac:dyDescent="0.3">
      <c r="A847">
        <v>1185</v>
      </c>
      <c r="B847" t="s">
        <v>219</v>
      </c>
      <c r="C847" s="2">
        <v>44956</v>
      </c>
      <c r="D847" s="2">
        <v>45641</v>
      </c>
      <c r="E847">
        <v>15.99</v>
      </c>
      <c r="F847">
        <v>247</v>
      </c>
      <c r="G847" t="s">
        <v>79</v>
      </c>
      <c r="H847">
        <v>2</v>
      </c>
      <c r="I847">
        <v>2</v>
      </c>
      <c r="J847" t="b">
        <v>0</v>
      </c>
      <c r="K847">
        <v>943</v>
      </c>
      <c r="L847">
        <v>42</v>
      </c>
      <c r="M847" t="s">
        <v>44</v>
      </c>
      <c r="N847" t="s">
        <v>26</v>
      </c>
      <c r="O847" t="s">
        <v>50</v>
      </c>
      <c r="P847">
        <v>85</v>
      </c>
      <c r="Q847">
        <v>3.5</v>
      </c>
      <c r="R847" t="b">
        <v>1</v>
      </c>
      <c r="S847" t="s">
        <v>28</v>
      </c>
      <c r="T847">
        <v>4517</v>
      </c>
      <c r="U847" t="s">
        <v>29</v>
      </c>
      <c r="V847" t="s">
        <v>30</v>
      </c>
      <c r="W847" t="s">
        <v>37</v>
      </c>
      <c r="X847" s="2" t="str">
        <f t="shared" si="78"/>
        <v>Jan-2023</v>
      </c>
      <c r="Y847">
        <f t="shared" si="79"/>
        <v>15.99</v>
      </c>
      <c r="Z847" s="7">
        <f t="shared" si="80"/>
        <v>0.34412955465587042</v>
      </c>
      <c r="AA847">
        <f t="shared" si="81"/>
        <v>247</v>
      </c>
      <c r="AB847">
        <f t="shared" ca="1" si="82"/>
        <v>228</v>
      </c>
      <c r="AC847">
        <f t="shared" si="83"/>
        <v>1</v>
      </c>
    </row>
    <row r="848" spans="1:29" x14ac:dyDescent="0.3">
      <c r="A848">
        <v>4392</v>
      </c>
      <c r="B848" t="s">
        <v>242</v>
      </c>
      <c r="C848" s="2">
        <v>44976</v>
      </c>
      <c r="D848" s="2">
        <v>45631</v>
      </c>
      <c r="E848">
        <v>11.99</v>
      </c>
      <c r="F848">
        <v>486</v>
      </c>
      <c r="G848" t="s">
        <v>43</v>
      </c>
      <c r="H848">
        <v>2</v>
      </c>
      <c r="I848">
        <v>6</v>
      </c>
      <c r="J848" t="b">
        <v>0</v>
      </c>
      <c r="K848">
        <v>887</v>
      </c>
      <c r="L848">
        <v>128</v>
      </c>
      <c r="M848" t="s">
        <v>25</v>
      </c>
      <c r="N848" t="s">
        <v>49</v>
      </c>
      <c r="O848" t="s">
        <v>34</v>
      </c>
      <c r="P848">
        <v>59</v>
      </c>
      <c r="Q848">
        <v>4.4000000000000004</v>
      </c>
      <c r="R848" t="b">
        <v>0</v>
      </c>
      <c r="S848" t="s">
        <v>28</v>
      </c>
      <c r="T848">
        <v>1238</v>
      </c>
      <c r="U848" t="s">
        <v>57</v>
      </c>
      <c r="V848" t="s">
        <v>30</v>
      </c>
      <c r="W848" t="s">
        <v>53</v>
      </c>
      <c r="X848" s="2" t="str">
        <f t="shared" si="78"/>
        <v>Feb-2023</v>
      </c>
      <c r="Y848">
        <f t="shared" si="79"/>
        <v>11.99</v>
      </c>
      <c r="Z848" s="7">
        <f t="shared" si="80"/>
        <v>0.12139917695473251</v>
      </c>
      <c r="AA848">
        <f t="shared" si="81"/>
        <v>486</v>
      </c>
      <c r="AB848">
        <f t="shared" ca="1" si="82"/>
        <v>238</v>
      </c>
      <c r="AC848">
        <f t="shared" si="83"/>
        <v>0</v>
      </c>
    </row>
    <row r="849" spans="1:29" x14ac:dyDescent="0.3">
      <c r="A849">
        <v>5785</v>
      </c>
      <c r="B849" t="s">
        <v>80</v>
      </c>
      <c r="C849" s="2">
        <v>45361</v>
      </c>
      <c r="D849" s="2">
        <v>45615</v>
      </c>
      <c r="E849">
        <v>7.99</v>
      </c>
      <c r="F849">
        <v>220</v>
      </c>
      <c r="G849" t="s">
        <v>24</v>
      </c>
      <c r="H849">
        <v>2</v>
      </c>
      <c r="I849">
        <v>1</v>
      </c>
      <c r="J849" t="b">
        <v>0</v>
      </c>
      <c r="K849">
        <v>998</v>
      </c>
      <c r="L849">
        <v>187</v>
      </c>
      <c r="M849" t="s">
        <v>48</v>
      </c>
      <c r="N849" t="s">
        <v>40</v>
      </c>
      <c r="O849" t="s">
        <v>56</v>
      </c>
      <c r="P849">
        <v>17</v>
      </c>
      <c r="Q849">
        <v>4.4000000000000004</v>
      </c>
      <c r="R849" t="b">
        <v>0</v>
      </c>
      <c r="S849" t="s">
        <v>28</v>
      </c>
      <c r="T849">
        <v>1786</v>
      </c>
      <c r="U849" t="s">
        <v>51</v>
      </c>
      <c r="V849" t="s">
        <v>68</v>
      </c>
      <c r="W849" t="s">
        <v>53</v>
      </c>
      <c r="X849" s="2" t="str">
        <f t="shared" si="78"/>
        <v>Mar-2024</v>
      </c>
      <c r="Y849">
        <f t="shared" si="79"/>
        <v>7.99</v>
      </c>
      <c r="Z849" s="7">
        <f t="shared" si="80"/>
        <v>7.7272727272727271E-2</v>
      </c>
      <c r="AA849">
        <f t="shared" si="81"/>
        <v>220</v>
      </c>
      <c r="AB849">
        <f t="shared" ca="1" si="82"/>
        <v>254</v>
      </c>
      <c r="AC849">
        <f t="shared" si="83"/>
        <v>0</v>
      </c>
    </row>
    <row r="850" spans="1:29" x14ac:dyDescent="0.3">
      <c r="A850">
        <v>4718</v>
      </c>
      <c r="B850" t="s">
        <v>94</v>
      </c>
      <c r="C850" s="2">
        <v>45190</v>
      </c>
      <c r="D850" s="2">
        <v>45621</v>
      </c>
      <c r="E850">
        <v>15.99</v>
      </c>
      <c r="F850">
        <v>21</v>
      </c>
      <c r="G850" t="s">
        <v>33</v>
      </c>
      <c r="H850">
        <v>5</v>
      </c>
      <c r="I850">
        <v>1</v>
      </c>
      <c r="J850" t="b">
        <v>1</v>
      </c>
      <c r="K850">
        <v>484</v>
      </c>
      <c r="L850">
        <v>112</v>
      </c>
      <c r="M850" t="s">
        <v>48</v>
      </c>
      <c r="N850" t="s">
        <v>49</v>
      </c>
      <c r="O850" t="s">
        <v>27</v>
      </c>
      <c r="P850">
        <v>88</v>
      </c>
      <c r="Q850">
        <v>3.5</v>
      </c>
      <c r="R850" t="b">
        <v>1</v>
      </c>
      <c r="S850" t="s">
        <v>28</v>
      </c>
      <c r="T850">
        <v>1683</v>
      </c>
      <c r="U850" t="s">
        <v>65</v>
      </c>
      <c r="V850" t="s">
        <v>68</v>
      </c>
      <c r="W850" t="s">
        <v>53</v>
      </c>
      <c r="X850" s="2" t="str">
        <f t="shared" si="78"/>
        <v>Sep-2023</v>
      </c>
      <c r="Y850">
        <f t="shared" si="79"/>
        <v>15.99</v>
      </c>
      <c r="Z850" s="7">
        <f t="shared" si="80"/>
        <v>4.1904761904761907</v>
      </c>
      <c r="AA850">
        <f t="shared" si="81"/>
        <v>21</v>
      </c>
      <c r="AB850">
        <f t="shared" ca="1" si="82"/>
        <v>248</v>
      </c>
      <c r="AC850">
        <f t="shared" si="83"/>
        <v>1</v>
      </c>
    </row>
    <row r="851" spans="1:29" x14ac:dyDescent="0.3">
      <c r="A851">
        <v>3992</v>
      </c>
      <c r="B851" t="s">
        <v>146</v>
      </c>
      <c r="C851" s="2">
        <v>45529</v>
      </c>
      <c r="D851" s="2">
        <v>45621</v>
      </c>
      <c r="E851">
        <v>11.99</v>
      </c>
      <c r="F851">
        <v>417</v>
      </c>
      <c r="G851" t="s">
        <v>24</v>
      </c>
      <c r="H851">
        <v>2</v>
      </c>
      <c r="I851">
        <v>5</v>
      </c>
      <c r="J851" t="b">
        <v>1</v>
      </c>
      <c r="K851">
        <v>458</v>
      </c>
      <c r="L851">
        <v>145</v>
      </c>
      <c r="M851" t="s">
        <v>63</v>
      </c>
      <c r="N851" t="s">
        <v>40</v>
      </c>
      <c r="O851" t="s">
        <v>50</v>
      </c>
      <c r="P851">
        <v>91</v>
      </c>
      <c r="Q851">
        <v>3.3</v>
      </c>
      <c r="R851" t="b">
        <v>1</v>
      </c>
      <c r="S851" t="s">
        <v>28</v>
      </c>
      <c r="T851">
        <v>996</v>
      </c>
      <c r="U851" t="s">
        <v>57</v>
      </c>
      <c r="V851" t="s">
        <v>36</v>
      </c>
      <c r="W851" t="s">
        <v>37</v>
      </c>
      <c r="X851" s="2" t="str">
        <f t="shared" si="78"/>
        <v>Aug-2024</v>
      </c>
      <c r="Y851">
        <f t="shared" si="79"/>
        <v>11.99</v>
      </c>
      <c r="Z851" s="7">
        <f t="shared" si="80"/>
        <v>0.21822541966426859</v>
      </c>
      <c r="AA851">
        <f t="shared" si="81"/>
        <v>417</v>
      </c>
      <c r="AB851">
        <f t="shared" ca="1" si="82"/>
        <v>248</v>
      </c>
      <c r="AC851">
        <f t="shared" si="83"/>
        <v>1</v>
      </c>
    </row>
    <row r="852" spans="1:29" x14ac:dyDescent="0.3">
      <c r="A852">
        <v>6100</v>
      </c>
      <c r="B852" t="s">
        <v>294</v>
      </c>
      <c r="C852" s="2">
        <v>45467</v>
      </c>
      <c r="D852" s="2">
        <v>45616</v>
      </c>
      <c r="E852">
        <v>11.99</v>
      </c>
      <c r="F852">
        <v>191</v>
      </c>
      <c r="G852" t="s">
        <v>62</v>
      </c>
      <c r="H852">
        <v>1</v>
      </c>
      <c r="I852">
        <v>4</v>
      </c>
      <c r="J852" t="b">
        <v>0</v>
      </c>
      <c r="K852">
        <v>925</v>
      </c>
      <c r="L852">
        <v>124</v>
      </c>
      <c r="M852" t="s">
        <v>63</v>
      </c>
      <c r="N852" t="s">
        <v>64</v>
      </c>
      <c r="O852" t="s">
        <v>27</v>
      </c>
      <c r="P852">
        <v>37</v>
      </c>
      <c r="Q852">
        <v>4.0999999999999996</v>
      </c>
      <c r="R852" t="b">
        <v>0</v>
      </c>
      <c r="S852" t="s">
        <v>28</v>
      </c>
      <c r="T852">
        <v>608</v>
      </c>
      <c r="U852" t="s">
        <v>29</v>
      </c>
      <c r="V852" t="s">
        <v>52</v>
      </c>
      <c r="W852" t="s">
        <v>37</v>
      </c>
      <c r="X852" s="2" t="str">
        <f t="shared" si="78"/>
        <v>Jun-2024</v>
      </c>
      <c r="Y852">
        <f t="shared" si="79"/>
        <v>11.99</v>
      </c>
      <c r="Z852" s="7">
        <f t="shared" si="80"/>
        <v>0.193717277486911</v>
      </c>
      <c r="AA852">
        <f t="shared" si="81"/>
        <v>191</v>
      </c>
      <c r="AB852">
        <f t="shared" ca="1" si="82"/>
        <v>253</v>
      </c>
      <c r="AC852">
        <f t="shared" si="83"/>
        <v>0</v>
      </c>
    </row>
    <row r="853" spans="1:29" x14ac:dyDescent="0.3">
      <c r="A853">
        <v>8495</v>
      </c>
      <c r="B853" t="s">
        <v>378</v>
      </c>
      <c r="C853" s="2">
        <v>45300</v>
      </c>
      <c r="D853" s="2">
        <v>45622</v>
      </c>
      <c r="E853">
        <v>7.99</v>
      </c>
      <c r="F853">
        <v>460</v>
      </c>
      <c r="G853" t="s">
        <v>62</v>
      </c>
      <c r="H853">
        <v>5</v>
      </c>
      <c r="I853">
        <v>2</v>
      </c>
      <c r="J853" t="b">
        <v>0</v>
      </c>
      <c r="K853">
        <v>559</v>
      </c>
      <c r="L853">
        <v>136</v>
      </c>
      <c r="M853" t="s">
        <v>74</v>
      </c>
      <c r="N853" t="s">
        <v>49</v>
      </c>
      <c r="O853" t="s">
        <v>34</v>
      </c>
      <c r="P853">
        <v>58</v>
      </c>
      <c r="Q853">
        <v>3.6</v>
      </c>
      <c r="R853" t="b">
        <v>0</v>
      </c>
      <c r="S853" t="s">
        <v>28</v>
      </c>
      <c r="T853">
        <v>4650</v>
      </c>
      <c r="U853" t="s">
        <v>35</v>
      </c>
      <c r="V853" t="s">
        <v>68</v>
      </c>
      <c r="W853" t="s">
        <v>53</v>
      </c>
      <c r="X853" s="2" t="str">
        <f t="shared" si="78"/>
        <v>Jan-2024</v>
      </c>
      <c r="Y853">
        <f t="shared" si="79"/>
        <v>7.99</v>
      </c>
      <c r="Z853" s="7">
        <f t="shared" si="80"/>
        <v>0.12608695652173912</v>
      </c>
      <c r="AA853">
        <f t="shared" si="81"/>
        <v>460</v>
      </c>
      <c r="AB853">
        <f t="shared" ca="1" si="82"/>
        <v>247</v>
      </c>
      <c r="AC853">
        <f t="shared" si="83"/>
        <v>0</v>
      </c>
    </row>
    <row r="854" spans="1:29" x14ac:dyDescent="0.3">
      <c r="A854">
        <v>3083</v>
      </c>
      <c r="B854" t="s">
        <v>352</v>
      </c>
      <c r="C854" s="2">
        <v>45174</v>
      </c>
      <c r="D854" s="2">
        <v>45639</v>
      </c>
      <c r="E854">
        <v>7.99</v>
      </c>
      <c r="F854">
        <v>413</v>
      </c>
      <c r="G854" t="s">
        <v>46</v>
      </c>
      <c r="H854">
        <v>5</v>
      </c>
      <c r="I854">
        <v>5</v>
      </c>
      <c r="J854" t="b">
        <v>1</v>
      </c>
      <c r="K854">
        <v>895</v>
      </c>
      <c r="L854">
        <v>3</v>
      </c>
      <c r="M854" t="s">
        <v>25</v>
      </c>
      <c r="N854" t="s">
        <v>49</v>
      </c>
      <c r="O854" t="s">
        <v>34</v>
      </c>
      <c r="P854">
        <v>87</v>
      </c>
      <c r="Q854">
        <v>3.2</v>
      </c>
      <c r="R854" t="b">
        <v>1</v>
      </c>
      <c r="S854" t="s">
        <v>28</v>
      </c>
      <c r="T854">
        <v>1340</v>
      </c>
      <c r="U854" t="s">
        <v>57</v>
      </c>
      <c r="V854" t="s">
        <v>30</v>
      </c>
      <c r="W854" t="s">
        <v>31</v>
      </c>
      <c r="X854" s="2" t="str">
        <f t="shared" si="78"/>
        <v>Sep-2023</v>
      </c>
      <c r="Y854">
        <f t="shared" si="79"/>
        <v>7.99</v>
      </c>
      <c r="Z854" s="7">
        <f t="shared" si="80"/>
        <v>0.21065375302663439</v>
      </c>
      <c r="AA854">
        <f t="shared" si="81"/>
        <v>413</v>
      </c>
      <c r="AB854">
        <f t="shared" ca="1" si="82"/>
        <v>230</v>
      </c>
      <c r="AC854">
        <f t="shared" si="83"/>
        <v>1</v>
      </c>
    </row>
    <row r="855" spans="1:29" x14ac:dyDescent="0.3">
      <c r="A855">
        <v>9936</v>
      </c>
      <c r="B855" t="s">
        <v>104</v>
      </c>
      <c r="C855" s="2">
        <v>45057</v>
      </c>
      <c r="D855" s="2">
        <v>45643</v>
      </c>
      <c r="E855">
        <v>7.99</v>
      </c>
      <c r="F855">
        <v>484</v>
      </c>
      <c r="G855" t="s">
        <v>24</v>
      </c>
      <c r="H855">
        <v>1</v>
      </c>
      <c r="I855">
        <v>6</v>
      </c>
      <c r="J855" t="b">
        <v>1</v>
      </c>
      <c r="K855">
        <v>570</v>
      </c>
      <c r="L855">
        <v>18</v>
      </c>
      <c r="M855" t="s">
        <v>63</v>
      </c>
      <c r="N855" t="s">
        <v>49</v>
      </c>
      <c r="O855" t="s">
        <v>27</v>
      </c>
      <c r="P855">
        <v>5</v>
      </c>
      <c r="Q855">
        <v>4.5999999999999996</v>
      </c>
      <c r="R855" t="b">
        <v>1</v>
      </c>
      <c r="S855" t="s">
        <v>28</v>
      </c>
      <c r="T855">
        <v>1821</v>
      </c>
      <c r="U855" t="s">
        <v>29</v>
      </c>
      <c r="V855" t="s">
        <v>36</v>
      </c>
      <c r="W855" t="s">
        <v>53</v>
      </c>
      <c r="X855" s="2" t="str">
        <f t="shared" si="78"/>
        <v>May-2023</v>
      </c>
      <c r="Y855">
        <f t="shared" si="79"/>
        <v>7.99</v>
      </c>
      <c r="Z855" s="7">
        <f t="shared" si="80"/>
        <v>1.0330578512396695E-2</v>
      </c>
      <c r="AA855">
        <f t="shared" si="81"/>
        <v>484</v>
      </c>
      <c r="AB855">
        <f t="shared" ca="1" si="82"/>
        <v>226</v>
      </c>
      <c r="AC855">
        <f t="shared" si="83"/>
        <v>1</v>
      </c>
    </row>
    <row r="856" spans="1:29" x14ac:dyDescent="0.3">
      <c r="A856">
        <v>2418</v>
      </c>
      <c r="B856" t="s">
        <v>125</v>
      </c>
      <c r="C856" s="2">
        <v>45539</v>
      </c>
      <c r="D856" s="2">
        <v>45615</v>
      </c>
      <c r="E856">
        <v>15.99</v>
      </c>
      <c r="F856">
        <v>227</v>
      </c>
      <c r="G856" t="s">
        <v>79</v>
      </c>
      <c r="H856">
        <v>1</v>
      </c>
      <c r="I856">
        <v>4</v>
      </c>
      <c r="J856" t="b">
        <v>1</v>
      </c>
      <c r="K856">
        <v>187</v>
      </c>
      <c r="L856">
        <v>48</v>
      </c>
      <c r="M856" t="s">
        <v>25</v>
      </c>
      <c r="N856" t="s">
        <v>49</v>
      </c>
      <c r="O856" t="s">
        <v>67</v>
      </c>
      <c r="P856">
        <v>6</v>
      </c>
      <c r="Q856">
        <v>3.4</v>
      </c>
      <c r="R856" t="b">
        <v>1</v>
      </c>
      <c r="S856" t="s">
        <v>28</v>
      </c>
      <c r="T856">
        <v>3020</v>
      </c>
      <c r="U856" t="s">
        <v>57</v>
      </c>
      <c r="V856" t="s">
        <v>60</v>
      </c>
      <c r="W856" t="s">
        <v>37</v>
      </c>
      <c r="X856" s="2" t="str">
        <f t="shared" si="78"/>
        <v>Sep-2024</v>
      </c>
      <c r="Y856">
        <f t="shared" si="79"/>
        <v>15.99</v>
      </c>
      <c r="Z856" s="7">
        <f t="shared" si="80"/>
        <v>2.643171806167401E-2</v>
      </c>
      <c r="AA856">
        <f t="shared" si="81"/>
        <v>227</v>
      </c>
      <c r="AB856">
        <f t="shared" ca="1" si="82"/>
        <v>254</v>
      </c>
      <c r="AC856">
        <f t="shared" si="83"/>
        <v>1</v>
      </c>
    </row>
    <row r="857" spans="1:29" x14ac:dyDescent="0.3">
      <c r="A857">
        <v>4089</v>
      </c>
      <c r="B857" t="s">
        <v>88</v>
      </c>
      <c r="C857" s="2">
        <v>45634</v>
      </c>
      <c r="D857" s="2">
        <v>45643</v>
      </c>
      <c r="E857">
        <v>11.99</v>
      </c>
      <c r="F857">
        <v>313</v>
      </c>
      <c r="G857" t="s">
        <v>43</v>
      </c>
      <c r="H857">
        <v>5</v>
      </c>
      <c r="I857">
        <v>6</v>
      </c>
      <c r="J857" t="b">
        <v>1</v>
      </c>
      <c r="K857">
        <v>900</v>
      </c>
      <c r="L857">
        <v>135</v>
      </c>
      <c r="M857" t="s">
        <v>39</v>
      </c>
      <c r="N857" t="s">
        <v>40</v>
      </c>
      <c r="O857" t="s">
        <v>67</v>
      </c>
      <c r="P857">
        <v>87</v>
      </c>
      <c r="Q857">
        <v>4.8</v>
      </c>
      <c r="R857" t="b">
        <v>0</v>
      </c>
      <c r="S857" t="s">
        <v>28</v>
      </c>
      <c r="T857">
        <v>1243</v>
      </c>
      <c r="U857" t="s">
        <v>29</v>
      </c>
      <c r="V857" t="s">
        <v>68</v>
      </c>
      <c r="W857" t="s">
        <v>75</v>
      </c>
      <c r="X857" s="2" t="str">
        <f t="shared" si="78"/>
        <v>Dec-2024</v>
      </c>
      <c r="Y857">
        <f t="shared" si="79"/>
        <v>11.99</v>
      </c>
      <c r="Z857" s="7">
        <f t="shared" si="80"/>
        <v>0.27795527156549521</v>
      </c>
      <c r="AA857">
        <f t="shared" si="81"/>
        <v>313</v>
      </c>
      <c r="AB857">
        <f t="shared" ca="1" si="82"/>
        <v>226</v>
      </c>
      <c r="AC857">
        <f t="shared" si="83"/>
        <v>0</v>
      </c>
    </row>
    <row r="858" spans="1:29" x14ac:dyDescent="0.3">
      <c r="A858">
        <v>8876</v>
      </c>
      <c r="B858" t="s">
        <v>379</v>
      </c>
      <c r="C858" s="2">
        <v>45033</v>
      </c>
      <c r="D858" s="2">
        <v>45619</v>
      </c>
      <c r="E858">
        <v>11.99</v>
      </c>
      <c r="F858">
        <v>491</v>
      </c>
      <c r="G858" t="s">
        <v>55</v>
      </c>
      <c r="H858">
        <v>2</v>
      </c>
      <c r="I858">
        <v>3</v>
      </c>
      <c r="J858" t="b">
        <v>1</v>
      </c>
      <c r="K858">
        <v>194</v>
      </c>
      <c r="L858">
        <v>187</v>
      </c>
      <c r="M858" t="s">
        <v>48</v>
      </c>
      <c r="N858" t="s">
        <v>26</v>
      </c>
      <c r="O858" t="s">
        <v>67</v>
      </c>
      <c r="P858">
        <v>44</v>
      </c>
      <c r="Q858">
        <v>4.4000000000000004</v>
      </c>
      <c r="R858" t="b">
        <v>1</v>
      </c>
      <c r="S858" t="s">
        <v>28</v>
      </c>
      <c r="T858">
        <v>540</v>
      </c>
      <c r="U858" t="s">
        <v>29</v>
      </c>
      <c r="V858" t="s">
        <v>36</v>
      </c>
      <c r="W858" t="s">
        <v>75</v>
      </c>
      <c r="X858" s="2" t="str">
        <f t="shared" si="78"/>
        <v>Apr-2023</v>
      </c>
      <c r="Y858">
        <f t="shared" si="79"/>
        <v>11.99</v>
      </c>
      <c r="Z858" s="7">
        <f t="shared" si="80"/>
        <v>8.9613034623217916E-2</v>
      </c>
      <c r="AA858">
        <f t="shared" si="81"/>
        <v>491</v>
      </c>
      <c r="AB858">
        <f t="shared" ca="1" si="82"/>
        <v>250</v>
      </c>
      <c r="AC858">
        <f t="shared" si="83"/>
        <v>1</v>
      </c>
    </row>
    <row r="859" spans="1:29" x14ac:dyDescent="0.3">
      <c r="A859">
        <v>3959</v>
      </c>
      <c r="B859" t="s">
        <v>229</v>
      </c>
      <c r="C859" s="2">
        <v>45286</v>
      </c>
      <c r="D859" s="2">
        <v>45642</v>
      </c>
      <c r="E859">
        <v>15.99</v>
      </c>
      <c r="F859">
        <v>50</v>
      </c>
      <c r="G859" t="s">
        <v>43</v>
      </c>
      <c r="H859">
        <v>4</v>
      </c>
      <c r="I859">
        <v>2</v>
      </c>
      <c r="J859" t="b">
        <v>1</v>
      </c>
      <c r="K859">
        <v>155</v>
      </c>
      <c r="L859">
        <v>115</v>
      </c>
      <c r="M859" t="s">
        <v>25</v>
      </c>
      <c r="N859" t="s">
        <v>40</v>
      </c>
      <c r="O859" t="s">
        <v>34</v>
      </c>
      <c r="P859">
        <v>92</v>
      </c>
      <c r="Q859">
        <v>4.3</v>
      </c>
      <c r="R859" t="b">
        <v>0</v>
      </c>
      <c r="S859" t="s">
        <v>28</v>
      </c>
      <c r="T859">
        <v>2583</v>
      </c>
      <c r="U859" t="s">
        <v>35</v>
      </c>
      <c r="V859" t="s">
        <v>60</v>
      </c>
      <c r="W859" t="s">
        <v>75</v>
      </c>
      <c r="X859" s="2" t="str">
        <f t="shared" si="78"/>
        <v>Dec-2023</v>
      </c>
      <c r="Y859">
        <f t="shared" si="79"/>
        <v>15.99</v>
      </c>
      <c r="Z859" s="7">
        <f t="shared" si="80"/>
        <v>1.84</v>
      </c>
      <c r="AA859">
        <f t="shared" si="81"/>
        <v>50</v>
      </c>
      <c r="AB859">
        <f t="shared" ca="1" si="82"/>
        <v>227</v>
      </c>
      <c r="AC859">
        <f t="shared" si="83"/>
        <v>0</v>
      </c>
    </row>
    <row r="860" spans="1:29" x14ac:dyDescent="0.3">
      <c r="A860">
        <v>2011</v>
      </c>
      <c r="B860" t="s">
        <v>380</v>
      </c>
      <c r="C860" s="2">
        <v>45060</v>
      </c>
      <c r="D860" s="2">
        <v>45630</v>
      </c>
      <c r="E860">
        <v>7.99</v>
      </c>
      <c r="F860">
        <v>73</v>
      </c>
      <c r="G860" t="s">
        <v>79</v>
      </c>
      <c r="H860">
        <v>2</v>
      </c>
      <c r="I860">
        <v>1</v>
      </c>
      <c r="J860" t="b">
        <v>1</v>
      </c>
      <c r="K860">
        <v>184</v>
      </c>
      <c r="L860">
        <v>172</v>
      </c>
      <c r="M860" t="s">
        <v>48</v>
      </c>
      <c r="N860" t="s">
        <v>64</v>
      </c>
      <c r="O860" t="s">
        <v>56</v>
      </c>
      <c r="P860">
        <v>41</v>
      </c>
      <c r="Q860">
        <v>4.8</v>
      </c>
      <c r="R860" t="b">
        <v>0</v>
      </c>
      <c r="S860" t="s">
        <v>28</v>
      </c>
      <c r="T860">
        <v>3463</v>
      </c>
      <c r="U860" t="s">
        <v>29</v>
      </c>
      <c r="V860" t="s">
        <v>30</v>
      </c>
      <c r="W860" t="s">
        <v>53</v>
      </c>
      <c r="X860" s="2" t="str">
        <f t="shared" si="78"/>
        <v>May-2023</v>
      </c>
      <c r="Y860">
        <f t="shared" si="79"/>
        <v>7.99</v>
      </c>
      <c r="Z860" s="7">
        <f t="shared" si="80"/>
        <v>0.56164383561643838</v>
      </c>
      <c r="AA860">
        <f t="shared" si="81"/>
        <v>73</v>
      </c>
      <c r="AB860">
        <f t="shared" ca="1" si="82"/>
        <v>239</v>
      </c>
      <c r="AC860">
        <f t="shared" si="83"/>
        <v>0</v>
      </c>
    </row>
    <row r="861" spans="1:29" x14ac:dyDescent="0.3">
      <c r="A861">
        <v>7896</v>
      </c>
      <c r="B861" t="s">
        <v>109</v>
      </c>
      <c r="C861" s="2">
        <v>45462</v>
      </c>
      <c r="D861" s="2">
        <v>45625</v>
      </c>
      <c r="E861">
        <v>11.99</v>
      </c>
      <c r="F861">
        <v>139</v>
      </c>
      <c r="G861" t="s">
        <v>43</v>
      </c>
      <c r="H861">
        <v>4</v>
      </c>
      <c r="I861">
        <v>5</v>
      </c>
      <c r="J861" t="b">
        <v>1</v>
      </c>
      <c r="K861">
        <v>539</v>
      </c>
      <c r="L861">
        <v>152</v>
      </c>
      <c r="M861" t="s">
        <v>39</v>
      </c>
      <c r="N861" t="s">
        <v>40</v>
      </c>
      <c r="O861" t="s">
        <v>34</v>
      </c>
      <c r="P861">
        <v>48</v>
      </c>
      <c r="Q861">
        <v>3.8</v>
      </c>
      <c r="R861" t="b">
        <v>1</v>
      </c>
      <c r="S861" t="s">
        <v>28</v>
      </c>
      <c r="T861">
        <v>4130</v>
      </c>
      <c r="U861" t="s">
        <v>35</v>
      </c>
      <c r="V861" t="s">
        <v>30</v>
      </c>
      <c r="W861" t="s">
        <v>75</v>
      </c>
      <c r="X861" s="2" t="str">
        <f t="shared" si="78"/>
        <v>Jun-2024</v>
      </c>
      <c r="Y861">
        <f t="shared" si="79"/>
        <v>11.99</v>
      </c>
      <c r="Z861" s="7">
        <f t="shared" si="80"/>
        <v>0.34532374100719426</v>
      </c>
      <c r="AA861">
        <f t="shared" si="81"/>
        <v>139</v>
      </c>
      <c r="AB861">
        <f t="shared" ca="1" si="82"/>
        <v>244</v>
      </c>
      <c r="AC861">
        <f t="shared" si="83"/>
        <v>1</v>
      </c>
    </row>
    <row r="862" spans="1:29" x14ac:dyDescent="0.3">
      <c r="A862">
        <v>5495</v>
      </c>
      <c r="B862" t="s">
        <v>381</v>
      </c>
      <c r="C862" s="2">
        <v>45308</v>
      </c>
      <c r="D862" s="2">
        <v>45625</v>
      </c>
      <c r="E862">
        <v>11.99</v>
      </c>
      <c r="F862">
        <v>327</v>
      </c>
      <c r="G862" t="s">
        <v>46</v>
      </c>
      <c r="H862">
        <v>2</v>
      </c>
      <c r="I862">
        <v>6</v>
      </c>
      <c r="J862" t="b">
        <v>1</v>
      </c>
      <c r="K862">
        <v>182</v>
      </c>
      <c r="L862">
        <v>14</v>
      </c>
      <c r="M862" t="s">
        <v>25</v>
      </c>
      <c r="N862" t="s">
        <v>40</v>
      </c>
      <c r="O862" t="s">
        <v>67</v>
      </c>
      <c r="P862">
        <v>90</v>
      </c>
      <c r="Q862">
        <v>3.4</v>
      </c>
      <c r="R862" t="b">
        <v>0</v>
      </c>
      <c r="S862" t="s">
        <v>28</v>
      </c>
      <c r="T862">
        <v>3918</v>
      </c>
      <c r="U862" t="s">
        <v>57</v>
      </c>
      <c r="V862" t="s">
        <v>52</v>
      </c>
      <c r="W862" t="s">
        <v>31</v>
      </c>
      <c r="X862" s="2" t="str">
        <f t="shared" si="78"/>
        <v>Jan-2024</v>
      </c>
      <c r="Y862">
        <f t="shared" si="79"/>
        <v>11.99</v>
      </c>
      <c r="Z862" s="7">
        <f t="shared" si="80"/>
        <v>0.27522935779816515</v>
      </c>
      <c r="AA862">
        <f t="shared" si="81"/>
        <v>327</v>
      </c>
      <c r="AB862">
        <f t="shared" ca="1" si="82"/>
        <v>244</v>
      </c>
      <c r="AC862">
        <f t="shared" si="83"/>
        <v>0</v>
      </c>
    </row>
    <row r="863" spans="1:29" x14ac:dyDescent="0.3">
      <c r="A863">
        <v>6219</v>
      </c>
      <c r="B863" t="s">
        <v>200</v>
      </c>
      <c r="C863" s="2">
        <v>45495</v>
      </c>
      <c r="D863" s="2">
        <v>45642</v>
      </c>
      <c r="E863">
        <v>11.99</v>
      </c>
      <c r="F863">
        <v>206</v>
      </c>
      <c r="G863" t="s">
        <v>33</v>
      </c>
      <c r="H863">
        <v>4</v>
      </c>
      <c r="I863">
        <v>1</v>
      </c>
      <c r="J863" t="b">
        <v>0</v>
      </c>
      <c r="K863">
        <v>981</v>
      </c>
      <c r="L863">
        <v>60</v>
      </c>
      <c r="M863" t="s">
        <v>44</v>
      </c>
      <c r="N863" t="s">
        <v>26</v>
      </c>
      <c r="O863" t="s">
        <v>56</v>
      </c>
      <c r="P863">
        <v>41</v>
      </c>
      <c r="Q863">
        <v>4.4000000000000004</v>
      </c>
      <c r="R863" t="b">
        <v>1</v>
      </c>
      <c r="S863" t="s">
        <v>28</v>
      </c>
      <c r="T863">
        <v>4264</v>
      </c>
      <c r="U863" t="s">
        <v>35</v>
      </c>
      <c r="V863" t="s">
        <v>36</v>
      </c>
      <c r="W863" t="s">
        <v>31</v>
      </c>
      <c r="X863" s="2" t="str">
        <f t="shared" si="78"/>
        <v>Jul-2024</v>
      </c>
      <c r="Y863">
        <f t="shared" si="79"/>
        <v>11.99</v>
      </c>
      <c r="Z863" s="7">
        <f t="shared" si="80"/>
        <v>0.19902912621359223</v>
      </c>
      <c r="AA863">
        <f t="shared" si="81"/>
        <v>206</v>
      </c>
      <c r="AB863">
        <f t="shared" ca="1" si="82"/>
        <v>227</v>
      </c>
      <c r="AC863">
        <f t="shared" si="83"/>
        <v>1</v>
      </c>
    </row>
    <row r="864" spans="1:29" x14ac:dyDescent="0.3">
      <c r="A864">
        <v>4458</v>
      </c>
      <c r="B864" t="s">
        <v>382</v>
      </c>
      <c r="C864" s="2">
        <v>45225</v>
      </c>
      <c r="D864" s="2">
        <v>45616</v>
      </c>
      <c r="E864">
        <v>15.99</v>
      </c>
      <c r="F864">
        <v>23</v>
      </c>
      <c r="G864" t="s">
        <v>43</v>
      </c>
      <c r="H864">
        <v>3</v>
      </c>
      <c r="I864">
        <v>3</v>
      </c>
      <c r="J864" t="b">
        <v>1</v>
      </c>
      <c r="K864">
        <v>489</v>
      </c>
      <c r="L864">
        <v>7</v>
      </c>
      <c r="M864" t="s">
        <v>48</v>
      </c>
      <c r="N864" t="s">
        <v>40</v>
      </c>
      <c r="O864" t="s">
        <v>41</v>
      </c>
      <c r="P864">
        <v>54</v>
      </c>
      <c r="Q864">
        <v>4.5</v>
      </c>
      <c r="R864" t="b">
        <v>1</v>
      </c>
      <c r="S864" t="s">
        <v>28</v>
      </c>
      <c r="T864">
        <v>1485</v>
      </c>
      <c r="U864" t="s">
        <v>65</v>
      </c>
      <c r="V864" t="s">
        <v>52</v>
      </c>
      <c r="W864" t="s">
        <v>37</v>
      </c>
      <c r="X864" s="2" t="str">
        <f t="shared" si="78"/>
        <v>Oct-2023</v>
      </c>
      <c r="Y864">
        <f t="shared" si="79"/>
        <v>15.99</v>
      </c>
      <c r="Z864" s="7">
        <f t="shared" si="80"/>
        <v>2.347826086956522</v>
      </c>
      <c r="AA864">
        <f t="shared" si="81"/>
        <v>23</v>
      </c>
      <c r="AB864">
        <f t="shared" ca="1" si="82"/>
        <v>253</v>
      </c>
      <c r="AC864">
        <f t="shared" si="83"/>
        <v>1</v>
      </c>
    </row>
    <row r="865" spans="1:29" x14ac:dyDescent="0.3">
      <c r="A865">
        <v>4115</v>
      </c>
      <c r="B865" t="s">
        <v>383</v>
      </c>
      <c r="C865" s="2">
        <v>45620</v>
      </c>
      <c r="D865" s="2">
        <v>45620</v>
      </c>
      <c r="E865">
        <v>15.99</v>
      </c>
      <c r="F865">
        <v>158</v>
      </c>
      <c r="G865" t="s">
        <v>62</v>
      </c>
      <c r="H865">
        <v>1</v>
      </c>
      <c r="I865">
        <v>5</v>
      </c>
      <c r="J865" t="b">
        <v>1</v>
      </c>
      <c r="K865">
        <v>603</v>
      </c>
      <c r="L865">
        <v>72</v>
      </c>
      <c r="M865" t="s">
        <v>48</v>
      </c>
      <c r="N865" t="s">
        <v>49</v>
      </c>
      <c r="O865" t="s">
        <v>27</v>
      </c>
      <c r="P865">
        <v>88</v>
      </c>
      <c r="Q865">
        <v>3.3</v>
      </c>
      <c r="R865" t="b">
        <v>0</v>
      </c>
      <c r="S865" t="s">
        <v>28</v>
      </c>
      <c r="T865">
        <v>3508</v>
      </c>
      <c r="U865" t="s">
        <v>51</v>
      </c>
      <c r="V865" t="s">
        <v>68</v>
      </c>
      <c r="W865" t="s">
        <v>75</v>
      </c>
      <c r="X865" s="2" t="str">
        <f t="shared" si="78"/>
        <v>Nov-2024</v>
      </c>
      <c r="Y865">
        <f t="shared" si="79"/>
        <v>15.99</v>
      </c>
      <c r="Z865" s="7">
        <f t="shared" si="80"/>
        <v>0.55696202531645567</v>
      </c>
      <c r="AA865">
        <f t="shared" si="81"/>
        <v>158</v>
      </c>
      <c r="AB865">
        <f t="shared" ca="1" si="82"/>
        <v>249</v>
      </c>
      <c r="AC865">
        <f t="shared" si="83"/>
        <v>0</v>
      </c>
    </row>
    <row r="866" spans="1:29" x14ac:dyDescent="0.3">
      <c r="A866">
        <v>6586</v>
      </c>
      <c r="B866" t="s">
        <v>372</v>
      </c>
      <c r="C866" s="2">
        <v>44952</v>
      </c>
      <c r="D866" s="2">
        <v>45641</v>
      </c>
      <c r="E866">
        <v>15.99</v>
      </c>
      <c r="F866">
        <v>459</v>
      </c>
      <c r="G866" t="s">
        <v>62</v>
      </c>
      <c r="H866">
        <v>2</v>
      </c>
      <c r="I866">
        <v>1</v>
      </c>
      <c r="J866" t="b">
        <v>0</v>
      </c>
      <c r="K866">
        <v>445</v>
      </c>
      <c r="L866">
        <v>153</v>
      </c>
      <c r="M866" t="s">
        <v>74</v>
      </c>
      <c r="N866" t="s">
        <v>26</v>
      </c>
      <c r="O866" t="s">
        <v>27</v>
      </c>
      <c r="P866">
        <v>13</v>
      </c>
      <c r="Q866">
        <v>4.2</v>
      </c>
      <c r="R866" t="b">
        <v>0</v>
      </c>
      <c r="S866" t="s">
        <v>28</v>
      </c>
      <c r="T866">
        <v>3433</v>
      </c>
      <c r="U866" t="s">
        <v>35</v>
      </c>
      <c r="V866" t="s">
        <v>60</v>
      </c>
      <c r="W866" t="s">
        <v>37</v>
      </c>
      <c r="X866" s="2" t="str">
        <f t="shared" si="78"/>
        <v>Jan-2023</v>
      </c>
      <c r="Y866">
        <f t="shared" si="79"/>
        <v>15.99</v>
      </c>
      <c r="Z866" s="7">
        <f t="shared" si="80"/>
        <v>2.8322440087145968E-2</v>
      </c>
      <c r="AA866">
        <f t="shared" si="81"/>
        <v>459</v>
      </c>
      <c r="AB866">
        <f t="shared" ca="1" si="82"/>
        <v>228</v>
      </c>
      <c r="AC866">
        <f t="shared" si="83"/>
        <v>0</v>
      </c>
    </row>
    <row r="867" spans="1:29" x14ac:dyDescent="0.3">
      <c r="A867">
        <v>3985</v>
      </c>
      <c r="B867" t="s">
        <v>187</v>
      </c>
      <c r="C867" s="2">
        <v>45455</v>
      </c>
      <c r="D867" s="2">
        <v>45638</v>
      </c>
      <c r="E867">
        <v>15.99</v>
      </c>
      <c r="F867">
        <v>30</v>
      </c>
      <c r="G867" t="s">
        <v>46</v>
      </c>
      <c r="H867">
        <v>4</v>
      </c>
      <c r="I867">
        <v>6</v>
      </c>
      <c r="J867" t="b">
        <v>0</v>
      </c>
      <c r="K867">
        <v>233</v>
      </c>
      <c r="L867">
        <v>10</v>
      </c>
      <c r="M867" t="s">
        <v>63</v>
      </c>
      <c r="N867" t="s">
        <v>64</v>
      </c>
      <c r="O867" t="s">
        <v>50</v>
      </c>
      <c r="P867">
        <v>71</v>
      </c>
      <c r="Q867">
        <v>4.5999999999999996</v>
      </c>
      <c r="R867" t="b">
        <v>0</v>
      </c>
      <c r="S867" t="s">
        <v>28</v>
      </c>
      <c r="T867">
        <v>3610</v>
      </c>
      <c r="U867" t="s">
        <v>29</v>
      </c>
      <c r="V867" t="s">
        <v>60</v>
      </c>
      <c r="W867" t="s">
        <v>31</v>
      </c>
      <c r="X867" s="2" t="str">
        <f t="shared" si="78"/>
        <v>Jun-2024</v>
      </c>
      <c r="Y867">
        <f t="shared" si="79"/>
        <v>15.99</v>
      </c>
      <c r="Z867" s="7">
        <f t="shared" si="80"/>
        <v>2.3666666666666667</v>
      </c>
      <c r="AA867">
        <f t="shared" si="81"/>
        <v>30</v>
      </c>
      <c r="AB867">
        <f t="shared" ca="1" si="82"/>
        <v>231</v>
      </c>
      <c r="AC867">
        <f t="shared" si="83"/>
        <v>0</v>
      </c>
    </row>
    <row r="868" spans="1:29" x14ac:dyDescent="0.3">
      <c r="A868">
        <v>8501</v>
      </c>
      <c r="B868" t="s">
        <v>82</v>
      </c>
      <c r="C868" s="2">
        <v>45390</v>
      </c>
      <c r="D868" s="2">
        <v>45615</v>
      </c>
      <c r="E868">
        <v>11.99</v>
      </c>
      <c r="F868">
        <v>42</v>
      </c>
      <c r="G868" t="s">
        <v>46</v>
      </c>
      <c r="H868">
        <v>5</v>
      </c>
      <c r="I868">
        <v>2</v>
      </c>
      <c r="J868" t="b">
        <v>1</v>
      </c>
      <c r="K868">
        <v>464</v>
      </c>
      <c r="L868">
        <v>171</v>
      </c>
      <c r="M868" t="s">
        <v>25</v>
      </c>
      <c r="N868" t="s">
        <v>64</v>
      </c>
      <c r="O868" t="s">
        <v>56</v>
      </c>
      <c r="P868">
        <v>88</v>
      </c>
      <c r="Q868">
        <v>4.5999999999999996</v>
      </c>
      <c r="R868" t="b">
        <v>1</v>
      </c>
      <c r="S868" t="s">
        <v>28</v>
      </c>
      <c r="T868">
        <v>3307</v>
      </c>
      <c r="U868" t="s">
        <v>51</v>
      </c>
      <c r="V868" t="s">
        <v>52</v>
      </c>
      <c r="W868" t="s">
        <v>53</v>
      </c>
      <c r="X868" s="2" t="str">
        <f t="shared" si="78"/>
        <v>Apr-2024</v>
      </c>
      <c r="Y868">
        <f t="shared" si="79"/>
        <v>11.99</v>
      </c>
      <c r="Z868" s="7">
        <f t="shared" si="80"/>
        <v>2.0952380952380953</v>
      </c>
      <c r="AA868">
        <f t="shared" si="81"/>
        <v>42</v>
      </c>
      <c r="AB868">
        <f t="shared" ca="1" si="82"/>
        <v>254</v>
      </c>
      <c r="AC868">
        <f t="shared" si="83"/>
        <v>1</v>
      </c>
    </row>
    <row r="869" spans="1:29" x14ac:dyDescent="0.3">
      <c r="A869">
        <v>4048</v>
      </c>
      <c r="B869" t="s">
        <v>125</v>
      </c>
      <c r="C869" s="2">
        <v>45445</v>
      </c>
      <c r="D869" s="2">
        <v>45643</v>
      </c>
      <c r="E869">
        <v>11.99</v>
      </c>
      <c r="F869">
        <v>242</v>
      </c>
      <c r="G869" t="s">
        <v>55</v>
      </c>
      <c r="H869">
        <v>3</v>
      </c>
      <c r="I869">
        <v>1</v>
      </c>
      <c r="J869" t="b">
        <v>0</v>
      </c>
      <c r="K869">
        <v>273</v>
      </c>
      <c r="L869">
        <v>96</v>
      </c>
      <c r="M869" t="s">
        <v>63</v>
      </c>
      <c r="N869" t="s">
        <v>49</v>
      </c>
      <c r="O869" t="s">
        <v>67</v>
      </c>
      <c r="P869">
        <v>34</v>
      </c>
      <c r="Q869">
        <v>4.9000000000000004</v>
      </c>
      <c r="R869" t="b">
        <v>1</v>
      </c>
      <c r="S869" t="s">
        <v>28</v>
      </c>
      <c r="T869">
        <v>868</v>
      </c>
      <c r="U869" t="s">
        <v>51</v>
      </c>
      <c r="V869" t="s">
        <v>52</v>
      </c>
      <c r="W869" t="s">
        <v>53</v>
      </c>
      <c r="X869" s="2" t="str">
        <f t="shared" si="78"/>
        <v>Jun-2024</v>
      </c>
      <c r="Y869">
        <f t="shared" si="79"/>
        <v>11.99</v>
      </c>
      <c r="Z869" s="7">
        <f t="shared" si="80"/>
        <v>0.14049586776859505</v>
      </c>
      <c r="AA869">
        <f t="shared" si="81"/>
        <v>242</v>
      </c>
      <c r="AB869">
        <f t="shared" ca="1" si="82"/>
        <v>226</v>
      </c>
      <c r="AC869">
        <f t="shared" si="83"/>
        <v>1</v>
      </c>
    </row>
    <row r="870" spans="1:29" x14ac:dyDescent="0.3">
      <c r="A870">
        <v>4466</v>
      </c>
      <c r="B870" t="s">
        <v>99</v>
      </c>
      <c r="C870" s="2">
        <v>45571</v>
      </c>
      <c r="D870" s="2">
        <v>45623</v>
      </c>
      <c r="E870">
        <v>11.99</v>
      </c>
      <c r="F870">
        <v>25</v>
      </c>
      <c r="G870" t="s">
        <v>33</v>
      </c>
      <c r="H870">
        <v>5</v>
      </c>
      <c r="I870">
        <v>2</v>
      </c>
      <c r="J870" t="b">
        <v>0</v>
      </c>
      <c r="K870">
        <v>162</v>
      </c>
      <c r="L870">
        <v>147</v>
      </c>
      <c r="M870" t="s">
        <v>63</v>
      </c>
      <c r="N870" t="s">
        <v>40</v>
      </c>
      <c r="O870" t="s">
        <v>56</v>
      </c>
      <c r="P870">
        <v>82</v>
      </c>
      <c r="Q870">
        <v>4.3</v>
      </c>
      <c r="R870" t="b">
        <v>0</v>
      </c>
      <c r="S870" t="s">
        <v>28</v>
      </c>
      <c r="T870">
        <v>4358</v>
      </c>
      <c r="U870" t="s">
        <v>51</v>
      </c>
      <c r="V870" t="s">
        <v>36</v>
      </c>
      <c r="W870" t="s">
        <v>31</v>
      </c>
      <c r="X870" s="2" t="str">
        <f t="shared" si="78"/>
        <v>Oct-2024</v>
      </c>
      <c r="Y870">
        <f t="shared" si="79"/>
        <v>11.99</v>
      </c>
      <c r="Z870" s="7">
        <f t="shared" si="80"/>
        <v>3.28</v>
      </c>
      <c r="AA870">
        <f t="shared" si="81"/>
        <v>25</v>
      </c>
      <c r="AB870">
        <f t="shared" ca="1" si="82"/>
        <v>246</v>
      </c>
      <c r="AC870">
        <f t="shared" si="83"/>
        <v>0</v>
      </c>
    </row>
    <row r="871" spans="1:29" x14ac:dyDescent="0.3">
      <c r="A871">
        <v>5479</v>
      </c>
      <c r="B871" t="s">
        <v>121</v>
      </c>
      <c r="C871" s="2">
        <v>44989</v>
      </c>
      <c r="D871" s="2">
        <v>45634</v>
      </c>
      <c r="E871">
        <v>7.99</v>
      </c>
      <c r="F871">
        <v>140</v>
      </c>
      <c r="G871" t="s">
        <v>79</v>
      </c>
      <c r="H871">
        <v>4</v>
      </c>
      <c r="I871">
        <v>4</v>
      </c>
      <c r="J871" t="b">
        <v>0</v>
      </c>
      <c r="K871">
        <v>218</v>
      </c>
      <c r="L871">
        <v>5</v>
      </c>
      <c r="M871" t="s">
        <v>48</v>
      </c>
      <c r="N871" t="s">
        <v>26</v>
      </c>
      <c r="O871" t="s">
        <v>67</v>
      </c>
      <c r="P871">
        <v>86</v>
      </c>
      <c r="Q871">
        <v>3.6</v>
      </c>
      <c r="R871" t="b">
        <v>0</v>
      </c>
      <c r="S871" t="s">
        <v>28</v>
      </c>
      <c r="T871">
        <v>4552</v>
      </c>
      <c r="U871" t="s">
        <v>35</v>
      </c>
      <c r="V871" t="s">
        <v>68</v>
      </c>
      <c r="W871" t="s">
        <v>31</v>
      </c>
      <c r="X871" s="2" t="str">
        <f t="shared" si="78"/>
        <v>Mar-2023</v>
      </c>
      <c r="Y871">
        <f t="shared" si="79"/>
        <v>7.99</v>
      </c>
      <c r="Z871" s="7">
        <f t="shared" si="80"/>
        <v>0.61428571428571432</v>
      </c>
      <c r="AA871">
        <f t="shared" si="81"/>
        <v>140</v>
      </c>
      <c r="AB871">
        <f t="shared" ca="1" si="82"/>
        <v>235</v>
      </c>
      <c r="AC871">
        <f t="shared" si="83"/>
        <v>0</v>
      </c>
    </row>
    <row r="872" spans="1:29" x14ac:dyDescent="0.3">
      <c r="A872">
        <v>2480</v>
      </c>
      <c r="B872" t="s">
        <v>341</v>
      </c>
      <c r="C872" s="2">
        <v>45164</v>
      </c>
      <c r="D872" s="2">
        <v>45643</v>
      </c>
      <c r="E872">
        <v>15.99</v>
      </c>
      <c r="F872">
        <v>192</v>
      </c>
      <c r="G872" t="s">
        <v>62</v>
      </c>
      <c r="H872">
        <v>5</v>
      </c>
      <c r="I872">
        <v>3</v>
      </c>
      <c r="J872" t="b">
        <v>0</v>
      </c>
      <c r="K872">
        <v>39</v>
      </c>
      <c r="L872">
        <v>18</v>
      </c>
      <c r="M872" t="s">
        <v>44</v>
      </c>
      <c r="N872" t="s">
        <v>64</v>
      </c>
      <c r="O872" t="s">
        <v>34</v>
      </c>
      <c r="P872">
        <v>75</v>
      </c>
      <c r="Q872">
        <v>3.3</v>
      </c>
      <c r="R872" t="b">
        <v>1</v>
      </c>
      <c r="S872" t="s">
        <v>28</v>
      </c>
      <c r="T872">
        <v>3003</v>
      </c>
      <c r="U872" t="s">
        <v>35</v>
      </c>
      <c r="V872" t="s">
        <v>52</v>
      </c>
      <c r="W872" t="s">
        <v>53</v>
      </c>
      <c r="X872" s="2" t="str">
        <f t="shared" si="78"/>
        <v>Aug-2023</v>
      </c>
      <c r="Y872">
        <f t="shared" si="79"/>
        <v>15.99</v>
      </c>
      <c r="Z872" s="7">
        <f t="shared" si="80"/>
        <v>0.390625</v>
      </c>
      <c r="AA872">
        <f t="shared" si="81"/>
        <v>192</v>
      </c>
      <c r="AB872">
        <f t="shared" ca="1" si="82"/>
        <v>226</v>
      </c>
      <c r="AC872">
        <f t="shared" si="83"/>
        <v>1</v>
      </c>
    </row>
    <row r="873" spans="1:29" x14ac:dyDescent="0.3">
      <c r="A873">
        <v>6288</v>
      </c>
      <c r="B873" t="s">
        <v>175</v>
      </c>
      <c r="C873" s="2">
        <v>45384</v>
      </c>
      <c r="D873" s="2">
        <v>45637</v>
      </c>
      <c r="E873">
        <v>15.99</v>
      </c>
      <c r="F873">
        <v>267</v>
      </c>
      <c r="G873" t="s">
        <v>79</v>
      </c>
      <c r="H873">
        <v>1</v>
      </c>
      <c r="I873">
        <v>2</v>
      </c>
      <c r="J873" t="b">
        <v>0</v>
      </c>
      <c r="K873">
        <v>107</v>
      </c>
      <c r="L873">
        <v>140</v>
      </c>
      <c r="M873" t="s">
        <v>59</v>
      </c>
      <c r="N873" t="s">
        <v>26</v>
      </c>
      <c r="O873" t="s">
        <v>67</v>
      </c>
      <c r="P873">
        <v>7</v>
      </c>
      <c r="Q873">
        <v>4.8</v>
      </c>
      <c r="R873" t="b">
        <v>0</v>
      </c>
      <c r="S873" t="s">
        <v>28</v>
      </c>
      <c r="T873">
        <v>783</v>
      </c>
      <c r="U873" t="s">
        <v>51</v>
      </c>
      <c r="V873" t="s">
        <v>36</v>
      </c>
      <c r="W873" t="s">
        <v>37</v>
      </c>
      <c r="X873" s="2" t="str">
        <f t="shared" si="78"/>
        <v>Apr-2024</v>
      </c>
      <c r="Y873">
        <f t="shared" si="79"/>
        <v>15.99</v>
      </c>
      <c r="Z873" s="7">
        <f t="shared" si="80"/>
        <v>2.6217228464419477E-2</v>
      </c>
      <c r="AA873">
        <f t="shared" si="81"/>
        <v>267</v>
      </c>
      <c r="AB873">
        <f t="shared" ca="1" si="82"/>
        <v>232</v>
      </c>
      <c r="AC873">
        <f t="shared" si="83"/>
        <v>0</v>
      </c>
    </row>
    <row r="874" spans="1:29" x14ac:dyDescent="0.3">
      <c r="A874">
        <v>9973</v>
      </c>
      <c r="B874" t="s">
        <v>146</v>
      </c>
      <c r="C874" s="2">
        <v>45030</v>
      </c>
      <c r="D874" s="2">
        <v>45641</v>
      </c>
      <c r="E874">
        <v>11.99</v>
      </c>
      <c r="F874">
        <v>410</v>
      </c>
      <c r="G874" t="s">
        <v>79</v>
      </c>
      <c r="H874">
        <v>4</v>
      </c>
      <c r="I874">
        <v>4</v>
      </c>
      <c r="J874" t="b">
        <v>0</v>
      </c>
      <c r="K874">
        <v>513</v>
      </c>
      <c r="L874">
        <v>52</v>
      </c>
      <c r="M874" t="s">
        <v>39</v>
      </c>
      <c r="N874" t="s">
        <v>40</v>
      </c>
      <c r="O874" t="s">
        <v>67</v>
      </c>
      <c r="P874">
        <v>19</v>
      </c>
      <c r="Q874">
        <v>4.7</v>
      </c>
      <c r="R874" t="b">
        <v>0</v>
      </c>
      <c r="S874" t="s">
        <v>28</v>
      </c>
      <c r="T874">
        <v>3578</v>
      </c>
      <c r="U874" t="s">
        <v>51</v>
      </c>
      <c r="V874" t="s">
        <v>36</v>
      </c>
      <c r="W874" t="s">
        <v>31</v>
      </c>
      <c r="X874" s="2" t="str">
        <f t="shared" si="78"/>
        <v>Apr-2023</v>
      </c>
      <c r="Y874">
        <f t="shared" si="79"/>
        <v>11.99</v>
      </c>
      <c r="Z874" s="7">
        <f t="shared" si="80"/>
        <v>4.6341463414634146E-2</v>
      </c>
      <c r="AA874">
        <f t="shared" si="81"/>
        <v>410</v>
      </c>
      <c r="AB874">
        <f t="shared" ca="1" si="82"/>
        <v>228</v>
      </c>
      <c r="AC874">
        <f t="shared" si="83"/>
        <v>0</v>
      </c>
    </row>
    <row r="875" spans="1:29" x14ac:dyDescent="0.3">
      <c r="A875">
        <v>6078</v>
      </c>
      <c r="B875" t="s">
        <v>335</v>
      </c>
      <c r="C875" s="2">
        <v>45558</v>
      </c>
      <c r="D875" s="2">
        <v>45641</v>
      </c>
      <c r="E875">
        <v>7.99</v>
      </c>
      <c r="F875">
        <v>281</v>
      </c>
      <c r="G875" t="s">
        <v>62</v>
      </c>
      <c r="H875">
        <v>4</v>
      </c>
      <c r="I875">
        <v>5</v>
      </c>
      <c r="J875" t="b">
        <v>0</v>
      </c>
      <c r="K875">
        <v>905</v>
      </c>
      <c r="L875">
        <v>128</v>
      </c>
      <c r="M875" t="s">
        <v>63</v>
      </c>
      <c r="N875" t="s">
        <v>64</v>
      </c>
      <c r="O875" t="s">
        <v>34</v>
      </c>
      <c r="P875">
        <v>70</v>
      </c>
      <c r="Q875">
        <v>4.3</v>
      </c>
      <c r="R875" t="b">
        <v>0</v>
      </c>
      <c r="S875" t="s">
        <v>28</v>
      </c>
      <c r="T875">
        <v>1952</v>
      </c>
      <c r="U875" t="s">
        <v>57</v>
      </c>
      <c r="V875" t="s">
        <v>52</v>
      </c>
      <c r="W875" t="s">
        <v>37</v>
      </c>
      <c r="X875" s="2" t="str">
        <f t="shared" si="78"/>
        <v>Sep-2024</v>
      </c>
      <c r="Y875">
        <f t="shared" si="79"/>
        <v>7.99</v>
      </c>
      <c r="Z875" s="7">
        <f t="shared" si="80"/>
        <v>0.24911032028469751</v>
      </c>
      <c r="AA875">
        <f t="shared" si="81"/>
        <v>281</v>
      </c>
      <c r="AB875">
        <f t="shared" ca="1" si="82"/>
        <v>228</v>
      </c>
      <c r="AC875">
        <f t="shared" si="83"/>
        <v>0</v>
      </c>
    </row>
    <row r="876" spans="1:29" x14ac:dyDescent="0.3">
      <c r="A876">
        <v>5362</v>
      </c>
      <c r="B876" t="s">
        <v>207</v>
      </c>
      <c r="C876" s="2">
        <v>45358</v>
      </c>
      <c r="D876" s="2">
        <v>45623</v>
      </c>
      <c r="E876">
        <v>15.99</v>
      </c>
      <c r="F876">
        <v>478</v>
      </c>
      <c r="G876" t="s">
        <v>62</v>
      </c>
      <c r="H876">
        <v>4</v>
      </c>
      <c r="I876">
        <v>3</v>
      </c>
      <c r="J876" t="b">
        <v>1</v>
      </c>
      <c r="K876">
        <v>551</v>
      </c>
      <c r="L876">
        <v>96</v>
      </c>
      <c r="M876" t="s">
        <v>44</v>
      </c>
      <c r="N876" t="s">
        <v>64</v>
      </c>
      <c r="O876" t="s">
        <v>50</v>
      </c>
      <c r="P876">
        <v>65</v>
      </c>
      <c r="Q876">
        <v>4.5999999999999996</v>
      </c>
      <c r="R876" t="b">
        <v>1</v>
      </c>
      <c r="S876" t="s">
        <v>28</v>
      </c>
      <c r="T876">
        <v>860</v>
      </c>
      <c r="U876" t="s">
        <v>57</v>
      </c>
      <c r="V876" t="s">
        <v>68</v>
      </c>
      <c r="W876" t="s">
        <v>53</v>
      </c>
      <c r="X876" s="2" t="str">
        <f t="shared" si="78"/>
        <v>Mar-2024</v>
      </c>
      <c r="Y876">
        <f t="shared" si="79"/>
        <v>15.99</v>
      </c>
      <c r="Z876" s="7">
        <f t="shared" si="80"/>
        <v>0.13598326359832635</v>
      </c>
      <c r="AA876">
        <f t="shared" si="81"/>
        <v>478</v>
      </c>
      <c r="AB876">
        <f t="shared" ca="1" si="82"/>
        <v>246</v>
      </c>
      <c r="AC876">
        <f t="shared" si="83"/>
        <v>1</v>
      </c>
    </row>
    <row r="877" spans="1:29" x14ac:dyDescent="0.3">
      <c r="A877">
        <v>1687</v>
      </c>
      <c r="B877" t="s">
        <v>92</v>
      </c>
      <c r="C877" s="2">
        <v>45401</v>
      </c>
      <c r="D877" s="2">
        <v>45620</v>
      </c>
      <c r="E877">
        <v>7.99</v>
      </c>
      <c r="F877">
        <v>44</v>
      </c>
      <c r="G877" t="s">
        <v>24</v>
      </c>
      <c r="H877">
        <v>4</v>
      </c>
      <c r="I877">
        <v>5</v>
      </c>
      <c r="J877" t="b">
        <v>1</v>
      </c>
      <c r="K877">
        <v>190</v>
      </c>
      <c r="L877">
        <v>193</v>
      </c>
      <c r="M877" t="s">
        <v>74</v>
      </c>
      <c r="N877" t="s">
        <v>26</v>
      </c>
      <c r="O877" t="s">
        <v>27</v>
      </c>
      <c r="P877">
        <v>13</v>
      </c>
      <c r="Q877">
        <v>3.1</v>
      </c>
      <c r="R877" t="b">
        <v>0</v>
      </c>
      <c r="S877" t="s">
        <v>28</v>
      </c>
      <c r="T877">
        <v>3</v>
      </c>
      <c r="U877" t="s">
        <v>57</v>
      </c>
      <c r="V877" t="s">
        <v>52</v>
      </c>
      <c r="W877" t="s">
        <v>31</v>
      </c>
      <c r="X877" s="2" t="str">
        <f t="shared" si="78"/>
        <v>Apr-2024</v>
      </c>
      <c r="Y877">
        <f t="shared" si="79"/>
        <v>7.99</v>
      </c>
      <c r="Z877" s="7">
        <f t="shared" si="80"/>
        <v>0.29545454545454547</v>
      </c>
      <c r="AA877">
        <f t="shared" si="81"/>
        <v>44</v>
      </c>
      <c r="AB877">
        <f t="shared" ca="1" si="82"/>
        <v>249</v>
      </c>
      <c r="AC877">
        <f t="shared" si="83"/>
        <v>0</v>
      </c>
    </row>
    <row r="878" spans="1:29" x14ac:dyDescent="0.3">
      <c r="A878">
        <v>8986</v>
      </c>
      <c r="B878" t="s">
        <v>249</v>
      </c>
      <c r="C878" s="2">
        <v>45627</v>
      </c>
      <c r="D878" s="2">
        <v>45642</v>
      </c>
      <c r="E878">
        <v>15.99</v>
      </c>
      <c r="F878">
        <v>250</v>
      </c>
      <c r="G878" t="s">
        <v>24</v>
      </c>
      <c r="H878">
        <v>1</v>
      </c>
      <c r="I878">
        <v>2</v>
      </c>
      <c r="J878" t="b">
        <v>1</v>
      </c>
      <c r="K878">
        <v>69</v>
      </c>
      <c r="L878">
        <v>35</v>
      </c>
      <c r="M878" t="s">
        <v>39</v>
      </c>
      <c r="N878" t="s">
        <v>49</v>
      </c>
      <c r="O878" t="s">
        <v>34</v>
      </c>
      <c r="P878">
        <v>13</v>
      </c>
      <c r="Q878">
        <v>3.3</v>
      </c>
      <c r="R878" t="b">
        <v>1</v>
      </c>
      <c r="S878" t="s">
        <v>28</v>
      </c>
      <c r="T878">
        <v>1836</v>
      </c>
      <c r="U878" t="s">
        <v>51</v>
      </c>
      <c r="V878" t="s">
        <v>36</v>
      </c>
      <c r="W878" t="s">
        <v>37</v>
      </c>
      <c r="X878" s="2" t="str">
        <f t="shared" si="78"/>
        <v>Dec-2024</v>
      </c>
      <c r="Y878">
        <f t="shared" si="79"/>
        <v>15.99</v>
      </c>
      <c r="Z878" s="7">
        <f t="shared" si="80"/>
        <v>5.1999999999999998E-2</v>
      </c>
      <c r="AA878">
        <f t="shared" si="81"/>
        <v>250</v>
      </c>
      <c r="AB878">
        <f t="shared" ca="1" si="82"/>
        <v>227</v>
      </c>
      <c r="AC878">
        <f t="shared" si="83"/>
        <v>1</v>
      </c>
    </row>
    <row r="879" spans="1:29" x14ac:dyDescent="0.3">
      <c r="A879">
        <v>5994</v>
      </c>
      <c r="B879" t="s">
        <v>279</v>
      </c>
      <c r="C879" s="2">
        <v>45220</v>
      </c>
      <c r="D879" s="2">
        <v>45630</v>
      </c>
      <c r="E879">
        <v>7.99</v>
      </c>
      <c r="F879">
        <v>225</v>
      </c>
      <c r="G879" t="s">
        <v>33</v>
      </c>
      <c r="H879">
        <v>5</v>
      </c>
      <c r="I879">
        <v>5</v>
      </c>
      <c r="J879" t="b">
        <v>0</v>
      </c>
      <c r="K879">
        <v>274</v>
      </c>
      <c r="L879">
        <v>83</v>
      </c>
      <c r="M879" t="s">
        <v>44</v>
      </c>
      <c r="N879" t="s">
        <v>49</v>
      </c>
      <c r="O879" t="s">
        <v>34</v>
      </c>
      <c r="P879">
        <v>45</v>
      </c>
      <c r="Q879">
        <v>3.9</v>
      </c>
      <c r="R879" t="b">
        <v>0</v>
      </c>
      <c r="S879" t="s">
        <v>28</v>
      </c>
      <c r="T879">
        <v>808</v>
      </c>
      <c r="U879" t="s">
        <v>29</v>
      </c>
      <c r="V879" t="s">
        <v>30</v>
      </c>
      <c r="W879" t="s">
        <v>75</v>
      </c>
      <c r="X879" s="2" t="str">
        <f t="shared" si="78"/>
        <v>Oct-2023</v>
      </c>
      <c r="Y879">
        <f t="shared" si="79"/>
        <v>7.99</v>
      </c>
      <c r="Z879" s="7">
        <f t="shared" si="80"/>
        <v>0.2</v>
      </c>
      <c r="AA879">
        <f t="shared" si="81"/>
        <v>225</v>
      </c>
      <c r="AB879">
        <f t="shared" ca="1" si="82"/>
        <v>239</v>
      </c>
      <c r="AC879">
        <f t="shared" si="83"/>
        <v>0</v>
      </c>
    </row>
    <row r="880" spans="1:29" x14ac:dyDescent="0.3">
      <c r="A880">
        <v>6293</v>
      </c>
      <c r="B880" t="s">
        <v>146</v>
      </c>
      <c r="C880" s="2">
        <v>45551</v>
      </c>
      <c r="D880" s="2">
        <v>45617</v>
      </c>
      <c r="E880">
        <v>15.99</v>
      </c>
      <c r="F880">
        <v>473</v>
      </c>
      <c r="G880" t="s">
        <v>43</v>
      </c>
      <c r="H880">
        <v>4</v>
      </c>
      <c r="I880">
        <v>4</v>
      </c>
      <c r="J880" t="b">
        <v>0</v>
      </c>
      <c r="K880">
        <v>605</v>
      </c>
      <c r="L880">
        <v>93</v>
      </c>
      <c r="M880" t="s">
        <v>63</v>
      </c>
      <c r="N880" t="s">
        <v>40</v>
      </c>
      <c r="O880" t="s">
        <v>41</v>
      </c>
      <c r="P880">
        <v>13</v>
      </c>
      <c r="Q880">
        <v>4.8</v>
      </c>
      <c r="R880" t="b">
        <v>0</v>
      </c>
      <c r="S880" t="s">
        <v>28</v>
      </c>
      <c r="T880">
        <v>2141</v>
      </c>
      <c r="U880" t="s">
        <v>35</v>
      </c>
      <c r="V880" t="s">
        <v>30</v>
      </c>
      <c r="W880" t="s">
        <v>31</v>
      </c>
      <c r="X880" s="2" t="str">
        <f t="shared" si="78"/>
        <v>Sep-2024</v>
      </c>
      <c r="Y880">
        <f t="shared" si="79"/>
        <v>15.99</v>
      </c>
      <c r="Z880" s="7">
        <f t="shared" si="80"/>
        <v>2.748414376321353E-2</v>
      </c>
      <c r="AA880">
        <f t="shared" si="81"/>
        <v>473</v>
      </c>
      <c r="AB880">
        <f t="shared" ca="1" si="82"/>
        <v>252</v>
      </c>
      <c r="AC880">
        <f t="shared" si="83"/>
        <v>0</v>
      </c>
    </row>
    <row r="881" spans="1:29" x14ac:dyDescent="0.3">
      <c r="A881">
        <v>7558</v>
      </c>
      <c r="B881" t="s">
        <v>228</v>
      </c>
      <c r="C881" s="2">
        <v>45609</v>
      </c>
      <c r="D881" s="2">
        <v>45634</v>
      </c>
      <c r="E881">
        <v>11.99</v>
      </c>
      <c r="F881">
        <v>236</v>
      </c>
      <c r="G881" t="s">
        <v>43</v>
      </c>
      <c r="H881">
        <v>1</v>
      </c>
      <c r="I881">
        <v>5</v>
      </c>
      <c r="J881" t="b">
        <v>1</v>
      </c>
      <c r="K881">
        <v>225</v>
      </c>
      <c r="L881">
        <v>94</v>
      </c>
      <c r="M881" t="s">
        <v>63</v>
      </c>
      <c r="N881" t="s">
        <v>40</v>
      </c>
      <c r="O881" t="s">
        <v>56</v>
      </c>
      <c r="P881">
        <v>61</v>
      </c>
      <c r="Q881">
        <v>3.7</v>
      </c>
      <c r="R881" t="b">
        <v>0</v>
      </c>
      <c r="S881" t="s">
        <v>28</v>
      </c>
      <c r="T881">
        <v>1254</v>
      </c>
      <c r="U881" t="s">
        <v>57</v>
      </c>
      <c r="V881" t="s">
        <v>30</v>
      </c>
      <c r="W881" t="s">
        <v>37</v>
      </c>
      <c r="X881" s="2" t="str">
        <f t="shared" si="78"/>
        <v>Nov-2024</v>
      </c>
      <c r="Y881">
        <f t="shared" si="79"/>
        <v>11.99</v>
      </c>
      <c r="Z881" s="7">
        <f t="shared" si="80"/>
        <v>0.25847457627118642</v>
      </c>
      <c r="AA881">
        <f t="shared" si="81"/>
        <v>236</v>
      </c>
      <c r="AB881">
        <f t="shared" ca="1" si="82"/>
        <v>235</v>
      </c>
      <c r="AC881">
        <f t="shared" si="83"/>
        <v>0</v>
      </c>
    </row>
    <row r="882" spans="1:29" x14ac:dyDescent="0.3">
      <c r="A882">
        <v>1805</v>
      </c>
      <c r="B882" t="s">
        <v>72</v>
      </c>
      <c r="C882" s="2">
        <v>44961</v>
      </c>
      <c r="D882" s="2">
        <v>45626</v>
      </c>
      <c r="E882">
        <v>11.99</v>
      </c>
      <c r="F882">
        <v>349</v>
      </c>
      <c r="G882" t="s">
        <v>62</v>
      </c>
      <c r="H882">
        <v>4</v>
      </c>
      <c r="I882">
        <v>4</v>
      </c>
      <c r="J882" t="b">
        <v>1</v>
      </c>
      <c r="K882">
        <v>386</v>
      </c>
      <c r="L882">
        <v>195</v>
      </c>
      <c r="M882" t="s">
        <v>25</v>
      </c>
      <c r="N882" t="s">
        <v>64</v>
      </c>
      <c r="O882" t="s">
        <v>34</v>
      </c>
      <c r="P882">
        <v>59</v>
      </c>
      <c r="Q882">
        <v>4.5999999999999996</v>
      </c>
      <c r="R882" t="b">
        <v>0</v>
      </c>
      <c r="S882" t="s">
        <v>28</v>
      </c>
      <c r="T882">
        <v>2864</v>
      </c>
      <c r="U882" t="s">
        <v>57</v>
      </c>
      <c r="V882" t="s">
        <v>30</v>
      </c>
      <c r="W882" t="s">
        <v>31</v>
      </c>
      <c r="X882" s="2" t="str">
        <f t="shared" si="78"/>
        <v>Feb-2023</v>
      </c>
      <c r="Y882">
        <f t="shared" si="79"/>
        <v>11.99</v>
      </c>
      <c r="Z882" s="7">
        <f t="shared" si="80"/>
        <v>0.16905444126074498</v>
      </c>
      <c r="AA882">
        <f t="shared" si="81"/>
        <v>349</v>
      </c>
      <c r="AB882">
        <f t="shared" ca="1" si="82"/>
        <v>243</v>
      </c>
      <c r="AC882">
        <f t="shared" si="83"/>
        <v>0</v>
      </c>
    </row>
    <row r="883" spans="1:29" x14ac:dyDescent="0.3">
      <c r="A883">
        <v>1661</v>
      </c>
      <c r="B883" t="s">
        <v>230</v>
      </c>
      <c r="C883" s="2">
        <v>45032</v>
      </c>
      <c r="D883" s="2">
        <v>45634</v>
      </c>
      <c r="E883">
        <v>15.99</v>
      </c>
      <c r="F883">
        <v>139</v>
      </c>
      <c r="G883" t="s">
        <v>62</v>
      </c>
      <c r="H883">
        <v>4</v>
      </c>
      <c r="I883">
        <v>5</v>
      </c>
      <c r="J883" t="b">
        <v>1</v>
      </c>
      <c r="K883">
        <v>442</v>
      </c>
      <c r="L883">
        <v>110</v>
      </c>
      <c r="M883" t="s">
        <v>39</v>
      </c>
      <c r="N883" t="s">
        <v>49</v>
      </c>
      <c r="O883" t="s">
        <v>27</v>
      </c>
      <c r="P883">
        <v>91</v>
      </c>
      <c r="Q883">
        <v>4.7</v>
      </c>
      <c r="R883" t="b">
        <v>1</v>
      </c>
      <c r="S883" t="s">
        <v>28</v>
      </c>
      <c r="T883">
        <v>4589</v>
      </c>
      <c r="U883" t="s">
        <v>29</v>
      </c>
      <c r="V883" t="s">
        <v>68</v>
      </c>
      <c r="W883" t="s">
        <v>37</v>
      </c>
      <c r="X883" s="2" t="str">
        <f t="shared" si="78"/>
        <v>Apr-2023</v>
      </c>
      <c r="Y883">
        <f t="shared" si="79"/>
        <v>15.99</v>
      </c>
      <c r="Z883" s="7">
        <f t="shared" si="80"/>
        <v>0.65467625899280579</v>
      </c>
      <c r="AA883">
        <f t="shared" si="81"/>
        <v>139</v>
      </c>
      <c r="AB883">
        <f t="shared" ca="1" si="82"/>
        <v>235</v>
      </c>
      <c r="AC883">
        <f t="shared" si="83"/>
        <v>1</v>
      </c>
    </row>
    <row r="884" spans="1:29" x14ac:dyDescent="0.3">
      <c r="A884">
        <v>8960</v>
      </c>
      <c r="B884" t="s">
        <v>352</v>
      </c>
      <c r="C884" s="2">
        <v>45307</v>
      </c>
      <c r="D884" s="2">
        <v>45628</v>
      </c>
      <c r="E884">
        <v>15.99</v>
      </c>
      <c r="F884">
        <v>278</v>
      </c>
      <c r="G884" t="s">
        <v>79</v>
      </c>
      <c r="H884">
        <v>3</v>
      </c>
      <c r="I884">
        <v>2</v>
      </c>
      <c r="J884" t="b">
        <v>1</v>
      </c>
      <c r="K884">
        <v>382</v>
      </c>
      <c r="L884">
        <v>25</v>
      </c>
      <c r="M884" t="s">
        <v>44</v>
      </c>
      <c r="N884" t="s">
        <v>26</v>
      </c>
      <c r="O884" t="s">
        <v>67</v>
      </c>
      <c r="P884">
        <v>72</v>
      </c>
      <c r="Q884">
        <v>4.4000000000000004</v>
      </c>
      <c r="R884" t="b">
        <v>0</v>
      </c>
      <c r="S884" t="s">
        <v>28</v>
      </c>
      <c r="T884">
        <v>2932</v>
      </c>
      <c r="U884" t="s">
        <v>29</v>
      </c>
      <c r="V884" t="s">
        <v>68</v>
      </c>
      <c r="W884" t="s">
        <v>75</v>
      </c>
      <c r="X884" s="2" t="str">
        <f t="shared" si="78"/>
        <v>Jan-2024</v>
      </c>
      <c r="Y884">
        <f t="shared" si="79"/>
        <v>15.99</v>
      </c>
      <c r="Z884" s="7">
        <f t="shared" si="80"/>
        <v>0.25899280575539568</v>
      </c>
      <c r="AA884">
        <f t="shared" si="81"/>
        <v>278</v>
      </c>
      <c r="AB884">
        <f t="shared" ca="1" si="82"/>
        <v>241</v>
      </c>
      <c r="AC884">
        <f t="shared" si="83"/>
        <v>0</v>
      </c>
    </row>
    <row r="885" spans="1:29" x14ac:dyDescent="0.3">
      <c r="A885">
        <v>6131</v>
      </c>
      <c r="B885" t="s">
        <v>69</v>
      </c>
      <c r="C885" s="2">
        <v>45503</v>
      </c>
      <c r="D885" s="2">
        <v>45643</v>
      </c>
      <c r="E885">
        <v>7.99</v>
      </c>
      <c r="F885">
        <v>242</v>
      </c>
      <c r="G885" t="s">
        <v>55</v>
      </c>
      <c r="H885">
        <v>5</v>
      </c>
      <c r="I885">
        <v>2</v>
      </c>
      <c r="J885" t="b">
        <v>1</v>
      </c>
      <c r="K885">
        <v>156</v>
      </c>
      <c r="L885">
        <v>166</v>
      </c>
      <c r="M885" t="s">
        <v>74</v>
      </c>
      <c r="N885" t="s">
        <v>64</v>
      </c>
      <c r="O885" t="s">
        <v>27</v>
      </c>
      <c r="P885">
        <v>53</v>
      </c>
      <c r="Q885">
        <v>5</v>
      </c>
      <c r="R885" t="b">
        <v>0</v>
      </c>
      <c r="S885" t="s">
        <v>28</v>
      </c>
      <c r="T885">
        <v>1697</v>
      </c>
      <c r="U885" t="s">
        <v>65</v>
      </c>
      <c r="V885" t="s">
        <v>52</v>
      </c>
      <c r="W885" t="s">
        <v>31</v>
      </c>
      <c r="X885" s="2" t="str">
        <f t="shared" si="78"/>
        <v>Jul-2024</v>
      </c>
      <c r="Y885">
        <f t="shared" si="79"/>
        <v>7.99</v>
      </c>
      <c r="Z885" s="7">
        <f t="shared" si="80"/>
        <v>0.21900826446280991</v>
      </c>
      <c r="AA885">
        <f t="shared" si="81"/>
        <v>242</v>
      </c>
      <c r="AB885">
        <f t="shared" ca="1" si="82"/>
        <v>226</v>
      </c>
      <c r="AC885">
        <f t="shared" si="83"/>
        <v>0</v>
      </c>
    </row>
    <row r="886" spans="1:29" x14ac:dyDescent="0.3">
      <c r="A886">
        <v>4114</v>
      </c>
      <c r="B886" t="s">
        <v>213</v>
      </c>
      <c r="C886" s="2">
        <v>45260</v>
      </c>
      <c r="D886" s="2">
        <v>45640</v>
      </c>
      <c r="E886">
        <v>11.99</v>
      </c>
      <c r="F886">
        <v>251</v>
      </c>
      <c r="G886" t="s">
        <v>55</v>
      </c>
      <c r="H886">
        <v>5</v>
      </c>
      <c r="I886">
        <v>6</v>
      </c>
      <c r="J886" t="b">
        <v>1</v>
      </c>
      <c r="K886">
        <v>687</v>
      </c>
      <c r="L886">
        <v>160</v>
      </c>
      <c r="M886" t="s">
        <v>48</v>
      </c>
      <c r="N886" t="s">
        <v>40</v>
      </c>
      <c r="O886" t="s">
        <v>56</v>
      </c>
      <c r="P886">
        <v>88</v>
      </c>
      <c r="Q886">
        <v>4.5</v>
      </c>
      <c r="R886" t="b">
        <v>0</v>
      </c>
      <c r="S886" t="s">
        <v>28</v>
      </c>
      <c r="T886">
        <v>1411</v>
      </c>
      <c r="U886" t="s">
        <v>65</v>
      </c>
      <c r="V886" t="s">
        <v>52</v>
      </c>
      <c r="W886" t="s">
        <v>37</v>
      </c>
      <c r="X886" s="2" t="str">
        <f t="shared" si="78"/>
        <v>Nov-2023</v>
      </c>
      <c r="Y886">
        <f t="shared" si="79"/>
        <v>11.99</v>
      </c>
      <c r="Z886" s="7">
        <f t="shared" si="80"/>
        <v>0.35059760956175301</v>
      </c>
      <c r="AA886">
        <f t="shared" si="81"/>
        <v>251</v>
      </c>
      <c r="AB886">
        <f t="shared" ca="1" si="82"/>
        <v>229</v>
      </c>
      <c r="AC886">
        <f t="shared" si="83"/>
        <v>0</v>
      </c>
    </row>
    <row r="887" spans="1:29" x14ac:dyDescent="0.3">
      <c r="A887">
        <v>4833</v>
      </c>
      <c r="B887" t="s">
        <v>98</v>
      </c>
      <c r="C887" s="2">
        <v>45395</v>
      </c>
      <c r="D887" s="2">
        <v>45636</v>
      </c>
      <c r="E887">
        <v>7.99</v>
      </c>
      <c r="F887">
        <v>268</v>
      </c>
      <c r="G887" t="s">
        <v>33</v>
      </c>
      <c r="H887">
        <v>4</v>
      </c>
      <c r="I887">
        <v>4</v>
      </c>
      <c r="J887" t="b">
        <v>1</v>
      </c>
      <c r="K887">
        <v>778</v>
      </c>
      <c r="L887">
        <v>122</v>
      </c>
      <c r="M887" t="s">
        <v>39</v>
      </c>
      <c r="N887" t="s">
        <v>49</v>
      </c>
      <c r="O887" t="s">
        <v>27</v>
      </c>
      <c r="P887">
        <v>12</v>
      </c>
      <c r="Q887">
        <v>3.8</v>
      </c>
      <c r="R887" t="b">
        <v>1</v>
      </c>
      <c r="S887" t="s">
        <v>28</v>
      </c>
      <c r="T887">
        <v>3437</v>
      </c>
      <c r="U887" t="s">
        <v>57</v>
      </c>
      <c r="V887" t="s">
        <v>36</v>
      </c>
      <c r="W887" t="s">
        <v>37</v>
      </c>
      <c r="X887" s="2" t="str">
        <f t="shared" si="78"/>
        <v>Apr-2024</v>
      </c>
      <c r="Y887">
        <f t="shared" si="79"/>
        <v>7.99</v>
      </c>
      <c r="Z887" s="7">
        <f t="shared" si="80"/>
        <v>4.4776119402985072E-2</v>
      </c>
      <c r="AA887">
        <f t="shared" si="81"/>
        <v>268</v>
      </c>
      <c r="AB887">
        <f t="shared" ca="1" si="82"/>
        <v>233</v>
      </c>
      <c r="AC887">
        <f t="shared" si="83"/>
        <v>1</v>
      </c>
    </row>
    <row r="888" spans="1:29" x14ac:dyDescent="0.3">
      <c r="A888">
        <v>2401</v>
      </c>
      <c r="B888" t="s">
        <v>245</v>
      </c>
      <c r="C888" s="2">
        <v>45571</v>
      </c>
      <c r="D888" s="2">
        <v>45628</v>
      </c>
      <c r="E888">
        <v>7.99</v>
      </c>
      <c r="F888">
        <v>322</v>
      </c>
      <c r="G888" t="s">
        <v>62</v>
      </c>
      <c r="H888">
        <v>4</v>
      </c>
      <c r="I888">
        <v>6</v>
      </c>
      <c r="J888" t="b">
        <v>0</v>
      </c>
      <c r="K888">
        <v>616</v>
      </c>
      <c r="L888">
        <v>45</v>
      </c>
      <c r="M888" t="s">
        <v>63</v>
      </c>
      <c r="N888" t="s">
        <v>26</v>
      </c>
      <c r="O888" t="s">
        <v>50</v>
      </c>
      <c r="P888">
        <v>22</v>
      </c>
      <c r="Q888">
        <v>4.9000000000000004</v>
      </c>
      <c r="R888" t="b">
        <v>1</v>
      </c>
      <c r="S888" t="s">
        <v>28</v>
      </c>
      <c r="T888">
        <v>4509</v>
      </c>
      <c r="U888" t="s">
        <v>51</v>
      </c>
      <c r="V888" t="s">
        <v>30</v>
      </c>
      <c r="W888" t="s">
        <v>37</v>
      </c>
      <c r="X888" s="2" t="str">
        <f t="shared" si="78"/>
        <v>Oct-2024</v>
      </c>
      <c r="Y888">
        <f t="shared" si="79"/>
        <v>7.99</v>
      </c>
      <c r="Z888" s="7">
        <f t="shared" si="80"/>
        <v>6.8322981366459631E-2</v>
      </c>
      <c r="AA888">
        <f t="shared" si="81"/>
        <v>322</v>
      </c>
      <c r="AB888">
        <f t="shared" ca="1" si="82"/>
        <v>241</v>
      </c>
      <c r="AC888">
        <f t="shared" si="83"/>
        <v>1</v>
      </c>
    </row>
    <row r="889" spans="1:29" x14ac:dyDescent="0.3">
      <c r="A889">
        <v>1037</v>
      </c>
      <c r="B889" t="s">
        <v>106</v>
      </c>
      <c r="C889" s="2">
        <v>45102</v>
      </c>
      <c r="D889" s="2">
        <v>45626</v>
      </c>
      <c r="E889">
        <v>7.99</v>
      </c>
      <c r="F889">
        <v>356</v>
      </c>
      <c r="G889" t="s">
        <v>46</v>
      </c>
      <c r="H889">
        <v>3</v>
      </c>
      <c r="I889">
        <v>3</v>
      </c>
      <c r="J889" t="b">
        <v>1</v>
      </c>
      <c r="K889">
        <v>314</v>
      </c>
      <c r="L889">
        <v>50</v>
      </c>
      <c r="M889" t="s">
        <v>39</v>
      </c>
      <c r="N889" t="s">
        <v>49</v>
      </c>
      <c r="O889" t="s">
        <v>41</v>
      </c>
      <c r="P889">
        <v>7</v>
      </c>
      <c r="Q889">
        <v>4.9000000000000004</v>
      </c>
      <c r="R889" t="b">
        <v>1</v>
      </c>
      <c r="S889" t="s">
        <v>28</v>
      </c>
      <c r="T889">
        <v>3165</v>
      </c>
      <c r="U889" t="s">
        <v>51</v>
      </c>
      <c r="V889" t="s">
        <v>36</v>
      </c>
      <c r="W889" t="s">
        <v>53</v>
      </c>
      <c r="X889" s="2" t="str">
        <f t="shared" si="78"/>
        <v>Jun-2023</v>
      </c>
      <c r="Y889">
        <f t="shared" si="79"/>
        <v>7.99</v>
      </c>
      <c r="Z889" s="7">
        <f t="shared" si="80"/>
        <v>1.9662921348314606E-2</v>
      </c>
      <c r="AA889">
        <f t="shared" si="81"/>
        <v>356</v>
      </c>
      <c r="AB889">
        <f t="shared" ca="1" si="82"/>
        <v>243</v>
      </c>
      <c r="AC889">
        <f t="shared" si="83"/>
        <v>1</v>
      </c>
    </row>
    <row r="890" spans="1:29" x14ac:dyDescent="0.3">
      <c r="A890">
        <v>2675</v>
      </c>
      <c r="B890" t="s">
        <v>384</v>
      </c>
      <c r="C890" s="2">
        <v>44975</v>
      </c>
      <c r="D890" s="2">
        <v>45630</v>
      </c>
      <c r="E890">
        <v>15.99</v>
      </c>
      <c r="F890">
        <v>28</v>
      </c>
      <c r="G890" t="s">
        <v>46</v>
      </c>
      <c r="H890">
        <v>2</v>
      </c>
      <c r="I890">
        <v>1</v>
      </c>
      <c r="J890" t="b">
        <v>1</v>
      </c>
      <c r="K890">
        <v>666</v>
      </c>
      <c r="L890">
        <v>65</v>
      </c>
      <c r="M890" t="s">
        <v>74</v>
      </c>
      <c r="N890" t="s">
        <v>26</v>
      </c>
      <c r="O890" t="s">
        <v>34</v>
      </c>
      <c r="P890">
        <v>21</v>
      </c>
      <c r="Q890">
        <v>4.3</v>
      </c>
      <c r="R890" t="b">
        <v>0</v>
      </c>
      <c r="S890" t="s">
        <v>28</v>
      </c>
      <c r="T890">
        <v>2538</v>
      </c>
      <c r="U890" t="s">
        <v>35</v>
      </c>
      <c r="V890" t="s">
        <v>52</v>
      </c>
      <c r="W890" t="s">
        <v>31</v>
      </c>
      <c r="X890" s="2" t="str">
        <f t="shared" si="78"/>
        <v>Feb-2023</v>
      </c>
      <c r="Y890">
        <f t="shared" si="79"/>
        <v>15.99</v>
      </c>
      <c r="Z890" s="7">
        <f t="shared" si="80"/>
        <v>0.75</v>
      </c>
      <c r="AA890">
        <f t="shared" si="81"/>
        <v>28</v>
      </c>
      <c r="AB890">
        <f t="shared" ca="1" si="82"/>
        <v>239</v>
      </c>
      <c r="AC890">
        <f t="shared" si="83"/>
        <v>0</v>
      </c>
    </row>
    <row r="891" spans="1:29" x14ac:dyDescent="0.3">
      <c r="A891">
        <v>1665</v>
      </c>
      <c r="B891" t="s">
        <v>93</v>
      </c>
      <c r="C891" s="2">
        <v>45350</v>
      </c>
      <c r="D891" s="2">
        <v>45643</v>
      </c>
      <c r="E891">
        <v>11.99</v>
      </c>
      <c r="F891">
        <v>43</v>
      </c>
      <c r="G891" t="s">
        <v>62</v>
      </c>
      <c r="H891">
        <v>5</v>
      </c>
      <c r="I891">
        <v>2</v>
      </c>
      <c r="J891" t="b">
        <v>0</v>
      </c>
      <c r="K891">
        <v>767</v>
      </c>
      <c r="L891">
        <v>83</v>
      </c>
      <c r="M891" t="s">
        <v>59</v>
      </c>
      <c r="N891" t="s">
        <v>64</v>
      </c>
      <c r="O891" t="s">
        <v>34</v>
      </c>
      <c r="P891">
        <v>58</v>
      </c>
      <c r="Q891">
        <v>3</v>
      </c>
      <c r="R891" t="b">
        <v>1</v>
      </c>
      <c r="S891" t="s">
        <v>28</v>
      </c>
      <c r="T891">
        <v>245</v>
      </c>
      <c r="U891" t="s">
        <v>35</v>
      </c>
      <c r="V891" t="s">
        <v>30</v>
      </c>
      <c r="W891" t="s">
        <v>75</v>
      </c>
      <c r="X891" s="2" t="str">
        <f t="shared" si="78"/>
        <v>Feb-2024</v>
      </c>
      <c r="Y891">
        <f t="shared" si="79"/>
        <v>11.99</v>
      </c>
      <c r="Z891" s="7">
        <f t="shared" si="80"/>
        <v>1.3488372093023255</v>
      </c>
      <c r="AA891">
        <f t="shared" si="81"/>
        <v>43</v>
      </c>
      <c r="AB891">
        <f t="shared" ca="1" si="82"/>
        <v>226</v>
      </c>
      <c r="AC891">
        <f t="shared" si="83"/>
        <v>1</v>
      </c>
    </row>
    <row r="892" spans="1:29" x14ac:dyDescent="0.3">
      <c r="A892">
        <v>5671</v>
      </c>
      <c r="B892" t="s">
        <v>177</v>
      </c>
      <c r="C892" s="2">
        <v>45073</v>
      </c>
      <c r="D892" s="2">
        <v>45625</v>
      </c>
      <c r="E892">
        <v>11.99</v>
      </c>
      <c r="F892">
        <v>391</v>
      </c>
      <c r="G892" t="s">
        <v>33</v>
      </c>
      <c r="H892">
        <v>3</v>
      </c>
      <c r="I892">
        <v>3</v>
      </c>
      <c r="J892" t="b">
        <v>1</v>
      </c>
      <c r="K892">
        <v>811</v>
      </c>
      <c r="L892">
        <v>3</v>
      </c>
      <c r="M892" t="s">
        <v>25</v>
      </c>
      <c r="N892" t="s">
        <v>26</v>
      </c>
      <c r="O892" t="s">
        <v>67</v>
      </c>
      <c r="P892">
        <v>17</v>
      </c>
      <c r="Q892">
        <v>4.2</v>
      </c>
      <c r="R892" t="b">
        <v>0</v>
      </c>
      <c r="S892" t="s">
        <v>28</v>
      </c>
      <c r="T892">
        <v>1364</v>
      </c>
      <c r="U892" t="s">
        <v>51</v>
      </c>
      <c r="V892" t="s">
        <v>30</v>
      </c>
      <c r="W892" t="s">
        <v>53</v>
      </c>
      <c r="X892" s="2" t="str">
        <f t="shared" si="78"/>
        <v>May-2023</v>
      </c>
      <c r="Y892">
        <f t="shared" si="79"/>
        <v>11.99</v>
      </c>
      <c r="Z892" s="7">
        <f t="shared" si="80"/>
        <v>4.3478260869565216E-2</v>
      </c>
      <c r="AA892">
        <f t="shared" si="81"/>
        <v>391</v>
      </c>
      <c r="AB892">
        <f t="shared" ca="1" si="82"/>
        <v>244</v>
      </c>
      <c r="AC892">
        <f t="shared" si="83"/>
        <v>0</v>
      </c>
    </row>
    <row r="893" spans="1:29" x14ac:dyDescent="0.3">
      <c r="A893">
        <v>5153</v>
      </c>
      <c r="B893" t="s">
        <v>165</v>
      </c>
      <c r="C893" s="2">
        <v>45469</v>
      </c>
      <c r="D893" s="2">
        <v>45644</v>
      </c>
      <c r="E893">
        <v>7.99</v>
      </c>
      <c r="F893">
        <v>300</v>
      </c>
      <c r="G893" t="s">
        <v>43</v>
      </c>
      <c r="H893">
        <v>1</v>
      </c>
      <c r="I893">
        <v>4</v>
      </c>
      <c r="J893" t="b">
        <v>1</v>
      </c>
      <c r="K893">
        <v>413</v>
      </c>
      <c r="L893">
        <v>154</v>
      </c>
      <c r="M893" t="s">
        <v>39</v>
      </c>
      <c r="N893" t="s">
        <v>26</v>
      </c>
      <c r="O893" t="s">
        <v>67</v>
      </c>
      <c r="P893">
        <v>64</v>
      </c>
      <c r="Q893">
        <v>4.0999999999999996</v>
      </c>
      <c r="R893" t="b">
        <v>0</v>
      </c>
      <c r="S893" t="s">
        <v>28</v>
      </c>
      <c r="T893">
        <v>732</v>
      </c>
      <c r="U893" t="s">
        <v>35</v>
      </c>
      <c r="V893" t="s">
        <v>68</v>
      </c>
      <c r="W893" t="s">
        <v>37</v>
      </c>
      <c r="X893" s="2" t="str">
        <f t="shared" si="78"/>
        <v>Jun-2024</v>
      </c>
      <c r="Y893">
        <f t="shared" si="79"/>
        <v>7.99</v>
      </c>
      <c r="Z893" s="7">
        <f t="shared" si="80"/>
        <v>0.21333333333333335</v>
      </c>
      <c r="AA893">
        <f t="shared" si="81"/>
        <v>300</v>
      </c>
      <c r="AB893">
        <f t="shared" ca="1" si="82"/>
        <v>225</v>
      </c>
      <c r="AC893">
        <f t="shared" si="83"/>
        <v>0</v>
      </c>
    </row>
    <row r="894" spans="1:29" x14ac:dyDescent="0.3">
      <c r="A894">
        <v>1114</v>
      </c>
      <c r="B894" t="s">
        <v>203</v>
      </c>
      <c r="C894" s="2">
        <v>44928</v>
      </c>
      <c r="D894" s="2">
        <v>45641</v>
      </c>
      <c r="E894">
        <v>11.99</v>
      </c>
      <c r="F894">
        <v>75</v>
      </c>
      <c r="G894" t="s">
        <v>55</v>
      </c>
      <c r="H894">
        <v>3</v>
      </c>
      <c r="I894">
        <v>3</v>
      </c>
      <c r="J894" t="b">
        <v>0</v>
      </c>
      <c r="K894">
        <v>324</v>
      </c>
      <c r="L894">
        <v>175</v>
      </c>
      <c r="M894" t="s">
        <v>25</v>
      </c>
      <c r="N894" t="s">
        <v>40</v>
      </c>
      <c r="O894" t="s">
        <v>34</v>
      </c>
      <c r="P894">
        <v>18</v>
      </c>
      <c r="Q894">
        <v>3.3</v>
      </c>
      <c r="R894" t="b">
        <v>0</v>
      </c>
      <c r="S894" t="s">
        <v>28</v>
      </c>
      <c r="T894">
        <v>4976</v>
      </c>
      <c r="U894" t="s">
        <v>65</v>
      </c>
      <c r="V894" t="s">
        <v>60</v>
      </c>
      <c r="W894" t="s">
        <v>37</v>
      </c>
      <c r="X894" s="2" t="str">
        <f t="shared" si="78"/>
        <v>Jan-2023</v>
      </c>
      <c r="Y894">
        <f t="shared" si="79"/>
        <v>11.99</v>
      </c>
      <c r="Z894" s="7">
        <f t="shared" si="80"/>
        <v>0.24</v>
      </c>
      <c r="AA894">
        <f t="shared" si="81"/>
        <v>75</v>
      </c>
      <c r="AB894">
        <f t="shared" ca="1" si="82"/>
        <v>228</v>
      </c>
      <c r="AC894">
        <f t="shared" si="83"/>
        <v>0</v>
      </c>
    </row>
    <row r="895" spans="1:29" x14ac:dyDescent="0.3">
      <c r="A895">
        <v>6180</v>
      </c>
      <c r="B895" t="s">
        <v>384</v>
      </c>
      <c r="C895" s="2">
        <v>45513</v>
      </c>
      <c r="D895" s="2">
        <v>45628</v>
      </c>
      <c r="E895">
        <v>11.99</v>
      </c>
      <c r="F895">
        <v>154</v>
      </c>
      <c r="G895" t="s">
        <v>79</v>
      </c>
      <c r="H895">
        <v>1</v>
      </c>
      <c r="I895">
        <v>5</v>
      </c>
      <c r="J895" t="b">
        <v>1</v>
      </c>
      <c r="K895">
        <v>52</v>
      </c>
      <c r="L895">
        <v>108</v>
      </c>
      <c r="M895" t="s">
        <v>63</v>
      </c>
      <c r="N895" t="s">
        <v>49</v>
      </c>
      <c r="O895" t="s">
        <v>34</v>
      </c>
      <c r="P895">
        <v>94</v>
      </c>
      <c r="Q895">
        <v>4.0999999999999996</v>
      </c>
      <c r="R895" t="b">
        <v>0</v>
      </c>
      <c r="S895" t="s">
        <v>28</v>
      </c>
      <c r="T895">
        <v>4176</v>
      </c>
      <c r="U895" t="s">
        <v>65</v>
      </c>
      <c r="V895" t="s">
        <v>52</v>
      </c>
      <c r="W895" t="s">
        <v>31</v>
      </c>
      <c r="X895" s="2" t="str">
        <f t="shared" si="78"/>
        <v>Aug-2024</v>
      </c>
      <c r="Y895">
        <f t="shared" si="79"/>
        <v>11.99</v>
      </c>
      <c r="Z895" s="7">
        <f t="shared" si="80"/>
        <v>0.61038961038961037</v>
      </c>
      <c r="AA895">
        <f t="shared" si="81"/>
        <v>154</v>
      </c>
      <c r="AB895">
        <f t="shared" ca="1" si="82"/>
        <v>241</v>
      </c>
      <c r="AC895">
        <f t="shared" si="83"/>
        <v>0</v>
      </c>
    </row>
    <row r="896" spans="1:29" x14ac:dyDescent="0.3">
      <c r="A896">
        <v>8237</v>
      </c>
      <c r="B896" t="s">
        <v>47</v>
      </c>
      <c r="C896" s="2">
        <v>45065</v>
      </c>
      <c r="D896" s="2">
        <v>45633</v>
      </c>
      <c r="E896">
        <v>7.99</v>
      </c>
      <c r="F896">
        <v>179</v>
      </c>
      <c r="G896" t="s">
        <v>62</v>
      </c>
      <c r="H896">
        <v>2</v>
      </c>
      <c r="I896">
        <v>6</v>
      </c>
      <c r="J896" t="b">
        <v>0</v>
      </c>
      <c r="K896">
        <v>680</v>
      </c>
      <c r="L896">
        <v>50</v>
      </c>
      <c r="M896" t="s">
        <v>25</v>
      </c>
      <c r="N896" t="s">
        <v>49</v>
      </c>
      <c r="O896" t="s">
        <v>56</v>
      </c>
      <c r="P896">
        <v>52</v>
      </c>
      <c r="Q896">
        <v>3.4</v>
      </c>
      <c r="R896" t="b">
        <v>0</v>
      </c>
      <c r="S896" t="s">
        <v>28</v>
      </c>
      <c r="T896">
        <v>2919</v>
      </c>
      <c r="U896" t="s">
        <v>29</v>
      </c>
      <c r="V896" t="s">
        <v>36</v>
      </c>
      <c r="W896" t="s">
        <v>31</v>
      </c>
      <c r="X896" s="2" t="str">
        <f t="shared" si="78"/>
        <v>May-2023</v>
      </c>
      <c r="Y896">
        <f t="shared" si="79"/>
        <v>7.99</v>
      </c>
      <c r="Z896" s="7">
        <f t="shared" si="80"/>
        <v>0.29050279329608941</v>
      </c>
      <c r="AA896">
        <f t="shared" si="81"/>
        <v>179</v>
      </c>
      <c r="AB896">
        <f t="shared" ca="1" si="82"/>
        <v>236</v>
      </c>
      <c r="AC896">
        <f t="shared" si="83"/>
        <v>0</v>
      </c>
    </row>
    <row r="897" spans="1:29" x14ac:dyDescent="0.3">
      <c r="A897">
        <v>9500</v>
      </c>
      <c r="B897" t="s">
        <v>385</v>
      </c>
      <c r="C897" s="2">
        <v>45182</v>
      </c>
      <c r="D897" s="2">
        <v>45636</v>
      </c>
      <c r="E897">
        <v>11.99</v>
      </c>
      <c r="F897">
        <v>147</v>
      </c>
      <c r="G897" t="s">
        <v>46</v>
      </c>
      <c r="H897">
        <v>1</v>
      </c>
      <c r="I897">
        <v>1</v>
      </c>
      <c r="J897" t="b">
        <v>1</v>
      </c>
      <c r="K897">
        <v>780</v>
      </c>
      <c r="L897">
        <v>76</v>
      </c>
      <c r="M897" t="s">
        <v>25</v>
      </c>
      <c r="N897" t="s">
        <v>49</v>
      </c>
      <c r="O897" t="s">
        <v>41</v>
      </c>
      <c r="P897">
        <v>21</v>
      </c>
      <c r="Q897">
        <v>4.4000000000000004</v>
      </c>
      <c r="R897" t="b">
        <v>1</v>
      </c>
      <c r="S897" t="s">
        <v>28</v>
      </c>
      <c r="T897">
        <v>3081</v>
      </c>
      <c r="U897" t="s">
        <v>65</v>
      </c>
      <c r="V897" t="s">
        <v>36</v>
      </c>
      <c r="W897" t="s">
        <v>31</v>
      </c>
      <c r="X897" s="2" t="str">
        <f t="shared" si="78"/>
        <v>Sep-2023</v>
      </c>
      <c r="Y897">
        <f t="shared" si="79"/>
        <v>11.99</v>
      </c>
      <c r="Z897" s="7">
        <f t="shared" si="80"/>
        <v>0.14285714285714285</v>
      </c>
      <c r="AA897">
        <f t="shared" si="81"/>
        <v>147</v>
      </c>
      <c r="AB897">
        <f t="shared" ca="1" si="82"/>
        <v>233</v>
      </c>
      <c r="AC897">
        <f t="shared" si="83"/>
        <v>1</v>
      </c>
    </row>
    <row r="898" spans="1:29" x14ac:dyDescent="0.3">
      <c r="A898">
        <v>7476</v>
      </c>
      <c r="B898" t="s">
        <v>32</v>
      </c>
      <c r="C898" s="2">
        <v>45093</v>
      </c>
      <c r="D898" s="2">
        <v>45623</v>
      </c>
      <c r="E898">
        <v>11.99</v>
      </c>
      <c r="F898">
        <v>235</v>
      </c>
      <c r="G898" t="s">
        <v>55</v>
      </c>
      <c r="H898">
        <v>3</v>
      </c>
      <c r="I898">
        <v>1</v>
      </c>
      <c r="J898" t="b">
        <v>1</v>
      </c>
      <c r="K898">
        <v>569</v>
      </c>
      <c r="L898">
        <v>176</v>
      </c>
      <c r="M898" t="s">
        <v>74</v>
      </c>
      <c r="N898" t="s">
        <v>40</v>
      </c>
      <c r="O898" t="s">
        <v>67</v>
      </c>
      <c r="P898">
        <v>18</v>
      </c>
      <c r="Q898">
        <v>3.8</v>
      </c>
      <c r="R898" t="b">
        <v>1</v>
      </c>
      <c r="S898" t="s">
        <v>28</v>
      </c>
      <c r="T898">
        <v>3138</v>
      </c>
      <c r="U898" t="s">
        <v>35</v>
      </c>
      <c r="V898" t="s">
        <v>30</v>
      </c>
      <c r="W898" t="s">
        <v>75</v>
      </c>
      <c r="X898" s="2" t="str">
        <f t="shared" si="78"/>
        <v>Jun-2023</v>
      </c>
      <c r="Y898">
        <f t="shared" si="79"/>
        <v>11.99</v>
      </c>
      <c r="Z898" s="7">
        <f t="shared" si="80"/>
        <v>7.6595744680851063E-2</v>
      </c>
      <c r="AA898">
        <f t="shared" si="81"/>
        <v>235</v>
      </c>
      <c r="AB898">
        <f t="shared" ca="1" si="82"/>
        <v>246</v>
      </c>
      <c r="AC898">
        <f t="shared" si="83"/>
        <v>1</v>
      </c>
    </row>
    <row r="899" spans="1:29" x14ac:dyDescent="0.3">
      <c r="A899">
        <v>9908</v>
      </c>
      <c r="B899" t="s">
        <v>346</v>
      </c>
      <c r="C899" s="2">
        <v>44929</v>
      </c>
      <c r="D899" s="2">
        <v>45630</v>
      </c>
      <c r="E899">
        <v>11.99</v>
      </c>
      <c r="F899">
        <v>390</v>
      </c>
      <c r="G899" t="s">
        <v>79</v>
      </c>
      <c r="H899">
        <v>3</v>
      </c>
      <c r="I899">
        <v>1</v>
      </c>
      <c r="J899" t="b">
        <v>0</v>
      </c>
      <c r="K899">
        <v>256</v>
      </c>
      <c r="L899">
        <v>183</v>
      </c>
      <c r="M899" t="s">
        <v>63</v>
      </c>
      <c r="N899" t="s">
        <v>49</v>
      </c>
      <c r="O899" t="s">
        <v>34</v>
      </c>
      <c r="P899">
        <v>89</v>
      </c>
      <c r="Q899">
        <v>3.2</v>
      </c>
      <c r="R899" t="b">
        <v>1</v>
      </c>
      <c r="S899" t="s">
        <v>28</v>
      </c>
      <c r="T899">
        <v>1180</v>
      </c>
      <c r="U899" t="s">
        <v>51</v>
      </c>
      <c r="V899" t="s">
        <v>60</v>
      </c>
      <c r="W899" t="s">
        <v>37</v>
      </c>
      <c r="X899" s="2" t="str">
        <f t="shared" ref="X899:X962" si="84">TEXT(C899,"MMM-YYYY")</f>
        <v>Jan-2023</v>
      </c>
      <c r="Y899">
        <f t="shared" ref="Y899:Y962" si="85">E899</f>
        <v>11.99</v>
      </c>
      <c r="Z899" s="7">
        <f t="shared" ref="Z899:Z962" si="86">P899/F899</f>
        <v>0.2282051282051282</v>
      </c>
      <c r="AA899">
        <f t="shared" ref="AA899:AA962" si="87">AVERAGE(F899)</f>
        <v>390</v>
      </c>
      <c r="AB899">
        <f t="shared" ref="AB899:AB962" ca="1" si="88">TODAY()-D899</f>
        <v>239</v>
      </c>
      <c r="AC899">
        <f t="shared" ref="AC899:AC962" si="89">IF(R899=TRUE,1,0)</f>
        <v>1</v>
      </c>
    </row>
    <row r="900" spans="1:29" x14ac:dyDescent="0.3">
      <c r="A900">
        <v>1534</v>
      </c>
      <c r="B900" t="s">
        <v>47</v>
      </c>
      <c r="C900" s="2">
        <v>45495</v>
      </c>
      <c r="D900" s="2">
        <v>45644</v>
      </c>
      <c r="E900">
        <v>7.99</v>
      </c>
      <c r="F900">
        <v>116</v>
      </c>
      <c r="G900" t="s">
        <v>24</v>
      </c>
      <c r="H900">
        <v>1</v>
      </c>
      <c r="I900">
        <v>4</v>
      </c>
      <c r="J900" t="b">
        <v>0</v>
      </c>
      <c r="K900">
        <v>799</v>
      </c>
      <c r="L900">
        <v>137</v>
      </c>
      <c r="M900" t="s">
        <v>25</v>
      </c>
      <c r="N900" t="s">
        <v>49</v>
      </c>
      <c r="O900" t="s">
        <v>41</v>
      </c>
      <c r="P900">
        <v>78</v>
      </c>
      <c r="Q900">
        <v>4.5999999999999996</v>
      </c>
      <c r="R900" t="b">
        <v>1</v>
      </c>
      <c r="S900" t="s">
        <v>28</v>
      </c>
      <c r="T900">
        <v>4518</v>
      </c>
      <c r="U900" t="s">
        <v>35</v>
      </c>
      <c r="V900" t="s">
        <v>68</v>
      </c>
      <c r="W900" t="s">
        <v>37</v>
      </c>
      <c r="X900" s="2" t="str">
        <f t="shared" si="84"/>
        <v>Jul-2024</v>
      </c>
      <c r="Y900">
        <f t="shared" si="85"/>
        <v>7.99</v>
      </c>
      <c r="Z900" s="7">
        <f t="shared" si="86"/>
        <v>0.67241379310344829</v>
      </c>
      <c r="AA900">
        <f t="shared" si="87"/>
        <v>116</v>
      </c>
      <c r="AB900">
        <f t="shared" ca="1" si="88"/>
        <v>225</v>
      </c>
      <c r="AC900">
        <f t="shared" si="89"/>
        <v>1</v>
      </c>
    </row>
    <row r="901" spans="1:29" x14ac:dyDescent="0.3">
      <c r="A901">
        <v>4613</v>
      </c>
      <c r="B901" t="s">
        <v>85</v>
      </c>
      <c r="C901" s="2">
        <v>44988</v>
      </c>
      <c r="D901" s="2">
        <v>45630</v>
      </c>
      <c r="E901">
        <v>15.99</v>
      </c>
      <c r="F901">
        <v>492</v>
      </c>
      <c r="G901" t="s">
        <v>24</v>
      </c>
      <c r="H901">
        <v>1</v>
      </c>
      <c r="I901">
        <v>2</v>
      </c>
      <c r="J901" t="b">
        <v>0</v>
      </c>
      <c r="K901">
        <v>237</v>
      </c>
      <c r="L901">
        <v>55</v>
      </c>
      <c r="M901" t="s">
        <v>59</v>
      </c>
      <c r="N901" t="s">
        <v>64</v>
      </c>
      <c r="O901" t="s">
        <v>41</v>
      </c>
      <c r="P901">
        <v>15</v>
      </c>
      <c r="Q901">
        <v>4.9000000000000004</v>
      </c>
      <c r="R901" t="b">
        <v>1</v>
      </c>
      <c r="S901" t="s">
        <v>28</v>
      </c>
      <c r="T901">
        <v>3843</v>
      </c>
      <c r="U901" t="s">
        <v>29</v>
      </c>
      <c r="V901" t="s">
        <v>30</v>
      </c>
      <c r="W901" t="s">
        <v>37</v>
      </c>
      <c r="X901" s="2" t="str">
        <f t="shared" si="84"/>
        <v>Mar-2023</v>
      </c>
      <c r="Y901">
        <f t="shared" si="85"/>
        <v>15.99</v>
      </c>
      <c r="Z901" s="7">
        <f t="shared" si="86"/>
        <v>3.048780487804878E-2</v>
      </c>
      <c r="AA901">
        <f t="shared" si="87"/>
        <v>492</v>
      </c>
      <c r="AB901">
        <f t="shared" ca="1" si="88"/>
        <v>239</v>
      </c>
      <c r="AC901">
        <f t="shared" si="89"/>
        <v>1</v>
      </c>
    </row>
    <row r="902" spans="1:29" x14ac:dyDescent="0.3">
      <c r="A902">
        <v>5063</v>
      </c>
      <c r="B902" t="s">
        <v>278</v>
      </c>
      <c r="C902" s="2">
        <v>45447</v>
      </c>
      <c r="D902" s="2">
        <v>45618</v>
      </c>
      <c r="E902">
        <v>7.99</v>
      </c>
      <c r="F902">
        <v>159</v>
      </c>
      <c r="G902" t="s">
        <v>24</v>
      </c>
      <c r="H902">
        <v>4</v>
      </c>
      <c r="I902">
        <v>5</v>
      </c>
      <c r="J902" t="b">
        <v>1</v>
      </c>
      <c r="K902">
        <v>138</v>
      </c>
      <c r="L902">
        <v>3</v>
      </c>
      <c r="M902" t="s">
        <v>63</v>
      </c>
      <c r="N902" t="s">
        <v>40</v>
      </c>
      <c r="O902" t="s">
        <v>27</v>
      </c>
      <c r="P902">
        <v>12</v>
      </c>
      <c r="Q902">
        <v>3.9</v>
      </c>
      <c r="R902" t="b">
        <v>1</v>
      </c>
      <c r="S902" t="s">
        <v>28</v>
      </c>
      <c r="T902">
        <v>3604</v>
      </c>
      <c r="U902" t="s">
        <v>57</v>
      </c>
      <c r="V902" t="s">
        <v>36</v>
      </c>
      <c r="W902" t="s">
        <v>53</v>
      </c>
      <c r="X902" s="2" t="str">
        <f t="shared" si="84"/>
        <v>Jun-2024</v>
      </c>
      <c r="Y902">
        <f t="shared" si="85"/>
        <v>7.99</v>
      </c>
      <c r="Z902" s="7">
        <f t="shared" si="86"/>
        <v>7.5471698113207544E-2</v>
      </c>
      <c r="AA902">
        <f t="shared" si="87"/>
        <v>159</v>
      </c>
      <c r="AB902">
        <f t="shared" ca="1" si="88"/>
        <v>251</v>
      </c>
      <c r="AC902">
        <f t="shared" si="89"/>
        <v>1</v>
      </c>
    </row>
    <row r="903" spans="1:29" x14ac:dyDescent="0.3">
      <c r="A903">
        <v>4548</v>
      </c>
      <c r="B903" t="s">
        <v>157</v>
      </c>
      <c r="C903" s="2">
        <v>45085</v>
      </c>
      <c r="D903" s="2">
        <v>45616</v>
      </c>
      <c r="E903">
        <v>7.99</v>
      </c>
      <c r="F903">
        <v>279</v>
      </c>
      <c r="G903" t="s">
        <v>79</v>
      </c>
      <c r="H903">
        <v>4</v>
      </c>
      <c r="I903">
        <v>6</v>
      </c>
      <c r="J903" t="b">
        <v>0</v>
      </c>
      <c r="K903">
        <v>636</v>
      </c>
      <c r="L903">
        <v>176</v>
      </c>
      <c r="M903" t="s">
        <v>74</v>
      </c>
      <c r="N903" t="s">
        <v>64</v>
      </c>
      <c r="O903" t="s">
        <v>67</v>
      </c>
      <c r="P903">
        <v>32</v>
      </c>
      <c r="Q903">
        <v>3.7</v>
      </c>
      <c r="R903" t="b">
        <v>1</v>
      </c>
      <c r="S903" t="s">
        <v>28</v>
      </c>
      <c r="T903">
        <v>4445</v>
      </c>
      <c r="U903" t="s">
        <v>29</v>
      </c>
      <c r="V903" t="s">
        <v>36</v>
      </c>
      <c r="W903" t="s">
        <v>75</v>
      </c>
      <c r="X903" s="2" t="str">
        <f t="shared" si="84"/>
        <v>Jun-2023</v>
      </c>
      <c r="Y903">
        <f t="shared" si="85"/>
        <v>7.99</v>
      </c>
      <c r="Z903" s="7">
        <f t="shared" si="86"/>
        <v>0.11469534050179211</v>
      </c>
      <c r="AA903">
        <f t="shared" si="87"/>
        <v>279</v>
      </c>
      <c r="AB903">
        <f t="shared" ca="1" si="88"/>
        <v>253</v>
      </c>
      <c r="AC903">
        <f t="shared" si="89"/>
        <v>1</v>
      </c>
    </row>
    <row r="904" spans="1:29" x14ac:dyDescent="0.3">
      <c r="A904">
        <v>7556</v>
      </c>
      <c r="B904" t="s">
        <v>330</v>
      </c>
      <c r="C904" s="2">
        <v>45490</v>
      </c>
      <c r="D904" s="2">
        <v>45622</v>
      </c>
      <c r="E904">
        <v>15.99</v>
      </c>
      <c r="F904">
        <v>386</v>
      </c>
      <c r="G904" t="s">
        <v>24</v>
      </c>
      <c r="H904">
        <v>2</v>
      </c>
      <c r="I904">
        <v>6</v>
      </c>
      <c r="J904" t="b">
        <v>1</v>
      </c>
      <c r="K904">
        <v>461</v>
      </c>
      <c r="L904">
        <v>178</v>
      </c>
      <c r="M904" t="s">
        <v>25</v>
      </c>
      <c r="N904" t="s">
        <v>64</v>
      </c>
      <c r="O904" t="s">
        <v>27</v>
      </c>
      <c r="P904">
        <v>79</v>
      </c>
      <c r="Q904">
        <v>3.7</v>
      </c>
      <c r="R904" t="b">
        <v>0</v>
      </c>
      <c r="S904" t="s">
        <v>28</v>
      </c>
      <c r="T904">
        <v>1587</v>
      </c>
      <c r="U904" t="s">
        <v>65</v>
      </c>
      <c r="V904" t="s">
        <v>30</v>
      </c>
      <c r="W904" t="s">
        <v>75</v>
      </c>
      <c r="X904" s="2" t="str">
        <f t="shared" si="84"/>
        <v>Jul-2024</v>
      </c>
      <c r="Y904">
        <f t="shared" si="85"/>
        <v>15.99</v>
      </c>
      <c r="Z904" s="7">
        <f t="shared" si="86"/>
        <v>0.20466321243523317</v>
      </c>
      <c r="AA904">
        <f t="shared" si="87"/>
        <v>386</v>
      </c>
      <c r="AB904">
        <f t="shared" ca="1" si="88"/>
        <v>247</v>
      </c>
      <c r="AC904">
        <f t="shared" si="89"/>
        <v>0</v>
      </c>
    </row>
    <row r="905" spans="1:29" x14ac:dyDescent="0.3">
      <c r="A905">
        <v>1846</v>
      </c>
      <c r="B905" t="s">
        <v>386</v>
      </c>
      <c r="C905" s="2">
        <v>45464</v>
      </c>
      <c r="D905" s="2">
        <v>45633</v>
      </c>
      <c r="E905">
        <v>15.99</v>
      </c>
      <c r="F905">
        <v>332</v>
      </c>
      <c r="G905" t="s">
        <v>43</v>
      </c>
      <c r="H905">
        <v>1</v>
      </c>
      <c r="I905">
        <v>6</v>
      </c>
      <c r="J905" t="b">
        <v>0</v>
      </c>
      <c r="K905">
        <v>20</v>
      </c>
      <c r="L905">
        <v>128</v>
      </c>
      <c r="M905" t="s">
        <v>59</v>
      </c>
      <c r="N905" t="s">
        <v>49</v>
      </c>
      <c r="O905" t="s">
        <v>56</v>
      </c>
      <c r="P905">
        <v>50</v>
      </c>
      <c r="Q905">
        <v>5</v>
      </c>
      <c r="R905" t="b">
        <v>0</v>
      </c>
      <c r="S905" t="s">
        <v>28</v>
      </c>
      <c r="T905">
        <v>4400</v>
      </c>
      <c r="U905" t="s">
        <v>51</v>
      </c>
      <c r="V905" t="s">
        <v>60</v>
      </c>
      <c r="W905" t="s">
        <v>31</v>
      </c>
      <c r="X905" s="2" t="str">
        <f t="shared" si="84"/>
        <v>Jun-2024</v>
      </c>
      <c r="Y905">
        <f t="shared" si="85"/>
        <v>15.99</v>
      </c>
      <c r="Z905" s="7">
        <f t="shared" si="86"/>
        <v>0.15060240963855423</v>
      </c>
      <c r="AA905">
        <f t="shared" si="87"/>
        <v>332</v>
      </c>
      <c r="AB905">
        <f t="shared" ca="1" si="88"/>
        <v>236</v>
      </c>
      <c r="AC905">
        <f t="shared" si="89"/>
        <v>0</v>
      </c>
    </row>
    <row r="906" spans="1:29" x14ac:dyDescent="0.3">
      <c r="A906">
        <v>7088</v>
      </c>
      <c r="B906" t="s">
        <v>88</v>
      </c>
      <c r="C906" s="2">
        <v>45292</v>
      </c>
      <c r="D906" s="2">
        <v>45617</v>
      </c>
      <c r="E906">
        <v>11.99</v>
      </c>
      <c r="F906">
        <v>176</v>
      </c>
      <c r="G906" t="s">
        <v>46</v>
      </c>
      <c r="H906">
        <v>5</v>
      </c>
      <c r="I906">
        <v>5</v>
      </c>
      <c r="J906" t="b">
        <v>1</v>
      </c>
      <c r="K906">
        <v>276</v>
      </c>
      <c r="L906">
        <v>138</v>
      </c>
      <c r="M906" t="s">
        <v>59</v>
      </c>
      <c r="N906" t="s">
        <v>26</v>
      </c>
      <c r="O906" t="s">
        <v>50</v>
      </c>
      <c r="P906">
        <v>56</v>
      </c>
      <c r="Q906">
        <v>4.7</v>
      </c>
      <c r="R906" t="b">
        <v>0</v>
      </c>
      <c r="S906" t="s">
        <v>28</v>
      </c>
      <c r="T906">
        <v>2891</v>
      </c>
      <c r="U906" t="s">
        <v>29</v>
      </c>
      <c r="V906" t="s">
        <v>52</v>
      </c>
      <c r="W906" t="s">
        <v>53</v>
      </c>
      <c r="X906" s="2" t="str">
        <f t="shared" si="84"/>
        <v>Jan-2024</v>
      </c>
      <c r="Y906">
        <f t="shared" si="85"/>
        <v>11.99</v>
      </c>
      <c r="Z906" s="7">
        <f t="shared" si="86"/>
        <v>0.31818181818181818</v>
      </c>
      <c r="AA906">
        <f t="shared" si="87"/>
        <v>176</v>
      </c>
      <c r="AB906">
        <f t="shared" ca="1" si="88"/>
        <v>252</v>
      </c>
      <c r="AC906">
        <f t="shared" si="89"/>
        <v>0</v>
      </c>
    </row>
    <row r="907" spans="1:29" x14ac:dyDescent="0.3">
      <c r="A907">
        <v>1179</v>
      </c>
      <c r="B907" t="s">
        <v>242</v>
      </c>
      <c r="C907" s="2">
        <v>45450</v>
      </c>
      <c r="D907" s="2">
        <v>45644</v>
      </c>
      <c r="E907">
        <v>11.99</v>
      </c>
      <c r="F907">
        <v>221</v>
      </c>
      <c r="G907" t="s">
        <v>79</v>
      </c>
      <c r="H907">
        <v>4</v>
      </c>
      <c r="I907">
        <v>1</v>
      </c>
      <c r="J907" t="b">
        <v>1</v>
      </c>
      <c r="K907">
        <v>603</v>
      </c>
      <c r="L907">
        <v>141</v>
      </c>
      <c r="M907" t="s">
        <v>63</v>
      </c>
      <c r="N907" t="s">
        <v>64</v>
      </c>
      <c r="O907" t="s">
        <v>27</v>
      </c>
      <c r="P907">
        <v>44</v>
      </c>
      <c r="Q907">
        <v>3.3</v>
      </c>
      <c r="R907" t="b">
        <v>1</v>
      </c>
      <c r="S907" t="s">
        <v>28</v>
      </c>
      <c r="T907">
        <v>1363</v>
      </c>
      <c r="U907" t="s">
        <v>29</v>
      </c>
      <c r="V907" t="s">
        <v>30</v>
      </c>
      <c r="W907" t="s">
        <v>75</v>
      </c>
      <c r="X907" s="2" t="str">
        <f t="shared" si="84"/>
        <v>Jun-2024</v>
      </c>
      <c r="Y907">
        <f t="shared" si="85"/>
        <v>11.99</v>
      </c>
      <c r="Z907" s="7">
        <f t="shared" si="86"/>
        <v>0.19909502262443438</v>
      </c>
      <c r="AA907">
        <f t="shared" si="87"/>
        <v>221</v>
      </c>
      <c r="AB907">
        <f t="shared" ca="1" si="88"/>
        <v>225</v>
      </c>
      <c r="AC907">
        <f t="shared" si="89"/>
        <v>1</v>
      </c>
    </row>
    <row r="908" spans="1:29" x14ac:dyDescent="0.3">
      <c r="A908">
        <v>2190</v>
      </c>
      <c r="B908" t="s">
        <v>374</v>
      </c>
      <c r="C908" s="2">
        <v>45291</v>
      </c>
      <c r="D908" s="2">
        <v>45631</v>
      </c>
      <c r="E908">
        <v>7.99</v>
      </c>
      <c r="F908">
        <v>263</v>
      </c>
      <c r="G908" t="s">
        <v>55</v>
      </c>
      <c r="H908">
        <v>4</v>
      </c>
      <c r="I908">
        <v>1</v>
      </c>
      <c r="J908" t="b">
        <v>1</v>
      </c>
      <c r="K908">
        <v>799</v>
      </c>
      <c r="L908">
        <v>14</v>
      </c>
      <c r="M908" t="s">
        <v>25</v>
      </c>
      <c r="N908" t="s">
        <v>49</v>
      </c>
      <c r="O908" t="s">
        <v>41</v>
      </c>
      <c r="P908">
        <v>32</v>
      </c>
      <c r="Q908">
        <v>3.3</v>
      </c>
      <c r="R908" t="b">
        <v>0</v>
      </c>
      <c r="S908" t="s">
        <v>28</v>
      </c>
      <c r="T908">
        <v>2323</v>
      </c>
      <c r="U908" t="s">
        <v>51</v>
      </c>
      <c r="V908" t="s">
        <v>68</v>
      </c>
      <c r="W908" t="s">
        <v>37</v>
      </c>
      <c r="X908" s="2" t="str">
        <f t="shared" si="84"/>
        <v>Dec-2023</v>
      </c>
      <c r="Y908">
        <f t="shared" si="85"/>
        <v>7.99</v>
      </c>
      <c r="Z908" s="7">
        <f t="shared" si="86"/>
        <v>0.12167300380228137</v>
      </c>
      <c r="AA908">
        <f t="shared" si="87"/>
        <v>263</v>
      </c>
      <c r="AB908">
        <f t="shared" ca="1" si="88"/>
        <v>238</v>
      </c>
      <c r="AC908">
        <f t="shared" si="89"/>
        <v>0</v>
      </c>
    </row>
    <row r="909" spans="1:29" x14ac:dyDescent="0.3">
      <c r="A909">
        <v>2847</v>
      </c>
      <c r="B909" t="s">
        <v>78</v>
      </c>
      <c r="C909" s="2">
        <v>45192</v>
      </c>
      <c r="D909" s="2">
        <v>45623</v>
      </c>
      <c r="E909">
        <v>15.99</v>
      </c>
      <c r="F909">
        <v>222</v>
      </c>
      <c r="G909" t="s">
        <v>46</v>
      </c>
      <c r="H909">
        <v>1</v>
      </c>
      <c r="I909">
        <v>3</v>
      </c>
      <c r="J909" t="b">
        <v>0</v>
      </c>
      <c r="K909">
        <v>785</v>
      </c>
      <c r="L909">
        <v>147</v>
      </c>
      <c r="M909" t="s">
        <v>74</v>
      </c>
      <c r="N909" t="s">
        <v>49</v>
      </c>
      <c r="O909" t="s">
        <v>41</v>
      </c>
      <c r="P909">
        <v>21</v>
      </c>
      <c r="Q909">
        <v>4.8</v>
      </c>
      <c r="R909" t="b">
        <v>1</v>
      </c>
      <c r="S909" t="s">
        <v>28</v>
      </c>
      <c r="T909">
        <v>4291</v>
      </c>
      <c r="U909" t="s">
        <v>51</v>
      </c>
      <c r="V909" t="s">
        <v>60</v>
      </c>
      <c r="W909" t="s">
        <v>53</v>
      </c>
      <c r="X909" s="2" t="str">
        <f t="shared" si="84"/>
        <v>Sep-2023</v>
      </c>
      <c r="Y909">
        <f t="shared" si="85"/>
        <v>15.99</v>
      </c>
      <c r="Z909" s="7">
        <f t="shared" si="86"/>
        <v>9.45945945945946E-2</v>
      </c>
      <c r="AA909">
        <f t="shared" si="87"/>
        <v>222</v>
      </c>
      <c r="AB909">
        <f t="shared" ca="1" si="88"/>
        <v>246</v>
      </c>
      <c r="AC909">
        <f t="shared" si="89"/>
        <v>1</v>
      </c>
    </row>
    <row r="910" spans="1:29" x14ac:dyDescent="0.3">
      <c r="A910">
        <v>6570</v>
      </c>
      <c r="B910" t="s">
        <v>195</v>
      </c>
      <c r="C910" s="2">
        <v>45634</v>
      </c>
      <c r="D910" s="2">
        <v>45638</v>
      </c>
      <c r="E910">
        <v>11.99</v>
      </c>
      <c r="F910">
        <v>39</v>
      </c>
      <c r="G910" t="s">
        <v>79</v>
      </c>
      <c r="H910">
        <v>5</v>
      </c>
      <c r="I910">
        <v>3</v>
      </c>
      <c r="J910" t="b">
        <v>1</v>
      </c>
      <c r="K910">
        <v>28</v>
      </c>
      <c r="L910">
        <v>189</v>
      </c>
      <c r="M910" t="s">
        <v>39</v>
      </c>
      <c r="N910" t="s">
        <v>49</v>
      </c>
      <c r="O910" t="s">
        <v>67</v>
      </c>
      <c r="P910">
        <v>26</v>
      </c>
      <c r="Q910">
        <v>4.5999999999999996</v>
      </c>
      <c r="R910" t="b">
        <v>1</v>
      </c>
      <c r="S910" t="s">
        <v>28</v>
      </c>
      <c r="T910">
        <v>4938</v>
      </c>
      <c r="U910" t="s">
        <v>29</v>
      </c>
      <c r="V910" t="s">
        <v>68</v>
      </c>
      <c r="W910" t="s">
        <v>37</v>
      </c>
      <c r="X910" s="2" t="str">
        <f t="shared" si="84"/>
        <v>Dec-2024</v>
      </c>
      <c r="Y910">
        <f t="shared" si="85"/>
        <v>11.99</v>
      </c>
      <c r="Z910" s="7">
        <f t="shared" si="86"/>
        <v>0.66666666666666663</v>
      </c>
      <c r="AA910">
        <f t="shared" si="87"/>
        <v>39</v>
      </c>
      <c r="AB910">
        <f t="shared" ca="1" si="88"/>
        <v>231</v>
      </c>
      <c r="AC910">
        <f t="shared" si="89"/>
        <v>1</v>
      </c>
    </row>
    <row r="911" spans="1:29" x14ac:dyDescent="0.3">
      <c r="A911">
        <v>1149</v>
      </c>
      <c r="B911" t="s">
        <v>109</v>
      </c>
      <c r="C911" s="2">
        <v>45075</v>
      </c>
      <c r="D911" s="2">
        <v>45624</v>
      </c>
      <c r="E911">
        <v>11.99</v>
      </c>
      <c r="F911">
        <v>445</v>
      </c>
      <c r="G911" t="s">
        <v>24</v>
      </c>
      <c r="H911">
        <v>3</v>
      </c>
      <c r="I911">
        <v>2</v>
      </c>
      <c r="J911" t="b">
        <v>1</v>
      </c>
      <c r="K911">
        <v>637</v>
      </c>
      <c r="L911">
        <v>14</v>
      </c>
      <c r="M911" t="s">
        <v>25</v>
      </c>
      <c r="N911" t="s">
        <v>40</v>
      </c>
      <c r="O911" t="s">
        <v>67</v>
      </c>
      <c r="P911">
        <v>50</v>
      </c>
      <c r="Q911">
        <v>3.2</v>
      </c>
      <c r="R911" t="b">
        <v>1</v>
      </c>
      <c r="S911" t="s">
        <v>28</v>
      </c>
      <c r="T911">
        <v>913</v>
      </c>
      <c r="U911" t="s">
        <v>35</v>
      </c>
      <c r="V911" t="s">
        <v>60</v>
      </c>
      <c r="W911" t="s">
        <v>31</v>
      </c>
      <c r="X911" s="2" t="str">
        <f t="shared" si="84"/>
        <v>May-2023</v>
      </c>
      <c r="Y911">
        <f t="shared" si="85"/>
        <v>11.99</v>
      </c>
      <c r="Z911" s="7">
        <f t="shared" si="86"/>
        <v>0.11235955056179775</v>
      </c>
      <c r="AA911">
        <f t="shared" si="87"/>
        <v>445</v>
      </c>
      <c r="AB911">
        <f t="shared" ca="1" si="88"/>
        <v>245</v>
      </c>
      <c r="AC911">
        <f t="shared" si="89"/>
        <v>1</v>
      </c>
    </row>
    <row r="912" spans="1:29" x14ac:dyDescent="0.3">
      <c r="A912">
        <v>1336</v>
      </c>
      <c r="B912" t="s">
        <v>108</v>
      </c>
      <c r="C912" s="2">
        <v>45407</v>
      </c>
      <c r="D912" s="2">
        <v>45636</v>
      </c>
      <c r="E912">
        <v>11.99</v>
      </c>
      <c r="F912">
        <v>164</v>
      </c>
      <c r="G912" t="s">
        <v>43</v>
      </c>
      <c r="H912">
        <v>3</v>
      </c>
      <c r="I912">
        <v>3</v>
      </c>
      <c r="J912" t="b">
        <v>1</v>
      </c>
      <c r="K912">
        <v>79</v>
      </c>
      <c r="L912">
        <v>130</v>
      </c>
      <c r="M912" t="s">
        <v>39</v>
      </c>
      <c r="N912" t="s">
        <v>26</v>
      </c>
      <c r="O912" t="s">
        <v>67</v>
      </c>
      <c r="P912">
        <v>47</v>
      </c>
      <c r="Q912">
        <v>3.9</v>
      </c>
      <c r="R912" t="b">
        <v>0</v>
      </c>
      <c r="S912" t="s">
        <v>28</v>
      </c>
      <c r="T912">
        <v>3925</v>
      </c>
      <c r="U912" t="s">
        <v>57</v>
      </c>
      <c r="V912" t="s">
        <v>68</v>
      </c>
      <c r="W912" t="s">
        <v>53</v>
      </c>
      <c r="X912" s="2" t="str">
        <f t="shared" si="84"/>
        <v>Apr-2024</v>
      </c>
      <c r="Y912">
        <f t="shared" si="85"/>
        <v>11.99</v>
      </c>
      <c r="Z912" s="7">
        <f t="shared" si="86"/>
        <v>0.28658536585365851</v>
      </c>
      <c r="AA912">
        <f t="shared" si="87"/>
        <v>164</v>
      </c>
      <c r="AB912">
        <f t="shared" ca="1" si="88"/>
        <v>233</v>
      </c>
      <c r="AC912">
        <f t="shared" si="89"/>
        <v>0</v>
      </c>
    </row>
    <row r="913" spans="1:29" x14ac:dyDescent="0.3">
      <c r="A913">
        <v>6956</v>
      </c>
      <c r="B913" t="s">
        <v>188</v>
      </c>
      <c r="C913" s="2">
        <v>45343</v>
      </c>
      <c r="D913" s="2">
        <v>45620</v>
      </c>
      <c r="E913">
        <v>15.99</v>
      </c>
      <c r="F913">
        <v>101</v>
      </c>
      <c r="G913" t="s">
        <v>43</v>
      </c>
      <c r="H913">
        <v>5</v>
      </c>
      <c r="I913">
        <v>1</v>
      </c>
      <c r="J913" t="b">
        <v>1</v>
      </c>
      <c r="K913">
        <v>175</v>
      </c>
      <c r="L913">
        <v>125</v>
      </c>
      <c r="M913" t="s">
        <v>48</v>
      </c>
      <c r="N913" t="s">
        <v>40</v>
      </c>
      <c r="O913" t="s">
        <v>41</v>
      </c>
      <c r="P913">
        <v>44</v>
      </c>
      <c r="Q913">
        <v>3.6</v>
      </c>
      <c r="R913" t="b">
        <v>1</v>
      </c>
      <c r="S913" t="s">
        <v>28</v>
      </c>
      <c r="T913">
        <v>2517</v>
      </c>
      <c r="U913" t="s">
        <v>57</v>
      </c>
      <c r="V913" t="s">
        <v>68</v>
      </c>
      <c r="W913" t="s">
        <v>37</v>
      </c>
      <c r="X913" s="2" t="str">
        <f t="shared" si="84"/>
        <v>Feb-2024</v>
      </c>
      <c r="Y913">
        <f t="shared" si="85"/>
        <v>15.99</v>
      </c>
      <c r="Z913" s="7">
        <f t="shared" si="86"/>
        <v>0.43564356435643564</v>
      </c>
      <c r="AA913">
        <f t="shared" si="87"/>
        <v>101</v>
      </c>
      <c r="AB913">
        <f t="shared" ca="1" si="88"/>
        <v>249</v>
      </c>
      <c r="AC913">
        <f t="shared" si="89"/>
        <v>1</v>
      </c>
    </row>
    <row r="914" spans="1:29" x14ac:dyDescent="0.3">
      <c r="A914">
        <v>7015</v>
      </c>
      <c r="B914" t="s">
        <v>370</v>
      </c>
      <c r="C914" s="2">
        <v>45567</v>
      </c>
      <c r="D914" s="2">
        <v>45635</v>
      </c>
      <c r="E914">
        <v>11.99</v>
      </c>
      <c r="F914">
        <v>424</v>
      </c>
      <c r="G914" t="s">
        <v>33</v>
      </c>
      <c r="H914">
        <v>1</v>
      </c>
      <c r="I914">
        <v>3</v>
      </c>
      <c r="J914" t="b">
        <v>1</v>
      </c>
      <c r="K914">
        <v>684</v>
      </c>
      <c r="L914">
        <v>127</v>
      </c>
      <c r="M914" t="s">
        <v>63</v>
      </c>
      <c r="N914" t="s">
        <v>64</v>
      </c>
      <c r="O914" t="s">
        <v>41</v>
      </c>
      <c r="P914">
        <v>97</v>
      </c>
      <c r="Q914">
        <v>4.5999999999999996</v>
      </c>
      <c r="R914" t="b">
        <v>0</v>
      </c>
      <c r="S914" t="s">
        <v>28</v>
      </c>
      <c r="T914">
        <v>2070</v>
      </c>
      <c r="U914" t="s">
        <v>57</v>
      </c>
      <c r="V914" t="s">
        <v>36</v>
      </c>
      <c r="W914" t="s">
        <v>31</v>
      </c>
      <c r="X914" s="2" t="str">
        <f t="shared" si="84"/>
        <v>Oct-2024</v>
      </c>
      <c r="Y914">
        <f t="shared" si="85"/>
        <v>11.99</v>
      </c>
      <c r="Z914" s="7">
        <f t="shared" si="86"/>
        <v>0.22877358490566038</v>
      </c>
      <c r="AA914">
        <f t="shared" si="87"/>
        <v>424</v>
      </c>
      <c r="AB914">
        <f t="shared" ca="1" si="88"/>
        <v>234</v>
      </c>
      <c r="AC914">
        <f t="shared" si="89"/>
        <v>0</v>
      </c>
    </row>
    <row r="915" spans="1:29" x14ac:dyDescent="0.3">
      <c r="A915">
        <v>4104</v>
      </c>
      <c r="B915" t="s">
        <v>387</v>
      </c>
      <c r="C915" s="2">
        <v>45129</v>
      </c>
      <c r="D915" s="2">
        <v>45616</v>
      </c>
      <c r="E915">
        <v>15.99</v>
      </c>
      <c r="F915">
        <v>182</v>
      </c>
      <c r="G915" t="s">
        <v>43</v>
      </c>
      <c r="H915">
        <v>4</v>
      </c>
      <c r="I915">
        <v>5</v>
      </c>
      <c r="J915" t="b">
        <v>0</v>
      </c>
      <c r="K915">
        <v>247</v>
      </c>
      <c r="L915">
        <v>197</v>
      </c>
      <c r="M915" t="s">
        <v>25</v>
      </c>
      <c r="N915" t="s">
        <v>64</v>
      </c>
      <c r="O915" t="s">
        <v>67</v>
      </c>
      <c r="P915">
        <v>90</v>
      </c>
      <c r="Q915">
        <v>4.7</v>
      </c>
      <c r="R915" t="b">
        <v>0</v>
      </c>
      <c r="S915" t="s">
        <v>28</v>
      </c>
      <c r="T915">
        <v>4726</v>
      </c>
      <c r="U915" t="s">
        <v>57</v>
      </c>
      <c r="V915" t="s">
        <v>30</v>
      </c>
      <c r="W915" t="s">
        <v>37</v>
      </c>
      <c r="X915" s="2" t="str">
        <f t="shared" si="84"/>
        <v>Jul-2023</v>
      </c>
      <c r="Y915">
        <f t="shared" si="85"/>
        <v>15.99</v>
      </c>
      <c r="Z915" s="7">
        <f t="shared" si="86"/>
        <v>0.49450549450549453</v>
      </c>
      <c r="AA915">
        <f t="shared" si="87"/>
        <v>182</v>
      </c>
      <c r="AB915">
        <f t="shared" ca="1" si="88"/>
        <v>253</v>
      </c>
      <c r="AC915">
        <f t="shared" si="89"/>
        <v>0</v>
      </c>
    </row>
    <row r="916" spans="1:29" x14ac:dyDescent="0.3">
      <c r="A916">
        <v>9413</v>
      </c>
      <c r="B916" t="s">
        <v>93</v>
      </c>
      <c r="C916" s="2">
        <v>45165</v>
      </c>
      <c r="D916" s="2">
        <v>45629</v>
      </c>
      <c r="E916">
        <v>15.99</v>
      </c>
      <c r="F916">
        <v>115</v>
      </c>
      <c r="G916" t="s">
        <v>43</v>
      </c>
      <c r="H916">
        <v>2</v>
      </c>
      <c r="I916">
        <v>3</v>
      </c>
      <c r="J916" t="b">
        <v>1</v>
      </c>
      <c r="K916">
        <v>741</v>
      </c>
      <c r="L916">
        <v>68</v>
      </c>
      <c r="M916" t="s">
        <v>25</v>
      </c>
      <c r="N916" t="s">
        <v>64</v>
      </c>
      <c r="O916" t="s">
        <v>27</v>
      </c>
      <c r="P916">
        <v>30</v>
      </c>
      <c r="Q916">
        <v>5</v>
      </c>
      <c r="R916" t="b">
        <v>1</v>
      </c>
      <c r="S916" t="s">
        <v>28</v>
      </c>
      <c r="T916">
        <v>1536</v>
      </c>
      <c r="U916" t="s">
        <v>29</v>
      </c>
      <c r="V916" t="s">
        <v>30</v>
      </c>
      <c r="W916" t="s">
        <v>53</v>
      </c>
      <c r="X916" s="2" t="str">
        <f t="shared" si="84"/>
        <v>Aug-2023</v>
      </c>
      <c r="Y916">
        <f t="shared" si="85"/>
        <v>15.99</v>
      </c>
      <c r="Z916" s="7">
        <f t="shared" si="86"/>
        <v>0.2608695652173913</v>
      </c>
      <c r="AA916">
        <f t="shared" si="87"/>
        <v>115</v>
      </c>
      <c r="AB916">
        <f t="shared" ca="1" si="88"/>
        <v>240</v>
      </c>
      <c r="AC916">
        <f t="shared" si="89"/>
        <v>1</v>
      </c>
    </row>
    <row r="917" spans="1:29" x14ac:dyDescent="0.3">
      <c r="A917">
        <v>8300</v>
      </c>
      <c r="B917" t="s">
        <v>169</v>
      </c>
      <c r="C917" s="2">
        <v>45406</v>
      </c>
      <c r="D917" s="2">
        <v>45639</v>
      </c>
      <c r="E917">
        <v>15.99</v>
      </c>
      <c r="F917">
        <v>33</v>
      </c>
      <c r="G917" t="s">
        <v>46</v>
      </c>
      <c r="H917">
        <v>1</v>
      </c>
      <c r="I917">
        <v>4</v>
      </c>
      <c r="J917" t="b">
        <v>0</v>
      </c>
      <c r="K917">
        <v>623</v>
      </c>
      <c r="L917">
        <v>53</v>
      </c>
      <c r="M917" t="s">
        <v>39</v>
      </c>
      <c r="N917" t="s">
        <v>49</v>
      </c>
      <c r="O917" t="s">
        <v>56</v>
      </c>
      <c r="P917">
        <v>17</v>
      </c>
      <c r="Q917">
        <v>3.5</v>
      </c>
      <c r="R917" t="b">
        <v>0</v>
      </c>
      <c r="S917" t="s">
        <v>28</v>
      </c>
      <c r="T917">
        <v>2113</v>
      </c>
      <c r="U917" t="s">
        <v>35</v>
      </c>
      <c r="V917" t="s">
        <v>68</v>
      </c>
      <c r="W917" t="s">
        <v>75</v>
      </c>
      <c r="X917" s="2" t="str">
        <f t="shared" si="84"/>
        <v>Apr-2024</v>
      </c>
      <c r="Y917">
        <f t="shared" si="85"/>
        <v>15.99</v>
      </c>
      <c r="Z917" s="7">
        <f t="shared" si="86"/>
        <v>0.51515151515151514</v>
      </c>
      <c r="AA917">
        <f t="shared" si="87"/>
        <v>33</v>
      </c>
      <c r="AB917">
        <f t="shared" ca="1" si="88"/>
        <v>230</v>
      </c>
      <c r="AC917">
        <f t="shared" si="89"/>
        <v>0</v>
      </c>
    </row>
    <row r="918" spans="1:29" x14ac:dyDescent="0.3">
      <c r="A918">
        <v>5126</v>
      </c>
      <c r="B918" t="s">
        <v>176</v>
      </c>
      <c r="C918" s="2">
        <v>45418</v>
      </c>
      <c r="D918" s="2">
        <v>45629</v>
      </c>
      <c r="E918">
        <v>7.99</v>
      </c>
      <c r="F918">
        <v>259</v>
      </c>
      <c r="G918" t="s">
        <v>33</v>
      </c>
      <c r="H918">
        <v>1</v>
      </c>
      <c r="I918">
        <v>1</v>
      </c>
      <c r="J918" t="b">
        <v>1</v>
      </c>
      <c r="K918">
        <v>327</v>
      </c>
      <c r="L918">
        <v>76</v>
      </c>
      <c r="M918" t="s">
        <v>44</v>
      </c>
      <c r="N918" t="s">
        <v>26</v>
      </c>
      <c r="O918" t="s">
        <v>67</v>
      </c>
      <c r="P918">
        <v>9</v>
      </c>
      <c r="Q918">
        <v>4.3</v>
      </c>
      <c r="R918" t="b">
        <v>1</v>
      </c>
      <c r="S918" t="s">
        <v>28</v>
      </c>
      <c r="T918">
        <v>428</v>
      </c>
      <c r="U918" t="s">
        <v>65</v>
      </c>
      <c r="V918" t="s">
        <v>36</v>
      </c>
      <c r="W918" t="s">
        <v>75</v>
      </c>
      <c r="X918" s="2" t="str">
        <f t="shared" si="84"/>
        <v>May-2024</v>
      </c>
      <c r="Y918">
        <f t="shared" si="85"/>
        <v>7.99</v>
      </c>
      <c r="Z918" s="7">
        <f t="shared" si="86"/>
        <v>3.4749034749034749E-2</v>
      </c>
      <c r="AA918">
        <f t="shared" si="87"/>
        <v>259</v>
      </c>
      <c r="AB918">
        <f t="shared" ca="1" si="88"/>
        <v>240</v>
      </c>
      <c r="AC918">
        <f t="shared" si="89"/>
        <v>1</v>
      </c>
    </row>
    <row r="919" spans="1:29" x14ac:dyDescent="0.3">
      <c r="A919">
        <v>1754</v>
      </c>
      <c r="B919" t="s">
        <v>61</v>
      </c>
      <c r="C919" s="2">
        <v>45456</v>
      </c>
      <c r="D919" s="2">
        <v>45616</v>
      </c>
      <c r="E919">
        <v>15.99</v>
      </c>
      <c r="F919">
        <v>309</v>
      </c>
      <c r="G919" t="s">
        <v>79</v>
      </c>
      <c r="H919">
        <v>5</v>
      </c>
      <c r="I919">
        <v>6</v>
      </c>
      <c r="J919" t="b">
        <v>0</v>
      </c>
      <c r="K919">
        <v>760</v>
      </c>
      <c r="L919">
        <v>72</v>
      </c>
      <c r="M919" t="s">
        <v>74</v>
      </c>
      <c r="N919" t="s">
        <v>49</v>
      </c>
      <c r="O919" t="s">
        <v>67</v>
      </c>
      <c r="P919">
        <v>91</v>
      </c>
      <c r="Q919">
        <v>4.8</v>
      </c>
      <c r="R919" t="b">
        <v>1</v>
      </c>
      <c r="S919" t="s">
        <v>28</v>
      </c>
      <c r="T919">
        <v>2336</v>
      </c>
      <c r="U919" t="s">
        <v>51</v>
      </c>
      <c r="V919" t="s">
        <v>60</v>
      </c>
      <c r="W919" t="s">
        <v>75</v>
      </c>
      <c r="X919" s="2" t="str">
        <f t="shared" si="84"/>
        <v>Jun-2024</v>
      </c>
      <c r="Y919">
        <f t="shared" si="85"/>
        <v>15.99</v>
      </c>
      <c r="Z919" s="7">
        <f t="shared" si="86"/>
        <v>0.29449838187702265</v>
      </c>
      <c r="AA919">
        <f t="shared" si="87"/>
        <v>309</v>
      </c>
      <c r="AB919">
        <f t="shared" ca="1" si="88"/>
        <v>253</v>
      </c>
      <c r="AC919">
        <f t="shared" si="89"/>
        <v>1</v>
      </c>
    </row>
    <row r="920" spans="1:29" x14ac:dyDescent="0.3">
      <c r="A920">
        <v>7089</v>
      </c>
      <c r="B920" t="s">
        <v>220</v>
      </c>
      <c r="C920" s="2">
        <v>44988</v>
      </c>
      <c r="D920" s="2">
        <v>45637</v>
      </c>
      <c r="E920">
        <v>7.99</v>
      </c>
      <c r="F920">
        <v>367</v>
      </c>
      <c r="G920" t="s">
        <v>79</v>
      </c>
      <c r="H920">
        <v>1</v>
      </c>
      <c r="I920">
        <v>3</v>
      </c>
      <c r="J920" t="b">
        <v>0</v>
      </c>
      <c r="K920">
        <v>522</v>
      </c>
      <c r="L920">
        <v>10</v>
      </c>
      <c r="M920" t="s">
        <v>25</v>
      </c>
      <c r="N920" t="s">
        <v>26</v>
      </c>
      <c r="O920" t="s">
        <v>41</v>
      </c>
      <c r="P920">
        <v>70</v>
      </c>
      <c r="Q920">
        <v>3.8</v>
      </c>
      <c r="R920" t="b">
        <v>0</v>
      </c>
      <c r="S920" t="s">
        <v>28</v>
      </c>
      <c r="T920">
        <v>2344</v>
      </c>
      <c r="U920" t="s">
        <v>35</v>
      </c>
      <c r="V920" t="s">
        <v>36</v>
      </c>
      <c r="W920" t="s">
        <v>53</v>
      </c>
      <c r="X920" s="2" t="str">
        <f t="shared" si="84"/>
        <v>Mar-2023</v>
      </c>
      <c r="Y920">
        <f t="shared" si="85"/>
        <v>7.99</v>
      </c>
      <c r="Z920" s="7">
        <f t="shared" si="86"/>
        <v>0.1907356948228883</v>
      </c>
      <c r="AA920">
        <f t="shared" si="87"/>
        <v>367</v>
      </c>
      <c r="AB920">
        <f t="shared" ca="1" si="88"/>
        <v>232</v>
      </c>
      <c r="AC920">
        <f t="shared" si="89"/>
        <v>0</v>
      </c>
    </row>
    <row r="921" spans="1:29" x14ac:dyDescent="0.3">
      <c r="A921">
        <v>1697</v>
      </c>
      <c r="B921" t="s">
        <v>81</v>
      </c>
      <c r="C921" s="2">
        <v>45190</v>
      </c>
      <c r="D921" s="2">
        <v>45623</v>
      </c>
      <c r="E921">
        <v>7.99</v>
      </c>
      <c r="F921">
        <v>472</v>
      </c>
      <c r="G921" t="s">
        <v>24</v>
      </c>
      <c r="H921">
        <v>5</v>
      </c>
      <c r="I921">
        <v>2</v>
      </c>
      <c r="J921" t="b">
        <v>1</v>
      </c>
      <c r="K921">
        <v>76</v>
      </c>
      <c r="L921">
        <v>157</v>
      </c>
      <c r="M921" t="s">
        <v>25</v>
      </c>
      <c r="N921" t="s">
        <v>40</v>
      </c>
      <c r="O921" t="s">
        <v>67</v>
      </c>
      <c r="P921">
        <v>6</v>
      </c>
      <c r="Q921">
        <v>3.1</v>
      </c>
      <c r="R921" t="b">
        <v>1</v>
      </c>
      <c r="S921" t="s">
        <v>28</v>
      </c>
      <c r="T921">
        <v>1351</v>
      </c>
      <c r="U921" t="s">
        <v>57</v>
      </c>
      <c r="V921" t="s">
        <v>68</v>
      </c>
      <c r="W921" t="s">
        <v>75</v>
      </c>
      <c r="X921" s="2" t="str">
        <f t="shared" si="84"/>
        <v>Sep-2023</v>
      </c>
      <c r="Y921">
        <f t="shared" si="85"/>
        <v>7.99</v>
      </c>
      <c r="Z921" s="7">
        <f t="shared" si="86"/>
        <v>1.2711864406779662E-2</v>
      </c>
      <c r="AA921">
        <f t="shared" si="87"/>
        <v>472</v>
      </c>
      <c r="AB921">
        <f t="shared" ca="1" si="88"/>
        <v>246</v>
      </c>
      <c r="AC921">
        <f t="shared" si="89"/>
        <v>1</v>
      </c>
    </row>
    <row r="922" spans="1:29" x14ac:dyDescent="0.3">
      <c r="A922">
        <v>4768</v>
      </c>
      <c r="B922" t="s">
        <v>305</v>
      </c>
      <c r="C922" s="2">
        <v>45264</v>
      </c>
      <c r="D922" s="2">
        <v>45619</v>
      </c>
      <c r="E922">
        <v>15.99</v>
      </c>
      <c r="F922">
        <v>449</v>
      </c>
      <c r="G922" t="s">
        <v>46</v>
      </c>
      <c r="H922">
        <v>5</v>
      </c>
      <c r="I922">
        <v>4</v>
      </c>
      <c r="J922" t="b">
        <v>0</v>
      </c>
      <c r="K922">
        <v>61</v>
      </c>
      <c r="L922">
        <v>61</v>
      </c>
      <c r="M922" t="s">
        <v>63</v>
      </c>
      <c r="N922" t="s">
        <v>40</v>
      </c>
      <c r="O922" t="s">
        <v>67</v>
      </c>
      <c r="P922">
        <v>88</v>
      </c>
      <c r="Q922">
        <v>3.7</v>
      </c>
      <c r="R922" t="b">
        <v>1</v>
      </c>
      <c r="S922" t="s">
        <v>28</v>
      </c>
      <c r="T922">
        <v>165</v>
      </c>
      <c r="U922" t="s">
        <v>65</v>
      </c>
      <c r="V922" t="s">
        <v>60</v>
      </c>
      <c r="W922" t="s">
        <v>75</v>
      </c>
      <c r="X922" s="2" t="str">
        <f t="shared" si="84"/>
        <v>Dec-2023</v>
      </c>
      <c r="Y922">
        <f t="shared" si="85"/>
        <v>15.99</v>
      </c>
      <c r="Z922" s="7">
        <f t="shared" si="86"/>
        <v>0.19599109131403117</v>
      </c>
      <c r="AA922">
        <f t="shared" si="87"/>
        <v>449</v>
      </c>
      <c r="AB922">
        <f t="shared" ca="1" si="88"/>
        <v>250</v>
      </c>
      <c r="AC922">
        <f t="shared" si="89"/>
        <v>1</v>
      </c>
    </row>
    <row r="923" spans="1:29" x14ac:dyDescent="0.3">
      <c r="A923">
        <v>4205</v>
      </c>
      <c r="B923" t="s">
        <v>167</v>
      </c>
      <c r="C923" s="2">
        <v>45274</v>
      </c>
      <c r="D923" s="2">
        <v>45632</v>
      </c>
      <c r="E923">
        <v>15.99</v>
      </c>
      <c r="F923">
        <v>302</v>
      </c>
      <c r="G923" t="s">
        <v>62</v>
      </c>
      <c r="H923">
        <v>4</v>
      </c>
      <c r="I923">
        <v>4</v>
      </c>
      <c r="J923" t="b">
        <v>1</v>
      </c>
      <c r="K923">
        <v>800</v>
      </c>
      <c r="L923">
        <v>101</v>
      </c>
      <c r="M923" t="s">
        <v>25</v>
      </c>
      <c r="N923" t="s">
        <v>64</v>
      </c>
      <c r="O923" t="s">
        <v>56</v>
      </c>
      <c r="P923">
        <v>89</v>
      </c>
      <c r="Q923">
        <v>4.3</v>
      </c>
      <c r="R923" t="b">
        <v>0</v>
      </c>
      <c r="S923" t="s">
        <v>28</v>
      </c>
      <c r="T923">
        <v>3411</v>
      </c>
      <c r="U923" t="s">
        <v>35</v>
      </c>
      <c r="V923" t="s">
        <v>68</v>
      </c>
      <c r="W923" t="s">
        <v>37</v>
      </c>
      <c r="X923" s="2" t="str">
        <f t="shared" si="84"/>
        <v>Dec-2023</v>
      </c>
      <c r="Y923">
        <f t="shared" si="85"/>
        <v>15.99</v>
      </c>
      <c r="Z923" s="7">
        <f t="shared" si="86"/>
        <v>0.29470198675496689</v>
      </c>
      <c r="AA923">
        <f t="shared" si="87"/>
        <v>302</v>
      </c>
      <c r="AB923">
        <f t="shared" ca="1" si="88"/>
        <v>237</v>
      </c>
      <c r="AC923">
        <f t="shared" si="89"/>
        <v>0</v>
      </c>
    </row>
    <row r="924" spans="1:29" x14ac:dyDescent="0.3">
      <c r="A924">
        <v>8844</v>
      </c>
      <c r="B924" t="s">
        <v>100</v>
      </c>
      <c r="C924" s="2">
        <v>45559</v>
      </c>
      <c r="D924" s="2">
        <v>45644</v>
      </c>
      <c r="E924">
        <v>7.99</v>
      </c>
      <c r="F924">
        <v>70</v>
      </c>
      <c r="G924" t="s">
        <v>43</v>
      </c>
      <c r="H924">
        <v>3</v>
      </c>
      <c r="I924">
        <v>6</v>
      </c>
      <c r="J924" t="b">
        <v>1</v>
      </c>
      <c r="K924">
        <v>226</v>
      </c>
      <c r="L924">
        <v>104</v>
      </c>
      <c r="M924" t="s">
        <v>25</v>
      </c>
      <c r="N924" t="s">
        <v>40</v>
      </c>
      <c r="O924" t="s">
        <v>34</v>
      </c>
      <c r="P924">
        <v>59</v>
      </c>
      <c r="Q924">
        <v>3.3</v>
      </c>
      <c r="R924" t="b">
        <v>1</v>
      </c>
      <c r="S924" t="s">
        <v>28</v>
      </c>
      <c r="T924">
        <v>615</v>
      </c>
      <c r="U924" t="s">
        <v>57</v>
      </c>
      <c r="V924" t="s">
        <v>60</v>
      </c>
      <c r="W924" t="s">
        <v>31</v>
      </c>
      <c r="X924" s="2" t="str">
        <f t="shared" si="84"/>
        <v>Sep-2024</v>
      </c>
      <c r="Y924">
        <f t="shared" si="85"/>
        <v>7.99</v>
      </c>
      <c r="Z924" s="7">
        <f t="shared" si="86"/>
        <v>0.84285714285714286</v>
      </c>
      <c r="AA924">
        <f t="shared" si="87"/>
        <v>70</v>
      </c>
      <c r="AB924">
        <f t="shared" ca="1" si="88"/>
        <v>225</v>
      </c>
      <c r="AC924">
        <f t="shared" si="89"/>
        <v>1</v>
      </c>
    </row>
    <row r="925" spans="1:29" x14ac:dyDescent="0.3">
      <c r="A925">
        <v>1103</v>
      </c>
      <c r="B925" t="s">
        <v>250</v>
      </c>
      <c r="C925" s="2">
        <v>45054</v>
      </c>
      <c r="D925" s="2">
        <v>45628</v>
      </c>
      <c r="E925">
        <v>7.99</v>
      </c>
      <c r="F925">
        <v>157</v>
      </c>
      <c r="G925" t="s">
        <v>43</v>
      </c>
      <c r="H925">
        <v>2</v>
      </c>
      <c r="I925">
        <v>1</v>
      </c>
      <c r="J925" t="b">
        <v>0</v>
      </c>
      <c r="K925">
        <v>792</v>
      </c>
      <c r="L925">
        <v>141</v>
      </c>
      <c r="M925" t="s">
        <v>39</v>
      </c>
      <c r="N925" t="s">
        <v>49</v>
      </c>
      <c r="O925" t="s">
        <v>50</v>
      </c>
      <c r="P925">
        <v>18</v>
      </c>
      <c r="Q925">
        <v>4.2</v>
      </c>
      <c r="R925" t="b">
        <v>0</v>
      </c>
      <c r="S925" t="s">
        <v>28</v>
      </c>
      <c r="T925">
        <v>1538</v>
      </c>
      <c r="U925" t="s">
        <v>29</v>
      </c>
      <c r="V925" t="s">
        <v>68</v>
      </c>
      <c r="W925" t="s">
        <v>75</v>
      </c>
      <c r="X925" s="2" t="str">
        <f t="shared" si="84"/>
        <v>May-2023</v>
      </c>
      <c r="Y925">
        <f t="shared" si="85"/>
        <v>7.99</v>
      </c>
      <c r="Z925" s="7">
        <f t="shared" si="86"/>
        <v>0.11464968152866242</v>
      </c>
      <c r="AA925">
        <f t="shared" si="87"/>
        <v>157</v>
      </c>
      <c r="AB925">
        <f t="shared" ca="1" si="88"/>
        <v>241</v>
      </c>
      <c r="AC925">
        <f t="shared" si="89"/>
        <v>0</v>
      </c>
    </row>
    <row r="926" spans="1:29" x14ac:dyDescent="0.3">
      <c r="A926">
        <v>2180</v>
      </c>
      <c r="B926" t="s">
        <v>388</v>
      </c>
      <c r="C926" s="2">
        <v>45032</v>
      </c>
      <c r="D926" s="2">
        <v>45620</v>
      </c>
      <c r="E926">
        <v>7.99</v>
      </c>
      <c r="F926">
        <v>17</v>
      </c>
      <c r="G926" t="s">
        <v>55</v>
      </c>
      <c r="H926">
        <v>5</v>
      </c>
      <c r="I926">
        <v>5</v>
      </c>
      <c r="J926" t="b">
        <v>0</v>
      </c>
      <c r="K926">
        <v>498</v>
      </c>
      <c r="L926">
        <v>67</v>
      </c>
      <c r="M926" t="s">
        <v>44</v>
      </c>
      <c r="N926" t="s">
        <v>26</v>
      </c>
      <c r="O926" t="s">
        <v>41</v>
      </c>
      <c r="P926">
        <v>67</v>
      </c>
      <c r="Q926">
        <v>3</v>
      </c>
      <c r="R926" t="b">
        <v>1</v>
      </c>
      <c r="S926" t="s">
        <v>28</v>
      </c>
      <c r="T926">
        <v>1835</v>
      </c>
      <c r="U926" t="s">
        <v>51</v>
      </c>
      <c r="V926" t="s">
        <v>30</v>
      </c>
      <c r="W926" t="s">
        <v>31</v>
      </c>
      <c r="X926" s="2" t="str">
        <f t="shared" si="84"/>
        <v>Apr-2023</v>
      </c>
      <c r="Y926">
        <f t="shared" si="85"/>
        <v>7.99</v>
      </c>
      <c r="Z926" s="7">
        <f t="shared" si="86"/>
        <v>3.9411764705882355</v>
      </c>
      <c r="AA926">
        <f t="shared" si="87"/>
        <v>17</v>
      </c>
      <c r="AB926">
        <f t="shared" ca="1" si="88"/>
        <v>249</v>
      </c>
      <c r="AC926">
        <f t="shared" si="89"/>
        <v>1</v>
      </c>
    </row>
    <row r="927" spans="1:29" x14ac:dyDescent="0.3">
      <c r="A927">
        <v>6607</v>
      </c>
      <c r="B927" t="s">
        <v>389</v>
      </c>
      <c r="C927" s="2">
        <v>44939</v>
      </c>
      <c r="D927" s="2">
        <v>45628</v>
      </c>
      <c r="E927">
        <v>15.99</v>
      </c>
      <c r="F927">
        <v>173</v>
      </c>
      <c r="G927" t="s">
        <v>33</v>
      </c>
      <c r="H927">
        <v>1</v>
      </c>
      <c r="I927">
        <v>3</v>
      </c>
      <c r="J927" t="b">
        <v>1</v>
      </c>
      <c r="K927">
        <v>950</v>
      </c>
      <c r="L927">
        <v>163</v>
      </c>
      <c r="M927" t="s">
        <v>74</v>
      </c>
      <c r="N927" t="s">
        <v>40</v>
      </c>
      <c r="O927" t="s">
        <v>67</v>
      </c>
      <c r="P927">
        <v>96</v>
      </c>
      <c r="Q927">
        <v>4.9000000000000004</v>
      </c>
      <c r="R927" t="b">
        <v>1</v>
      </c>
      <c r="S927" t="s">
        <v>28</v>
      </c>
      <c r="T927">
        <v>3515</v>
      </c>
      <c r="U927" t="s">
        <v>51</v>
      </c>
      <c r="V927" t="s">
        <v>30</v>
      </c>
      <c r="W927" t="s">
        <v>31</v>
      </c>
      <c r="X927" s="2" t="str">
        <f t="shared" si="84"/>
        <v>Jan-2023</v>
      </c>
      <c r="Y927">
        <f t="shared" si="85"/>
        <v>15.99</v>
      </c>
      <c r="Z927" s="7">
        <f t="shared" si="86"/>
        <v>0.55491329479768781</v>
      </c>
      <c r="AA927">
        <f t="shared" si="87"/>
        <v>173</v>
      </c>
      <c r="AB927">
        <f t="shared" ca="1" si="88"/>
        <v>241</v>
      </c>
      <c r="AC927">
        <f t="shared" si="89"/>
        <v>1</v>
      </c>
    </row>
    <row r="928" spans="1:29" x14ac:dyDescent="0.3">
      <c r="A928">
        <v>7949</v>
      </c>
      <c r="B928" t="s">
        <v>240</v>
      </c>
      <c r="C928" s="2">
        <v>44937</v>
      </c>
      <c r="D928" s="2">
        <v>45617</v>
      </c>
      <c r="E928">
        <v>11.99</v>
      </c>
      <c r="F928">
        <v>301</v>
      </c>
      <c r="G928" t="s">
        <v>62</v>
      </c>
      <c r="H928">
        <v>5</v>
      </c>
      <c r="I928">
        <v>4</v>
      </c>
      <c r="J928" t="b">
        <v>0</v>
      </c>
      <c r="K928">
        <v>906</v>
      </c>
      <c r="L928">
        <v>141</v>
      </c>
      <c r="M928" t="s">
        <v>59</v>
      </c>
      <c r="N928" t="s">
        <v>49</v>
      </c>
      <c r="O928" t="s">
        <v>27</v>
      </c>
      <c r="P928">
        <v>56</v>
      </c>
      <c r="Q928">
        <v>4.5</v>
      </c>
      <c r="R928" t="b">
        <v>1</v>
      </c>
      <c r="S928" t="s">
        <v>28</v>
      </c>
      <c r="T928">
        <v>1657</v>
      </c>
      <c r="U928" t="s">
        <v>35</v>
      </c>
      <c r="V928" t="s">
        <v>30</v>
      </c>
      <c r="W928" t="s">
        <v>75</v>
      </c>
      <c r="X928" s="2" t="str">
        <f t="shared" si="84"/>
        <v>Jan-2023</v>
      </c>
      <c r="Y928">
        <f t="shared" si="85"/>
        <v>11.99</v>
      </c>
      <c r="Z928" s="7">
        <f t="shared" si="86"/>
        <v>0.18604651162790697</v>
      </c>
      <c r="AA928">
        <f t="shared" si="87"/>
        <v>301</v>
      </c>
      <c r="AB928">
        <f t="shared" ca="1" si="88"/>
        <v>252</v>
      </c>
      <c r="AC928">
        <f t="shared" si="89"/>
        <v>1</v>
      </c>
    </row>
    <row r="929" spans="1:29" x14ac:dyDescent="0.3">
      <c r="A929">
        <v>5337</v>
      </c>
      <c r="B929" t="s">
        <v>289</v>
      </c>
      <c r="C929" s="2">
        <v>45520</v>
      </c>
      <c r="D929" s="2">
        <v>45624</v>
      </c>
      <c r="E929">
        <v>7.99</v>
      </c>
      <c r="F929">
        <v>357</v>
      </c>
      <c r="G929" t="s">
        <v>55</v>
      </c>
      <c r="H929">
        <v>2</v>
      </c>
      <c r="I929">
        <v>4</v>
      </c>
      <c r="J929" t="b">
        <v>1</v>
      </c>
      <c r="K929">
        <v>245</v>
      </c>
      <c r="L929">
        <v>116</v>
      </c>
      <c r="M929" t="s">
        <v>74</v>
      </c>
      <c r="N929" t="s">
        <v>64</v>
      </c>
      <c r="O929" t="s">
        <v>41</v>
      </c>
      <c r="P929">
        <v>71</v>
      </c>
      <c r="Q929">
        <v>4.2</v>
      </c>
      <c r="R929" t="b">
        <v>1</v>
      </c>
      <c r="S929" t="s">
        <v>28</v>
      </c>
      <c r="T929">
        <v>2209</v>
      </c>
      <c r="U929" t="s">
        <v>29</v>
      </c>
      <c r="V929" t="s">
        <v>52</v>
      </c>
      <c r="W929" t="s">
        <v>31</v>
      </c>
      <c r="X929" s="2" t="str">
        <f t="shared" si="84"/>
        <v>Aug-2024</v>
      </c>
      <c r="Y929">
        <f t="shared" si="85"/>
        <v>7.99</v>
      </c>
      <c r="Z929" s="7">
        <f t="shared" si="86"/>
        <v>0.19887955182072828</v>
      </c>
      <c r="AA929">
        <f t="shared" si="87"/>
        <v>357</v>
      </c>
      <c r="AB929">
        <f t="shared" ca="1" si="88"/>
        <v>245</v>
      </c>
      <c r="AC929">
        <f t="shared" si="89"/>
        <v>1</v>
      </c>
    </row>
    <row r="930" spans="1:29" x14ac:dyDescent="0.3">
      <c r="A930">
        <v>8477</v>
      </c>
      <c r="B930" t="s">
        <v>152</v>
      </c>
      <c r="C930" s="2">
        <v>45125</v>
      </c>
      <c r="D930" s="2">
        <v>45628</v>
      </c>
      <c r="E930">
        <v>7.99</v>
      </c>
      <c r="F930">
        <v>48</v>
      </c>
      <c r="G930" t="s">
        <v>33</v>
      </c>
      <c r="H930">
        <v>4</v>
      </c>
      <c r="I930">
        <v>2</v>
      </c>
      <c r="J930" t="b">
        <v>0</v>
      </c>
      <c r="K930">
        <v>33</v>
      </c>
      <c r="L930">
        <v>7</v>
      </c>
      <c r="M930" t="s">
        <v>25</v>
      </c>
      <c r="N930" t="s">
        <v>26</v>
      </c>
      <c r="O930" t="s">
        <v>34</v>
      </c>
      <c r="P930">
        <v>13</v>
      </c>
      <c r="Q930">
        <v>4.8</v>
      </c>
      <c r="R930" t="b">
        <v>1</v>
      </c>
      <c r="S930" t="s">
        <v>28</v>
      </c>
      <c r="T930">
        <v>1327</v>
      </c>
      <c r="U930" t="s">
        <v>51</v>
      </c>
      <c r="V930" t="s">
        <v>60</v>
      </c>
      <c r="W930" t="s">
        <v>53</v>
      </c>
      <c r="X930" s="2" t="str">
        <f t="shared" si="84"/>
        <v>Jul-2023</v>
      </c>
      <c r="Y930">
        <f t="shared" si="85"/>
        <v>7.99</v>
      </c>
      <c r="Z930" s="7">
        <f t="shared" si="86"/>
        <v>0.27083333333333331</v>
      </c>
      <c r="AA930">
        <f t="shared" si="87"/>
        <v>48</v>
      </c>
      <c r="AB930">
        <f t="shared" ca="1" si="88"/>
        <v>241</v>
      </c>
      <c r="AC930">
        <f t="shared" si="89"/>
        <v>1</v>
      </c>
    </row>
    <row r="931" spans="1:29" x14ac:dyDescent="0.3">
      <c r="A931">
        <v>7673</v>
      </c>
      <c r="B931" t="s">
        <v>390</v>
      </c>
      <c r="C931" s="2">
        <v>45156</v>
      </c>
      <c r="D931" s="2">
        <v>45618</v>
      </c>
      <c r="E931">
        <v>7.99</v>
      </c>
      <c r="F931">
        <v>351</v>
      </c>
      <c r="G931" t="s">
        <v>24</v>
      </c>
      <c r="H931">
        <v>4</v>
      </c>
      <c r="I931">
        <v>2</v>
      </c>
      <c r="J931" t="b">
        <v>0</v>
      </c>
      <c r="K931">
        <v>70</v>
      </c>
      <c r="L931">
        <v>41</v>
      </c>
      <c r="M931" t="s">
        <v>63</v>
      </c>
      <c r="N931" t="s">
        <v>64</v>
      </c>
      <c r="O931" t="s">
        <v>50</v>
      </c>
      <c r="P931">
        <v>78</v>
      </c>
      <c r="Q931">
        <v>3.7</v>
      </c>
      <c r="R931" t="b">
        <v>0</v>
      </c>
      <c r="S931" t="s">
        <v>28</v>
      </c>
      <c r="T931">
        <v>4337</v>
      </c>
      <c r="U931" t="s">
        <v>29</v>
      </c>
      <c r="V931" t="s">
        <v>68</v>
      </c>
      <c r="W931" t="s">
        <v>37</v>
      </c>
      <c r="X931" s="2" t="str">
        <f t="shared" si="84"/>
        <v>Aug-2023</v>
      </c>
      <c r="Y931">
        <f t="shared" si="85"/>
        <v>7.99</v>
      </c>
      <c r="Z931" s="7">
        <f t="shared" si="86"/>
        <v>0.22222222222222221</v>
      </c>
      <c r="AA931">
        <f t="shared" si="87"/>
        <v>351</v>
      </c>
      <c r="AB931">
        <f t="shared" ca="1" si="88"/>
        <v>251</v>
      </c>
      <c r="AC931">
        <f t="shared" si="89"/>
        <v>0</v>
      </c>
    </row>
    <row r="932" spans="1:29" x14ac:dyDescent="0.3">
      <c r="A932">
        <v>6113</v>
      </c>
      <c r="B932" t="s">
        <v>391</v>
      </c>
      <c r="C932" s="2">
        <v>45236</v>
      </c>
      <c r="D932" s="2">
        <v>45640</v>
      </c>
      <c r="E932">
        <v>11.99</v>
      </c>
      <c r="F932">
        <v>491</v>
      </c>
      <c r="G932" t="s">
        <v>62</v>
      </c>
      <c r="H932">
        <v>3</v>
      </c>
      <c r="I932">
        <v>4</v>
      </c>
      <c r="J932" t="b">
        <v>1</v>
      </c>
      <c r="K932">
        <v>779</v>
      </c>
      <c r="L932">
        <v>86</v>
      </c>
      <c r="M932" t="s">
        <v>44</v>
      </c>
      <c r="N932" t="s">
        <v>64</v>
      </c>
      <c r="O932" t="s">
        <v>27</v>
      </c>
      <c r="P932">
        <v>85</v>
      </c>
      <c r="Q932">
        <v>4.7</v>
      </c>
      <c r="R932" t="b">
        <v>1</v>
      </c>
      <c r="S932" t="s">
        <v>28</v>
      </c>
      <c r="T932">
        <v>398</v>
      </c>
      <c r="U932" t="s">
        <v>57</v>
      </c>
      <c r="V932" t="s">
        <v>68</v>
      </c>
      <c r="W932" t="s">
        <v>37</v>
      </c>
      <c r="X932" s="2" t="str">
        <f t="shared" si="84"/>
        <v>Nov-2023</v>
      </c>
      <c r="Y932">
        <f t="shared" si="85"/>
        <v>11.99</v>
      </c>
      <c r="Z932" s="7">
        <f t="shared" si="86"/>
        <v>0.17311608961303462</v>
      </c>
      <c r="AA932">
        <f t="shared" si="87"/>
        <v>491</v>
      </c>
      <c r="AB932">
        <f t="shared" ca="1" si="88"/>
        <v>229</v>
      </c>
      <c r="AC932">
        <f t="shared" si="89"/>
        <v>1</v>
      </c>
    </row>
    <row r="933" spans="1:29" x14ac:dyDescent="0.3">
      <c r="A933">
        <v>7457</v>
      </c>
      <c r="B933" t="s">
        <v>282</v>
      </c>
      <c r="C933" s="2">
        <v>45028</v>
      </c>
      <c r="D933" s="2">
        <v>45625</v>
      </c>
      <c r="E933">
        <v>11.99</v>
      </c>
      <c r="F933">
        <v>164</v>
      </c>
      <c r="G933" t="s">
        <v>43</v>
      </c>
      <c r="H933">
        <v>2</v>
      </c>
      <c r="I933">
        <v>1</v>
      </c>
      <c r="J933" t="b">
        <v>1</v>
      </c>
      <c r="K933">
        <v>536</v>
      </c>
      <c r="L933">
        <v>150</v>
      </c>
      <c r="M933" t="s">
        <v>44</v>
      </c>
      <c r="N933" t="s">
        <v>40</v>
      </c>
      <c r="O933" t="s">
        <v>41</v>
      </c>
      <c r="P933">
        <v>7</v>
      </c>
      <c r="Q933">
        <v>3.2</v>
      </c>
      <c r="R933" t="b">
        <v>1</v>
      </c>
      <c r="S933" t="s">
        <v>28</v>
      </c>
      <c r="T933">
        <v>1508</v>
      </c>
      <c r="U933" t="s">
        <v>29</v>
      </c>
      <c r="V933" t="s">
        <v>60</v>
      </c>
      <c r="W933" t="s">
        <v>53</v>
      </c>
      <c r="X933" s="2" t="str">
        <f t="shared" si="84"/>
        <v>Apr-2023</v>
      </c>
      <c r="Y933">
        <f t="shared" si="85"/>
        <v>11.99</v>
      </c>
      <c r="Z933" s="7">
        <f t="shared" si="86"/>
        <v>4.2682926829268296E-2</v>
      </c>
      <c r="AA933">
        <f t="shared" si="87"/>
        <v>164</v>
      </c>
      <c r="AB933">
        <f t="shared" ca="1" si="88"/>
        <v>244</v>
      </c>
      <c r="AC933">
        <f t="shared" si="89"/>
        <v>1</v>
      </c>
    </row>
    <row r="934" spans="1:29" x14ac:dyDescent="0.3">
      <c r="A934">
        <v>6639</v>
      </c>
      <c r="B934" t="s">
        <v>244</v>
      </c>
      <c r="C934" s="2">
        <v>45278</v>
      </c>
      <c r="D934" s="2">
        <v>45644</v>
      </c>
      <c r="E934">
        <v>7.99</v>
      </c>
      <c r="F934">
        <v>304</v>
      </c>
      <c r="G934" t="s">
        <v>24</v>
      </c>
      <c r="H934">
        <v>1</v>
      </c>
      <c r="I934">
        <v>6</v>
      </c>
      <c r="J934" t="b">
        <v>1</v>
      </c>
      <c r="K934">
        <v>902</v>
      </c>
      <c r="L934">
        <v>20</v>
      </c>
      <c r="M934" t="s">
        <v>63</v>
      </c>
      <c r="N934" t="s">
        <v>26</v>
      </c>
      <c r="O934" t="s">
        <v>41</v>
      </c>
      <c r="P934">
        <v>62</v>
      </c>
      <c r="Q934">
        <v>3.9</v>
      </c>
      <c r="R934" t="b">
        <v>1</v>
      </c>
      <c r="S934" t="s">
        <v>28</v>
      </c>
      <c r="T934">
        <v>249</v>
      </c>
      <c r="U934" t="s">
        <v>35</v>
      </c>
      <c r="V934" t="s">
        <v>30</v>
      </c>
      <c r="W934" t="s">
        <v>37</v>
      </c>
      <c r="X934" s="2" t="str">
        <f t="shared" si="84"/>
        <v>Dec-2023</v>
      </c>
      <c r="Y934">
        <f t="shared" si="85"/>
        <v>7.99</v>
      </c>
      <c r="Z934" s="7">
        <f t="shared" si="86"/>
        <v>0.20394736842105263</v>
      </c>
      <c r="AA934">
        <f t="shared" si="87"/>
        <v>304</v>
      </c>
      <c r="AB934">
        <f t="shared" ca="1" si="88"/>
        <v>225</v>
      </c>
      <c r="AC934">
        <f t="shared" si="89"/>
        <v>1</v>
      </c>
    </row>
    <row r="935" spans="1:29" x14ac:dyDescent="0.3">
      <c r="A935">
        <v>5220</v>
      </c>
      <c r="B935" t="s">
        <v>140</v>
      </c>
      <c r="C935" s="2">
        <v>45151</v>
      </c>
      <c r="D935" s="2">
        <v>45634</v>
      </c>
      <c r="E935">
        <v>7.99</v>
      </c>
      <c r="F935">
        <v>166</v>
      </c>
      <c r="G935" t="s">
        <v>55</v>
      </c>
      <c r="H935">
        <v>2</v>
      </c>
      <c r="I935">
        <v>3</v>
      </c>
      <c r="J935" t="b">
        <v>1</v>
      </c>
      <c r="K935">
        <v>493</v>
      </c>
      <c r="L935">
        <v>168</v>
      </c>
      <c r="M935" t="s">
        <v>25</v>
      </c>
      <c r="N935" t="s">
        <v>26</v>
      </c>
      <c r="O935" t="s">
        <v>56</v>
      </c>
      <c r="P935">
        <v>55</v>
      </c>
      <c r="Q935">
        <v>3.4</v>
      </c>
      <c r="R935" t="b">
        <v>1</v>
      </c>
      <c r="S935" t="s">
        <v>28</v>
      </c>
      <c r="T935">
        <v>954</v>
      </c>
      <c r="U935" t="s">
        <v>57</v>
      </c>
      <c r="V935" t="s">
        <v>52</v>
      </c>
      <c r="W935" t="s">
        <v>37</v>
      </c>
      <c r="X935" s="2" t="str">
        <f t="shared" si="84"/>
        <v>Aug-2023</v>
      </c>
      <c r="Y935">
        <f t="shared" si="85"/>
        <v>7.99</v>
      </c>
      <c r="Z935" s="7">
        <f t="shared" si="86"/>
        <v>0.33132530120481929</v>
      </c>
      <c r="AA935">
        <f t="shared" si="87"/>
        <v>166</v>
      </c>
      <c r="AB935">
        <f t="shared" ca="1" si="88"/>
        <v>235</v>
      </c>
      <c r="AC935">
        <f t="shared" si="89"/>
        <v>1</v>
      </c>
    </row>
    <row r="936" spans="1:29" x14ac:dyDescent="0.3">
      <c r="A936">
        <v>6970</v>
      </c>
      <c r="B936" t="s">
        <v>227</v>
      </c>
      <c r="C936" s="2">
        <v>45643</v>
      </c>
      <c r="D936" s="2">
        <v>45631</v>
      </c>
      <c r="E936">
        <v>7.99</v>
      </c>
      <c r="F936">
        <v>225</v>
      </c>
      <c r="G936" t="s">
        <v>79</v>
      </c>
      <c r="H936">
        <v>3</v>
      </c>
      <c r="I936">
        <v>3</v>
      </c>
      <c r="J936" t="b">
        <v>1</v>
      </c>
      <c r="K936">
        <v>589</v>
      </c>
      <c r="L936">
        <v>103</v>
      </c>
      <c r="M936" t="s">
        <v>39</v>
      </c>
      <c r="N936" t="s">
        <v>49</v>
      </c>
      <c r="O936" t="s">
        <v>27</v>
      </c>
      <c r="P936">
        <v>93</v>
      </c>
      <c r="Q936">
        <v>3.2</v>
      </c>
      <c r="R936" t="b">
        <v>1</v>
      </c>
      <c r="S936" t="s">
        <v>28</v>
      </c>
      <c r="T936">
        <v>3313</v>
      </c>
      <c r="U936" t="s">
        <v>51</v>
      </c>
      <c r="V936" t="s">
        <v>30</v>
      </c>
      <c r="W936" t="s">
        <v>53</v>
      </c>
      <c r="X936" s="2" t="str">
        <f t="shared" si="84"/>
        <v>Dec-2024</v>
      </c>
      <c r="Y936">
        <f t="shared" si="85"/>
        <v>7.99</v>
      </c>
      <c r="Z936" s="7">
        <f t="shared" si="86"/>
        <v>0.41333333333333333</v>
      </c>
      <c r="AA936">
        <f t="shared" si="87"/>
        <v>225</v>
      </c>
      <c r="AB936">
        <f t="shared" ca="1" si="88"/>
        <v>238</v>
      </c>
      <c r="AC936">
        <f t="shared" si="89"/>
        <v>1</v>
      </c>
    </row>
    <row r="937" spans="1:29" x14ac:dyDescent="0.3">
      <c r="A937">
        <v>6705</v>
      </c>
      <c r="B937" t="s">
        <v>92</v>
      </c>
      <c r="C937" s="2">
        <v>45563</v>
      </c>
      <c r="D937" s="2">
        <v>45635</v>
      </c>
      <c r="E937">
        <v>7.99</v>
      </c>
      <c r="F937">
        <v>163</v>
      </c>
      <c r="G937" t="s">
        <v>79</v>
      </c>
      <c r="H937">
        <v>2</v>
      </c>
      <c r="I937">
        <v>6</v>
      </c>
      <c r="J937" t="b">
        <v>1</v>
      </c>
      <c r="K937">
        <v>206</v>
      </c>
      <c r="L937">
        <v>132</v>
      </c>
      <c r="M937" t="s">
        <v>63</v>
      </c>
      <c r="N937" t="s">
        <v>40</v>
      </c>
      <c r="O937" t="s">
        <v>27</v>
      </c>
      <c r="P937">
        <v>63</v>
      </c>
      <c r="Q937">
        <v>3.5</v>
      </c>
      <c r="R937" t="b">
        <v>1</v>
      </c>
      <c r="S937" t="s">
        <v>28</v>
      </c>
      <c r="T937">
        <v>1790</v>
      </c>
      <c r="U937" t="s">
        <v>35</v>
      </c>
      <c r="V937" t="s">
        <v>30</v>
      </c>
      <c r="W937" t="s">
        <v>37</v>
      </c>
      <c r="X937" s="2" t="str">
        <f t="shared" si="84"/>
        <v>Sep-2024</v>
      </c>
      <c r="Y937">
        <f t="shared" si="85"/>
        <v>7.99</v>
      </c>
      <c r="Z937" s="7">
        <f t="shared" si="86"/>
        <v>0.38650306748466257</v>
      </c>
      <c r="AA937">
        <f t="shared" si="87"/>
        <v>163</v>
      </c>
      <c r="AB937">
        <f t="shared" ca="1" si="88"/>
        <v>234</v>
      </c>
      <c r="AC937">
        <f t="shared" si="89"/>
        <v>1</v>
      </c>
    </row>
    <row r="938" spans="1:29" x14ac:dyDescent="0.3">
      <c r="A938">
        <v>2477</v>
      </c>
      <c r="B938" t="s">
        <v>226</v>
      </c>
      <c r="C938" s="2">
        <v>44998</v>
      </c>
      <c r="D938" s="2">
        <v>45622</v>
      </c>
      <c r="E938">
        <v>15.99</v>
      </c>
      <c r="F938">
        <v>419</v>
      </c>
      <c r="G938" t="s">
        <v>43</v>
      </c>
      <c r="H938">
        <v>2</v>
      </c>
      <c r="I938">
        <v>6</v>
      </c>
      <c r="J938" t="b">
        <v>1</v>
      </c>
      <c r="K938">
        <v>752</v>
      </c>
      <c r="L938">
        <v>21</v>
      </c>
      <c r="M938" t="s">
        <v>25</v>
      </c>
      <c r="N938" t="s">
        <v>40</v>
      </c>
      <c r="O938" t="s">
        <v>27</v>
      </c>
      <c r="P938">
        <v>94</v>
      </c>
      <c r="Q938">
        <v>3.9</v>
      </c>
      <c r="R938" t="b">
        <v>0</v>
      </c>
      <c r="S938" t="s">
        <v>28</v>
      </c>
      <c r="T938">
        <v>2864</v>
      </c>
      <c r="U938" t="s">
        <v>35</v>
      </c>
      <c r="V938" t="s">
        <v>30</v>
      </c>
      <c r="W938" t="s">
        <v>75</v>
      </c>
      <c r="X938" s="2" t="str">
        <f t="shared" si="84"/>
        <v>Mar-2023</v>
      </c>
      <c r="Y938">
        <f t="shared" si="85"/>
        <v>15.99</v>
      </c>
      <c r="Z938" s="7">
        <f t="shared" si="86"/>
        <v>0.22434367541766109</v>
      </c>
      <c r="AA938">
        <f t="shared" si="87"/>
        <v>419</v>
      </c>
      <c r="AB938">
        <f t="shared" ca="1" si="88"/>
        <v>247</v>
      </c>
      <c r="AC938">
        <f t="shared" si="89"/>
        <v>0</v>
      </c>
    </row>
    <row r="939" spans="1:29" x14ac:dyDescent="0.3">
      <c r="A939">
        <v>6236</v>
      </c>
      <c r="B939" t="s">
        <v>363</v>
      </c>
      <c r="C939" s="2">
        <v>44983</v>
      </c>
      <c r="D939" s="2">
        <v>45618</v>
      </c>
      <c r="E939">
        <v>11.99</v>
      </c>
      <c r="F939">
        <v>293</v>
      </c>
      <c r="G939" t="s">
        <v>24</v>
      </c>
      <c r="H939">
        <v>2</v>
      </c>
      <c r="I939">
        <v>3</v>
      </c>
      <c r="J939" t="b">
        <v>0</v>
      </c>
      <c r="K939">
        <v>514</v>
      </c>
      <c r="L939">
        <v>68</v>
      </c>
      <c r="M939" t="s">
        <v>48</v>
      </c>
      <c r="N939" t="s">
        <v>49</v>
      </c>
      <c r="O939" t="s">
        <v>41</v>
      </c>
      <c r="P939">
        <v>4</v>
      </c>
      <c r="Q939">
        <v>4.7</v>
      </c>
      <c r="R939" t="b">
        <v>0</v>
      </c>
      <c r="S939" t="s">
        <v>28</v>
      </c>
      <c r="T939">
        <v>1872</v>
      </c>
      <c r="U939" t="s">
        <v>65</v>
      </c>
      <c r="V939" t="s">
        <v>36</v>
      </c>
      <c r="W939" t="s">
        <v>31</v>
      </c>
      <c r="X939" s="2" t="str">
        <f t="shared" si="84"/>
        <v>Feb-2023</v>
      </c>
      <c r="Y939">
        <f t="shared" si="85"/>
        <v>11.99</v>
      </c>
      <c r="Z939" s="7">
        <f t="shared" si="86"/>
        <v>1.3651877133105802E-2</v>
      </c>
      <c r="AA939">
        <f t="shared" si="87"/>
        <v>293</v>
      </c>
      <c r="AB939">
        <f t="shared" ca="1" si="88"/>
        <v>251</v>
      </c>
      <c r="AC939">
        <f t="shared" si="89"/>
        <v>0</v>
      </c>
    </row>
    <row r="940" spans="1:29" x14ac:dyDescent="0.3">
      <c r="A940">
        <v>4079</v>
      </c>
      <c r="B940" t="s">
        <v>392</v>
      </c>
      <c r="C940" s="2">
        <v>44942</v>
      </c>
      <c r="D940" s="2">
        <v>45641</v>
      </c>
      <c r="E940">
        <v>7.99</v>
      </c>
      <c r="F940">
        <v>171</v>
      </c>
      <c r="G940" t="s">
        <v>55</v>
      </c>
      <c r="H940">
        <v>3</v>
      </c>
      <c r="I940">
        <v>6</v>
      </c>
      <c r="J940" t="b">
        <v>1</v>
      </c>
      <c r="K940">
        <v>858</v>
      </c>
      <c r="L940">
        <v>58</v>
      </c>
      <c r="M940" t="s">
        <v>63</v>
      </c>
      <c r="N940" t="s">
        <v>40</v>
      </c>
      <c r="O940" t="s">
        <v>34</v>
      </c>
      <c r="P940">
        <v>21</v>
      </c>
      <c r="Q940">
        <v>4.5</v>
      </c>
      <c r="R940" t="b">
        <v>1</v>
      </c>
      <c r="S940" t="s">
        <v>28</v>
      </c>
      <c r="T940">
        <v>2521</v>
      </c>
      <c r="U940" t="s">
        <v>29</v>
      </c>
      <c r="V940" t="s">
        <v>60</v>
      </c>
      <c r="W940" t="s">
        <v>75</v>
      </c>
      <c r="X940" s="2" t="str">
        <f t="shared" si="84"/>
        <v>Jan-2023</v>
      </c>
      <c r="Y940">
        <f t="shared" si="85"/>
        <v>7.99</v>
      </c>
      <c r="Z940" s="7">
        <f t="shared" si="86"/>
        <v>0.12280701754385964</v>
      </c>
      <c r="AA940">
        <f t="shared" si="87"/>
        <v>171</v>
      </c>
      <c r="AB940">
        <f t="shared" ca="1" si="88"/>
        <v>228</v>
      </c>
      <c r="AC940">
        <f t="shared" si="89"/>
        <v>1</v>
      </c>
    </row>
    <row r="941" spans="1:29" x14ac:dyDescent="0.3">
      <c r="A941">
        <v>7927</v>
      </c>
      <c r="B941" t="s">
        <v>327</v>
      </c>
      <c r="C941" s="2">
        <v>44937</v>
      </c>
      <c r="D941" s="2">
        <v>45616</v>
      </c>
      <c r="E941">
        <v>7.99</v>
      </c>
      <c r="F941">
        <v>438</v>
      </c>
      <c r="G941" t="s">
        <v>46</v>
      </c>
      <c r="H941">
        <v>4</v>
      </c>
      <c r="I941">
        <v>3</v>
      </c>
      <c r="J941" t="b">
        <v>0</v>
      </c>
      <c r="K941">
        <v>970</v>
      </c>
      <c r="L941">
        <v>59</v>
      </c>
      <c r="M941" t="s">
        <v>63</v>
      </c>
      <c r="N941" t="s">
        <v>49</v>
      </c>
      <c r="O941" t="s">
        <v>50</v>
      </c>
      <c r="P941">
        <v>78</v>
      </c>
      <c r="Q941">
        <v>4.5999999999999996</v>
      </c>
      <c r="R941" t="b">
        <v>1</v>
      </c>
      <c r="S941" t="s">
        <v>28</v>
      </c>
      <c r="T941">
        <v>4426</v>
      </c>
      <c r="U941" t="s">
        <v>65</v>
      </c>
      <c r="V941" t="s">
        <v>68</v>
      </c>
      <c r="W941" t="s">
        <v>31</v>
      </c>
      <c r="X941" s="2" t="str">
        <f t="shared" si="84"/>
        <v>Jan-2023</v>
      </c>
      <c r="Y941">
        <f t="shared" si="85"/>
        <v>7.99</v>
      </c>
      <c r="Z941" s="7">
        <f t="shared" si="86"/>
        <v>0.17808219178082191</v>
      </c>
      <c r="AA941">
        <f t="shared" si="87"/>
        <v>438</v>
      </c>
      <c r="AB941">
        <f t="shared" ca="1" si="88"/>
        <v>253</v>
      </c>
      <c r="AC941">
        <f t="shared" si="89"/>
        <v>1</v>
      </c>
    </row>
    <row r="942" spans="1:29" x14ac:dyDescent="0.3">
      <c r="A942">
        <v>5059</v>
      </c>
      <c r="B942" t="s">
        <v>38</v>
      </c>
      <c r="C942" s="2">
        <v>45538</v>
      </c>
      <c r="D942" s="2">
        <v>45623</v>
      </c>
      <c r="E942">
        <v>11.99</v>
      </c>
      <c r="F942">
        <v>247</v>
      </c>
      <c r="G942" t="s">
        <v>62</v>
      </c>
      <c r="H942">
        <v>4</v>
      </c>
      <c r="I942">
        <v>4</v>
      </c>
      <c r="J942" t="b">
        <v>0</v>
      </c>
      <c r="K942">
        <v>510</v>
      </c>
      <c r="L942">
        <v>87</v>
      </c>
      <c r="M942" t="s">
        <v>59</v>
      </c>
      <c r="N942" t="s">
        <v>40</v>
      </c>
      <c r="O942" t="s">
        <v>41</v>
      </c>
      <c r="P942">
        <v>99</v>
      </c>
      <c r="Q942">
        <v>3.5</v>
      </c>
      <c r="R942" t="b">
        <v>0</v>
      </c>
      <c r="S942" t="s">
        <v>28</v>
      </c>
      <c r="T942">
        <v>3100</v>
      </c>
      <c r="U942" t="s">
        <v>51</v>
      </c>
      <c r="V942" t="s">
        <v>60</v>
      </c>
      <c r="W942" t="s">
        <v>75</v>
      </c>
      <c r="X942" s="2" t="str">
        <f t="shared" si="84"/>
        <v>Sep-2024</v>
      </c>
      <c r="Y942">
        <f t="shared" si="85"/>
        <v>11.99</v>
      </c>
      <c r="Z942" s="7">
        <f t="shared" si="86"/>
        <v>0.40080971659919029</v>
      </c>
      <c r="AA942">
        <f t="shared" si="87"/>
        <v>247</v>
      </c>
      <c r="AB942">
        <f t="shared" ca="1" si="88"/>
        <v>246</v>
      </c>
      <c r="AC942">
        <f t="shared" si="89"/>
        <v>0</v>
      </c>
    </row>
    <row r="943" spans="1:29" x14ac:dyDescent="0.3">
      <c r="A943">
        <v>4210</v>
      </c>
      <c r="B943" t="s">
        <v>184</v>
      </c>
      <c r="C943" s="2">
        <v>45259</v>
      </c>
      <c r="D943" s="2">
        <v>45622</v>
      </c>
      <c r="E943">
        <v>11.99</v>
      </c>
      <c r="F943">
        <v>85</v>
      </c>
      <c r="G943" t="s">
        <v>55</v>
      </c>
      <c r="H943">
        <v>1</v>
      </c>
      <c r="I943">
        <v>2</v>
      </c>
      <c r="J943" t="b">
        <v>0</v>
      </c>
      <c r="K943">
        <v>770</v>
      </c>
      <c r="L943">
        <v>132</v>
      </c>
      <c r="M943" t="s">
        <v>44</v>
      </c>
      <c r="N943" t="s">
        <v>40</v>
      </c>
      <c r="O943" t="s">
        <v>50</v>
      </c>
      <c r="P943">
        <v>99</v>
      </c>
      <c r="Q943">
        <v>4.4000000000000004</v>
      </c>
      <c r="R943" t="b">
        <v>0</v>
      </c>
      <c r="S943" t="s">
        <v>28</v>
      </c>
      <c r="T943">
        <v>4273</v>
      </c>
      <c r="U943" t="s">
        <v>65</v>
      </c>
      <c r="V943" t="s">
        <v>30</v>
      </c>
      <c r="W943" t="s">
        <v>53</v>
      </c>
      <c r="X943" s="2" t="str">
        <f t="shared" si="84"/>
        <v>Nov-2023</v>
      </c>
      <c r="Y943">
        <f t="shared" si="85"/>
        <v>11.99</v>
      </c>
      <c r="Z943" s="7">
        <f t="shared" si="86"/>
        <v>1.1647058823529413</v>
      </c>
      <c r="AA943">
        <f t="shared" si="87"/>
        <v>85</v>
      </c>
      <c r="AB943">
        <f t="shared" ca="1" si="88"/>
        <v>247</v>
      </c>
      <c r="AC943">
        <f t="shared" si="89"/>
        <v>0</v>
      </c>
    </row>
    <row r="944" spans="1:29" x14ac:dyDescent="0.3">
      <c r="A944">
        <v>5054</v>
      </c>
      <c r="B944" t="s">
        <v>38</v>
      </c>
      <c r="C944" s="2">
        <v>44937</v>
      </c>
      <c r="D944" s="2">
        <v>45626</v>
      </c>
      <c r="E944">
        <v>11.99</v>
      </c>
      <c r="F944">
        <v>203</v>
      </c>
      <c r="G944" t="s">
        <v>46</v>
      </c>
      <c r="H944">
        <v>5</v>
      </c>
      <c r="I944">
        <v>2</v>
      </c>
      <c r="J944" t="b">
        <v>0</v>
      </c>
      <c r="K944">
        <v>903</v>
      </c>
      <c r="L944">
        <v>19</v>
      </c>
      <c r="M944" t="s">
        <v>39</v>
      </c>
      <c r="N944" t="s">
        <v>49</v>
      </c>
      <c r="O944" t="s">
        <v>27</v>
      </c>
      <c r="P944">
        <v>76</v>
      </c>
      <c r="Q944">
        <v>4.5999999999999996</v>
      </c>
      <c r="R944" t="b">
        <v>0</v>
      </c>
      <c r="S944" t="s">
        <v>28</v>
      </c>
      <c r="T944">
        <v>1254</v>
      </c>
      <c r="U944" t="s">
        <v>57</v>
      </c>
      <c r="V944" t="s">
        <v>60</v>
      </c>
      <c r="W944" t="s">
        <v>53</v>
      </c>
      <c r="X944" s="2" t="str">
        <f t="shared" si="84"/>
        <v>Jan-2023</v>
      </c>
      <c r="Y944">
        <f t="shared" si="85"/>
        <v>11.99</v>
      </c>
      <c r="Z944" s="7">
        <f t="shared" si="86"/>
        <v>0.37438423645320196</v>
      </c>
      <c r="AA944">
        <f t="shared" si="87"/>
        <v>203</v>
      </c>
      <c r="AB944">
        <f t="shared" ca="1" si="88"/>
        <v>243</v>
      </c>
      <c r="AC944">
        <f t="shared" si="89"/>
        <v>0</v>
      </c>
    </row>
    <row r="945" spans="1:29" x14ac:dyDescent="0.3">
      <c r="A945">
        <v>5836</v>
      </c>
      <c r="B945" t="s">
        <v>286</v>
      </c>
      <c r="C945" s="2">
        <v>45512</v>
      </c>
      <c r="D945" s="2">
        <v>45617</v>
      </c>
      <c r="E945">
        <v>15.99</v>
      </c>
      <c r="F945">
        <v>219</v>
      </c>
      <c r="G945" t="s">
        <v>43</v>
      </c>
      <c r="H945">
        <v>1</v>
      </c>
      <c r="I945">
        <v>5</v>
      </c>
      <c r="J945" t="b">
        <v>1</v>
      </c>
      <c r="K945">
        <v>347</v>
      </c>
      <c r="L945">
        <v>55</v>
      </c>
      <c r="M945" t="s">
        <v>74</v>
      </c>
      <c r="N945" t="s">
        <v>64</v>
      </c>
      <c r="O945" t="s">
        <v>41</v>
      </c>
      <c r="P945">
        <v>64</v>
      </c>
      <c r="Q945">
        <v>4.5999999999999996</v>
      </c>
      <c r="R945" t="b">
        <v>1</v>
      </c>
      <c r="S945" t="s">
        <v>28</v>
      </c>
      <c r="T945">
        <v>4817</v>
      </c>
      <c r="U945" t="s">
        <v>51</v>
      </c>
      <c r="V945" t="s">
        <v>30</v>
      </c>
      <c r="W945" t="s">
        <v>37</v>
      </c>
      <c r="X945" s="2" t="str">
        <f t="shared" si="84"/>
        <v>Aug-2024</v>
      </c>
      <c r="Y945">
        <f t="shared" si="85"/>
        <v>15.99</v>
      </c>
      <c r="Z945" s="7">
        <f t="shared" si="86"/>
        <v>0.29223744292237441</v>
      </c>
      <c r="AA945">
        <f t="shared" si="87"/>
        <v>219</v>
      </c>
      <c r="AB945">
        <f t="shared" ca="1" si="88"/>
        <v>252</v>
      </c>
      <c r="AC945">
        <f t="shared" si="89"/>
        <v>1</v>
      </c>
    </row>
    <row r="946" spans="1:29" x14ac:dyDescent="0.3">
      <c r="A946">
        <v>8612</v>
      </c>
      <c r="B946" t="s">
        <v>195</v>
      </c>
      <c r="C946" s="2">
        <v>45344</v>
      </c>
      <c r="D946" s="2">
        <v>45644</v>
      </c>
      <c r="E946">
        <v>7.99</v>
      </c>
      <c r="F946">
        <v>285</v>
      </c>
      <c r="G946" t="s">
        <v>62</v>
      </c>
      <c r="H946">
        <v>5</v>
      </c>
      <c r="I946">
        <v>5</v>
      </c>
      <c r="J946" t="b">
        <v>0</v>
      </c>
      <c r="K946">
        <v>600</v>
      </c>
      <c r="L946">
        <v>109</v>
      </c>
      <c r="M946" t="s">
        <v>63</v>
      </c>
      <c r="N946" t="s">
        <v>64</v>
      </c>
      <c r="O946" t="s">
        <v>41</v>
      </c>
      <c r="P946">
        <v>76</v>
      </c>
      <c r="Q946">
        <v>4</v>
      </c>
      <c r="R946" t="b">
        <v>0</v>
      </c>
      <c r="S946" t="s">
        <v>28</v>
      </c>
      <c r="T946">
        <v>2330</v>
      </c>
      <c r="U946" t="s">
        <v>29</v>
      </c>
      <c r="V946" t="s">
        <v>36</v>
      </c>
      <c r="W946" t="s">
        <v>53</v>
      </c>
      <c r="X946" s="2" t="str">
        <f t="shared" si="84"/>
        <v>Feb-2024</v>
      </c>
      <c r="Y946">
        <f t="shared" si="85"/>
        <v>7.99</v>
      </c>
      <c r="Z946" s="7">
        <f t="shared" si="86"/>
        <v>0.26666666666666666</v>
      </c>
      <c r="AA946">
        <f t="shared" si="87"/>
        <v>285</v>
      </c>
      <c r="AB946">
        <f t="shared" ca="1" si="88"/>
        <v>225</v>
      </c>
      <c r="AC946">
        <f t="shared" si="89"/>
        <v>0</v>
      </c>
    </row>
    <row r="947" spans="1:29" x14ac:dyDescent="0.3">
      <c r="A947">
        <v>7445</v>
      </c>
      <c r="B947" t="s">
        <v>91</v>
      </c>
      <c r="C947" s="2">
        <v>45249</v>
      </c>
      <c r="D947" s="2">
        <v>45619</v>
      </c>
      <c r="E947">
        <v>15.99</v>
      </c>
      <c r="F947">
        <v>115</v>
      </c>
      <c r="G947" t="s">
        <v>55</v>
      </c>
      <c r="H947">
        <v>2</v>
      </c>
      <c r="I947">
        <v>6</v>
      </c>
      <c r="J947" t="b">
        <v>1</v>
      </c>
      <c r="K947">
        <v>583</v>
      </c>
      <c r="L947">
        <v>127</v>
      </c>
      <c r="M947" t="s">
        <v>25</v>
      </c>
      <c r="N947" t="s">
        <v>49</v>
      </c>
      <c r="O947" t="s">
        <v>56</v>
      </c>
      <c r="P947">
        <v>0</v>
      </c>
      <c r="Q947">
        <v>3.6</v>
      </c>
      <c r="R947" t="b">
        <v>0</v>
      </c>
      <c r="S947" t="s">
        <v>28</v>
      </c>
      <c r="T947">
        <v>244</v>
      </c>
      <c r="U947" t="s">
        <v>35</v>
      </c>
      <c r="V947" t="s">
        <v>30</v>
      </c>
      <c r="W947" t="s">
        <v>31</v>
      </c>
      <c r="X947" s="2" t="str">
        <f t="shared" si="84"/>
        <v>Nov-2023</v>
      </c>
      <c r="Y947">
        <f t="shared" si="85"/>
        <v>15.99</v>
      </c>
      <c r="Z947" s="7">
        <f t="shared" si="86"/>
        <v>0</v>
      </c>
      <c r="AA947">
        <f t="shared" si="87"/>
        <v>115</v>
      </c>
      <c r="AB947">
        <f t="shared" ca="1" si="88"/>
        <v>250</v>
      </c>
      <c r="AC947">
        <f t="shared" si="89"/>
        <v>0</v>
      </c>
    </row>
    <row r="948" spans="1:29" x14ac:dyDescent="0.3">
      <c r="A948">
        <v>6135</v>
      </c>
      <c r="B948" t="s">
        <v>84</v>
      </c>
      <c r="C948" s="2">
        <v>45575</v>
      </c>
      <c r="D948" s="2">
        <v>45617</v>
      </c>
      <c r="E948">
        <v>7.99</v>
      </c>
      <c r="F948">
        <v>322</v>
      </c>
      <c r="G948" t="s">
        <v>33</v>
      </c>
      <c r="H948">
        <v>1</v>
      </c>
      <c r="I948">
        <v>5</v>
      </c>
      <c r="J948" t="b">
        <v>1</v>
      </c>
      <c r="K948">
        <v>446</v>
      </c>
      <c r="L948">
        <v>114</v>
      </c>
      <c r="M948" t="s">
        <v>59</v>
      </c>
      <c r="N948" t="s">
        <v>49</v>
      </c>
      <c r="O948" t="s">
        <v>56</v>
      </c>
      <c r="P948">
        <v>84</v>
      </c>
      <c r="Q948">
        <v>4.5</v>
      </c>
      <c r="R948" t="b">
        <v>1</v>
      </c>
      <c r="S948" t="s">
        <v>28</v>
      </c>
      <c r="T948">
        <v>1539</v>
      </c>
      <c r="U948" t="s">
        <v>65</v>
      </c>
      <c r="V948" t="s">
        <v>36</v>
      </c>
      <c r="W948" t="s">
        <v>31</v>
      </c>
      <c r="X948" s="2" t="str">
        <f t="shared" si="84"/>
        <v>Oct-2024</v>
      </c>
      <c r="Y948">
        <f t="shared" si="85"/>
        <v>7.99</v>
      </c>
      <c r="Z948" s="7">
        <f t="shared" si="86"/>
        <v>0.2608695652173913</v>
      </c>
      <c r="AA948">
        <f t="shared" si="87"/>
        <v>322</v>
      </c>
      <c r="AB948">
        <f t="shared" ca="1" si="88"/>
        <v>252</v>
      </c>
      <c r="AC948">
        <f t="shared" si="89"/>
        <v>1</v>
      </c>
    </row>
    <row r="949" spans="1:29" x14ac:dyDescent="0.3">
      <c r="A949">
        <v>3168</v>
      </c>
      <c r="B949" t="s">
        <v>229</v>
      </c>
      <c r="C949" s="2">
        <v>45389</v>
      </c>
      <c r="D949" s="2">
        <v>45617</v>
      </c>
      <c r="E949">
        <v>7.99</v>
      </c>
      <c r="F949">
        <v>348</v>
      </c>
      <c r="G949" t="s">
        <v>24</v>
      </c>
      <c r="H949">
        <v>2</v>
      </c>
      <c r="I949">
        <v>2</v>
      </c>
      <c r="J949" t="b">
        <v>1</v>
      </c>
      <c r="K949">
        <v>797</v>
      </c>
      <c r="L949">
        <v>81</v>
      </c>
      <c r="M949" t="s">
        <v>59</v>
      </c>
      <c r="N949" t="s">
        <v>26</v>
      </c>
      <c r="O949" t="s">
        <v>50</v>
      </c>
      <c r="P949">
        <v>12</v>
      </c>
      <c r="Q949">
        <v>5</v>
      </c>
      <c r="R949" t="b">
        <v>1</v>
      </c>
      <c r="S949" t="s">
        <v>28</v>
      </c>
      <c r="T949">
        <v>2657</v>
      </c>
      <c r="U949" t="s">
        <v>51</v>
      </c>
      <c r="V949" t="s">
        <v>60</v>
      </c>
      <c r="W949" t="s">
        <v>53</v>
      </c>
      <c r="X949" s="2" t="str">
        <f t="shared" si="84"/>
        <v>Apr-2024</v>
      </c>
      <c r="Y949">
        <f t="shared" si="85"/>
        <v>7.99</v>
      </c>
      <c r="Z949" s="7">
        <f t="shared" si="86"/>
        <v>3.4482758620689655E-2</v>
      </c>
      <c r="AA949">
        <f t="shared" si="87"/>
        <v>348</v>
      </c>
      <c r="AB949">
        <f t="shared" ca="1" si="88"/>
        <v>252</v>
      </c>
      <c r="AC949">
        <f t="shared" si="89"/>
        <v>1</v>
      </c>
    </row>
    <row r="950" spans="1:29" x14ac:dyDescent="0.3">
      <c r="A950">
        <v>2981</v>
      </c>
      <c r="B950" t="s">
        <v>393</v>
      </c>
      <c r="C950" s="2">
        <v>45419</v>
      </c>
      <c r="D950" s="2">
        <v>45629</v>
      </c>
      <c r="E950">
        <v>11.99</v>
      </c>
      <c r="F950">
        <v>482</v>
      </c>
      <c r="G950" t="s">
        <v>43</v>
      </c>
      <c r="H950">
        <v>5</v>
      </c>
      <c r="I950">
        <v>2</v>
      </c>
      <c r="J950" t="b">
        <v>1</v>
      </c>
      <c r="K950">
        <v>665</v>
      </c>
      <c r="L950">
        <v>96</v>
      </c>
      <c r="M950" t="s">
        <v>74</v>
      </c>
      <c r="N950" t="s">
        <v>40</v>
      </c>
      <c r="O950" t="s">
        <v>50</v>
      </c>
      <c r="P950">
        <v>24</v>
      </c>
      <c r="Q950">
        <v>4.7</v>
      </c>
      <c r="R950" t="b">
        <v>1</v>
      </c>
      <c r="S950" t="s">
        <v>28</v>
      </c>
      <c r="T950">
        <v>4851</v>
      </c>
      <c r="U950" t="s">
        <v>29</v>
      </c>
      <c r="V950" t="s">
        <v>52</v>
      </c>
      <c r="W950" t="s">
        <v>75</v>
      </c>
      <c r="X950" s="2" t="str">
        <f t="shared" si="84"/>
        <v>May-2024</v>
      </c>
      <c r="Y950">
        <f t="shared" si="85"/>
        <v>11.99</v>
      </c>
      <c r="Z950" s="7">
        <f t="shared" si="86"/>
        <v>4.9792531120331947E-2</v>
      </c>
      <c r="AA950">
        <f t="shared" si="87"/>
        <v>482</v>
      </c>
      <c r="AB950">
        <f t="shared" ca="1" si="88"/>
        <v>240</v>
      </c>
      <c r="AC950">
        <f t="shared" si="89"/>
        <v>1</v>
      </c>
    </row>
    <row r="951" spans="1:29" x14ac:dyDescent="0.3">
      <c r="A951">
        <v>7739</v>
      </c>
      <c r="B951" t="s">
        <v>165</v>
      </c>
      <c r="C951" s="2">
        <v>44997</v>
      </c>
      <c r="D951" s="2">
        <v>45637</v>
      </c>
      <c r="E951">
        <v>7.99</v>
      </c>
      <c r="F951">
        <v>384</v>
      </c>
      <c r="G951" t="s">
        <v>43</v>
      </c>
      <c r="H951">
        <v>4</v>
      </c>
      <c r="I951">
        <v>3</v>
      </c>
      <c r="J951" t="b">
        <v>1</v>
      </c>
      <c r="K951">
        <v>188</v>
      </c>
      <c r="L951">
        <v>140</v>
      </c>
      <c r="M951" t="s">
        <v>74</v>
      </c>
      <c r="N951" t="s">
        <v>64</v>
      </c>
      <c r="O951" t="s">
        <v>67</v>
      </c>
      <c r="P951">
        <v>78</v>
      </c>
      <c r="Q951">
        <v>3.9</v>
      </c>
      <c r="R951" t="b">
        <v>0</v>
      </c>
      <c r="S951" t="s">
        <v>28</v>
      </c>
      <c r="T951">
        <v>2341</v>
      </c>
      <c r="U951" t="s">
        <v>29</v>
      </c>
      <c r="V951" t="s">
        <v>36</v>
      </c>
      <c r="W951" t="s">
        <v>75</v>
      </c>
      <c r="X951" s="2" t="str">
        <f t="shared" si="84"/>
        <v>Mar-2023</v>
      </c>
      <c r="Y951">
        <f t="shared" si="85"/>
        <v>7.99</v>
      </c>
      <c r="Z951" s="7">
        <f t="shared" si="86"/>
        <v>0.203125</v>
      </c>
      <c r="AA951">
        <f t="shared" si="87"/>
        <v>384</v>
      </c>
      <c r="AB951">
        <f t="shared" ca="1" si="88"/>
        <v>232</v>
      </c>
      <c r="AC951">
        <f t="shared" si="89"/>
        <v>0</v>
      </c>
    </row>
    <row r="952" spans="1:29" x14ac:dyDescent="0.3">
      <c r="A952">
        <v>5905</v>
      </c>
      <c r="B952" t="s">
        <v>214</v>
      </c>
      <c r="C952" s="2">
        <v>45357</v>
      </c>
      <c r="D952" s="2">
        <v>45635</v>
      </c>
      <c r="E952">
        <v>15.99</v>
      </c>
      <c r="F952">
        <v>178</v>
      </c>
      <c r="G952" t="s">
        <v>62</v>
      </c>
      <c r="H952">
        <v>5</v>
      </c>
      <c r="I952">
        <v>5</v>
      </c>
      <c r="J952" t="b">
        <v>0</v>
      </c>
      <c r="K952">
        <v>489</v>
      </c>
      <c r="L952">
        <v>6</v>
      </c>
      <c r="M952" t="s">
        <v>48</v>
      </c>
      <c r="N952" t="s">
        <v>26</v>
      </c>
      <c r="O952" t="s">
        <v>50</v>
      </c>
      <c r="P952">
        <v>72</v>
      </c>
      <c r="Q952">
        <v>4.5</v>
      </c>
      <c r="R952" t="b">
        <v>0</v>
      </c>
      <c r="S952" t="s">
        <v>28</v>
      </c>
      <c r="T952">
        <v>3356</v>
      </c>
      <c r="U952" t="s">
        <v>65</v>
      </c>
      <c r="V952" t="s">
        <v>68</v>
      </c>
      <c r="W952" t="s">
        <v>31</v>
      </c>
      <c r="X952" s="2" t="str">
        <f t="shared" si="84"/>
        <v>Mar-2024</v>
      </c>
      <c r="Y952">
        <f t="shared" si="85"/>
        <v>15.99</v>
      </c>
      <c r="Z952" s="7">
        <f t="shared" si="86"/>
        <v>0.4044943820224719</v>
      </c>
      <c r="AA952">
        <f t="shared" si="87"/>
        <v>178</v>
      </c>
      <c r="AB952">
        <f t="shared" ca="1" si="88"/>
        <v>234</v>
      </c>
      <c r="AC952">
        <f t="shared" si="89"/>
        <v>0</v>
      </c>
    </row>
    <row r="953" spans="1:29" x14ac:dyDescent="0.3">
      <c r="A953">
        <v>1443</v>
      </c>
      <c r="B953" t="s">
        <v>228</v>
      </c>
      <c r="C953" s="2">
        <v>45098</v>
      </c>
      <c r="D953" s="2">
        <v>45643</v>
      </c>
      <c r="E953">
        <v>11.99</v>
      </c>
      <c r="F953">
        <v>91</v>
      </c>
      <c r="G953" t="s">
        <v>33</v>
      </c>
      <c r="H953">
        <v>1</v>
      </c>
      <c r="I953">
        <v>2</v>
      </c>
      <c r="J953" t="b">
        <v>0</v>
      </c>
      <c r="K953">
        <v>377</v>
      </c>
      <c r="L953">
        <v>14</v>
      </c>
      <c r="M953" t="s">
        <v>25</v>
      </c>
      <c r="N953" t="s">
        <v>49</v>
      </c>
      <c r="O953" t="s">
        <v>34</v>
      </c>
      <c r="P953">
        <v>53</v>
      </c>
      <c r="Q953">
        <v>4.5999999999999996</v>
      </c>
      <c r="R953" t="b">
        <v>0</v>
      </c>
      <c r="S953" t="s">
        <v>28</v>
      </c>
      <c r="T953">
        <v>228</v>
      </c>
      <c r="U953" t="s">
        <v>65</v>
      </c>
      <c r="V953" t="s">
        <v>68</v>
      </c>
      <c r="W953" t="s">
        <v>31</v>
      </c>
      <c r="X953" s="2" t="str">
        <f t="shared" si="84"/>
        <v>Jun-2023</v>
      </c>
      <c r="Y953">
        <f t="shared" si="85"/>
        <v>11.99</v>
      </c>
      <c r="Z953" s="7">
        <f t="shared" si="86"/>
        <v>0.58241758241758246</v>
      </c>
      <c r="AA953">
        <f t="shared" si="87"/>
        <v>91</v>
      </c>
      <c r="AB953">
        <f t="shared" ca="1" si="88"/>
        <v>226</v>
      </c>
      <c r="AC953">
        <f t="shared" si="89"/>
        <v>0</v>
      </c>
    </row>
    <row r="954" spans="1:29" x14ac:dyDescent="0.3">
      <c r="A954">
        <v>6181</v>
      </c>
      <c r="B954" t="s">
        <v>336</v>
      </c>
      <c r="C954" s="2">
        <v>45627</v>
      </c>
      <c r="D954" s="2">
        <v>45631</v>
      </c>
      <c r="E954">
        <v>11.99</v>
      </c>
      <c r="F954">
        <v>175</v>
      </c>
      <c r="G954" t="s">
        <v>55</v>
      </c>
      <c r="H954">
        <v>4</v>
      </c>
      <c r="I954">
        <v>3</v>
      </c>
      <c r="J954" t="b">
        <v>1</v>
      </c>
      <c r="K954">
        <v>424</v>
      </c>
      <c r="L954">
        <v>125</v>
      </c>
      <c r="M954" t="s">
        <v>44</v>
      </c>
      <c r="N954" t="s">
        <v>49</v>
      </c>
      <c r="O954" t="s">
        <v>67</v>
      </c>
      <c r="P954">
        <v>13</v>
      </c>
      <c r="Q954">
        <v>4.7</v>
      </c>
      <c r="R954" t="b">
        <v>1</v>
      </c>
      <c r="S954" t="s">
        <v>28</v>
      </c>
      <c r="T954">
        <v>2821</v>
      </c>
      <c r="U954" t="s">
        <v>51</v>
      </c>
      <c r="V954" t="s">
        <v>30</v>
      </c>
      <c r="W954" t="s">
        <v>37</v>
      </c>
      <c r="X954" s="2" t="str">
        <f t="shared" si="84"/>
        <v>Dec-2024</v>
      </c>
      <c r="Y954">
        <f t="shared" si="85"/>
        <v>11.99</v>
      </c>
      <c r="Z954" s="7">
        <f t="shared" si="86"/>
        <v>7.4285714285714288E-2</v>
      </c>
      <c r="AA954">
        <f t="shared" si="87"/>
        <v>175</v>
      </c>
      <c r="AB954">
        <f t="shared" ca="1" si="88"/>
        <v>238</v>
      </c>
      <c r="AC954">
        <f t="shared" si="89"/>
        <v>1</v>
      </c>
    </row>
    <row r="955" spans="1:29" x14ac:dyDescent="0.3">
      <c r="A955">
        <v>8406</v>
      </c>
      <c r="B955" t="s">
        <v>394</v>
      </c>
      <c r="C955" s="2">
        <v>45249</v>
      </c>
      <c r="D955" s="2">
        <v>45640</v>
      </c>
      <c r="E955">
        <v>11.99</v>
      </c>
      <c r="F955">
        <v>187</v>
      </c>
      <c r="G955" t="s">
        <v>24</v>
      </c>
      <c r="H955">
        <v>5</v>
      </c>
      <c r="I955">
        <v>5</v>
      </c>
      <c r="J955" t="b">
        <v>1</v>
      </c>
      <c r="K955">
        <v>491</v>
      </c>
      <c r="L955">
        <v>197</v>
      </c>
      <c r="M955" t="s">
        <v>44</v>
      </c>
      <c r="N955" t="s">
        <v>26</v>
      </c>
      <c r="O955" t="s">
        <v>67</v>
      </c>
      <c r="P955">
        <v>54</v>
      </c>
      <c r="Q955">
        <v>3.3</v>
      </c>
      <c r="R955" t="b">
        <v>1</v>
      </c>
      <c r="S955" t="s">
        <v>28</v>
      </c>
      <c r="T955">
        <v>4380</v>
      </c>
      <c r="U955" t="s">
        <v>29</v>
      </c>
      <c r="V955" t="s">
        <v>30</v>
      </c>
      <c r="W955" t="s">
        <v>31</v>
      </c>
      <c r="X955" s="2" t="str">
        <f t="shared" si="84"/>
        <v>Nov-2023</v>
      </c>
      <c r="Y955">
        <f t="shared" si="85"/>
        <v>11.99</v>
      </c>
      <c r="Z955" s="7">
        <f t="shared" si="86"/>
        <v>0.28877005347593582</v>
      </c>
      <c r="AA955">
        <f t="shared" si="87"/>
        <v>187</v>
      </c>
      <c r="AB955">
        <f t="shared" ca="1" si="88"/>
        <v>229</v>
      </c>
      <c r="AC955">
        <f t="shared" si="89"/>
        <v>1</v>
      </c>
    </row>
    <row r="956" spans="1:29" x14ac:dyDescent="0.3">
      <c r="A956">
        <v>5389</v>
      </c>
      <c r="B956" t="s">
        <v>395</v>
      </c>
      <c r="C956" s="2">
        <v>45439</v>
      </c>
      <c r="D956" s="2">
        <v>45625</v>
      </c>
      <c r="E956">
        <v>11.99</v>
      </c>
      <c r="F956">
        <v>352</v>
      </c>
      <c r="G956" t="s">
        <v>33</v>
      </c>
      <c r="H956">
        <v>4</v>
      </c>
      <c r="I956">
        <v>1</v>
      </c>
      <c r="J956" t="b">
        <v>0</v>
      </c>
      <c r="K956">
        <v>521</v>
      </c>
      <c r="L956">
        <v>128</v>
      </c>
      <c r="M956" t="s">
        <v>63</v>
      </c>
      <c r="N956" t="s">
        <v>64</v>
      </c>
      <c r="O956" t="s">
        <v>56</v>
      </c>
      <c r="P956">
        <v>59</v>
      </c>
      <c r="Q956">
        <v>4.5999999999999996</v>
      </c>
      <c r="R956" t="b">
        <v>1</v>
      </c>
      <c r="S956" t="s">
        <v>28</v>
      </c>
      <c r="T956">
        <v>2131</v>
      </c>
      <c r="U956" t="s">
        <v>35</v>
      </c>
      <c r="V956" t="s">
        <v>60</v>
      </c>
      <c r="W956" t="s">
        <v>75</v>
      </c>
      <c r="X956" s="2" t="str">
        <f t="shared" si="84"/>
        <v>May-2024</v>
      </c>
      <c r="Y956">
        <f t="shared" si="85"/>
        <v>11.99</v>
      </c>
      <c r="Z956" s="7">
        <f t="shared" si="86"/>
        <v>0.16761363636363635</v>
      </c>
      <c r="AA956">
        <f t="shared" si="87"/>
        <v>352</v>
      </c>
      <c r="AB956">
        <f t="shared" ca="1" si="88"/>
        <v>244</v>
      </c>
      <c r="AC956">
        <f t="shared" si="89"/>
        <v>1</v>
      </c>
    </row>
    <row r="957" spans="1:29" x14ac:dyDescent="0.3">
      <c r="A957">
        <v>4586</v>
      </c>
      <c r="B957" t="s">
        <v>396</v>
      </c>
      <c r="C957" s="2">
        <v>45221</v>
      </c>
      <c r="D957" s="2">
        <v>45627</v>
      </c>
      <c r="E957">
        <v>7.99</v>
      </c>
      <c r="F957">
        <v>448</v>
      </c>
      <c r="G957" t="s">
        <v>24</v>
      </c>
      <c r="H957">
        <v>3</v>
      </c>
      <c r="I957">
        <v>4</v>
      </c>
      <c r="J957" t="b">
        <v>1</v>
      </c>
      <c r="K957">
        <v>506</v>
      </c>
      <c r="L957">
        <v>193</v>
      </c>
      <c r="M957" t="s">
        <v>63</v>
      </c>
      <c r="N957" t="s">
        <v>40</v>
      </c>
      <c r="O957" t="s">
        <v>50</v>
      </c>
      <c r="P957">
        <v>79</v>
      </c>
      <c r="Q957">
        <v>4.3</v>
      </c>
      <c r="R957" t="b">
        <v>0</v>
      </c>
      <c r="S957" t="s">
        <v>28</v>
      </c>
      <c r="T957">
        <v>3589</v>
      </c>
      <c r="U957" t="s">
        <v>51</v>
      </c>
      <c r="V957" t="s">
        <v>36</v>
      </c>
      <c r="W957" t="s">
        <v>31</v>
      </c>
      <c r="X957" s="2" t="str">
        <f t="shared" si="84"/>
        <v>Oct-2023</v>
      </c>
      <c r="Y957">
        <f t="shared" si="85"/>
        <v>7.99</v>
      </c>
      <c r="Z957" s="7">
        <f t="shared" si="86"/>
        <v>0.17633928571428573</v>
      </c>
      <c r="AA957">
        <f t="shared" si="87"/>
        <v>448</v>
      </c>
      <c r="AB957">
        <f t="shared" ca="1" si="88"/>
        <v>242</v>
      </c>
      <c r="AC957">
        <f t="shared" si="89"/>
        <v>0</v>
      </c>
    </row>
    <row r="958" spans="1:29" x14ac:dyDescent="0.3">
      <c r="A958">
        <v>4020</v>
      </c>
      <c r="B958" t="s">
        <v>378</v>
      </c>
      <c r="C958" s="2">
        <v>45371</v>
      </c>
      <c r="D958" s="2">
        <v>45628</v>
      </c>
      <c r="E958">
        <v>15.99</v>
      </c>
      <c r="F958">
        <v>81</v>
      </c>
      <c r="G958" t="s">
        <v>43</v>
      </c>
      <c r="H958">
        <v>1</v>
      </c>
      <c r="I958">
        <v>6</v>
      </c>
      <c r="J958" t="b">
        <v>0</v>
      </c>
      <c r="K958">
        <v>390</v>
      </c>
      <c r="L958">
        <v>43</v>
      </c>
      <c r="M958" t="s">
        <v>44</v>
      </c>
      <c r="N958" t="s">
        <v>40</v>
      </c>
      <c r="O958" t="s">
        <v>41</v>
      </c>
      <c r="P958">
        <v>33</v>
      </c>
      <c r="Q958">
        <v>4</v>
      </c>
      <c r="R958" t="b">
        <v>0</v>
      </c>
      <c r="S958" t="s">
        <v>28</v>
      </c>
      <c r="T958">
        <v>4162</v>
      </c>
      <c r="U958" t="s">
        <v>35</v>
      </c>
      <c r="V958" t="s">
        <v>60</v>
      </c>
      <c r="W958" t="s">
        <v>75</v>
      </c>
      <c r="X958" s="2" t="str">
        <f t="shared" si="84"/>
        <v>Mar-2024</v>
      </c>
      <c r="Y958">
        <f t="shared" si="85"/>
        <v>15.99</v>
      </c>
      <c r="Z958" s="7">
        <f t="shared" si="86"/>
        <v>0.40740740740740738</v>
      </c>
      <c r="AA958">
        <f t="shared" si="87"/>
        <v>81</v>
      </c>
      <c r="AB958">
        <f t="shared" ca="1" si="88"/>
        <v>241</v>
      </c>
      <c r="AC958">
        <f t="shared" si="89"/>
        <v>0</v>
      </c>
    </row>
    <row r="959" spans="1:29" x14ac:dyDescent="0.3">
      <c r="A959">
        <v>1635</v>
      </c>
      <c r="B959" t="s">
        <v>258</v>
      </c>
      <c r="C959" s="2">
        <v>45282</v>
      </c>
      <c r="D959" s="2">
        <v>45631</v>
      </c>
      <c r="E959">
        <v>15.99</v>
      </c>
      <c r="F959">
        <v>321</v>
      </c>
      <c r="G959" t="s">
        <v>43</v>
      </c>
      <c r="H959">
        <v>1</v>
      </c>
      <c r="I959">
        <v>5</v>
      </c>
      <c r="J959" t="b">
        <v>1</v>
      </c>
      <c r="K959">
        <v>276</v>
      </c>
      <c r="L959">
        <v>182</v>
      </c>
      <c r="M959" t="s">
        <v>59</v>
      </c>
      <c r="N959" t="s">
        <v>64</v>
      </c>
      <c r="O959" t="s">
        <v>41</v>
      </c>
      <c r="P959">
        <v>52</v>
      </c>
      <c r="Q959">
        <v>4.9000000000000004</v>
      </c>
      <c r="R959" t="b">
        <v>1</v>
      </c>
      <c r="S959" t="s">
        <v>28</v>
      </c>
      <c r="T959">
        <v>1013</v>
      </c>
      <c r="U959" t="s">
        <v>51</v>
      </c>
      <c r="V959" t="s">
        <v>30</v>
      </c>
      <c r="W959" t="s">
        <v>75</v>
      </c>
      <c r="X959" s="2" t="str">
        <f t="shared" si="84"/>
        <v>Dec-2023</v>
      </c>
      <c r="Y959">
        <f t="shared" si="85"/>
        <v>15.99</v>
      </c>
      <c r="Z959" s="7">
        <f t="shared" si="86"/>
        <v>0.16199376947040497</v>
      </c>
      <c r="AA959">
        <f t="shared" si="87"/>
        <v>321</v>
      </c>
      <c r="AB959">
        <f t="shared" ca="1" si="88"/>
        <v>238</v>
      </c>
      <c r="AC959">
        <f t="shared" si="89"/>
        <v>1</v>
      </c>
    </row>
    <row r="960" spans="1:29" x14ac:dyDescent="0.3">
      <c r="A960">
        <v>9257</v>
      </c>
      <c r="B960" t="s">
        <v>120</v>
      </c>
      <c r="C960" s="2">
        <v>45448</v>
      </c>
      <c r="D960" s="2">
        <v>45625</v>
      </c>
      <c r="E960">
        <v>7.99</v>
      </c>
      <c r="F960">
        <v>114</v>
      </c>
      <c r="G960" t="s">
        <v>55</v>
      </c>
      <c r="H960">
        <v>1</v>
      </c>
      <c r="I960">
        <v>1</v>
      </c>
      <c r="J960" t="b">
        <v>1</v>
      </c>
      <c r="K960">
        <v>896</v>
      </c>
      <c r="L960">
        <v>9</v>
      </c>
      <c r="M960" t="s">
        <v>59</v>
      </c>
      <c r="N960" t="s">
        <v>40</v>
      </c>
      <c r="O960" t="s">
        <v>41</v>
      </c>
      <c r="P960">
        <v>60</v>
      </c>
      <c r="Q960">
        <v>3.2</v>
      </c>
      <c r="R960" t="b">
        <v>0</v>
      </c>
      <c r="S960" t="s">
        <v>28</v>
      </c>
      <c r="T960">
        <v>2731</v>
      </c>
      <c r="U960" t="s">
        <v>35</v>
      </c>
      <c r="V960" t="s">
        <v>52</v>
      </c>
      <c r="W960" t="s">
        <v>53</v>
      </c>
      <c r="X960" s="2" t="str">
        <f t="shared" si="84"/>
        <v>Jun-2024</v>
      </c>
      <c r="Y960">
        <f t="shared" si="85"/>
        <v>7.99</v>
      </c>
      <c r="Z960" s="7">
        <f t="shared" si="86"/>
        <v>0.52631578947368418</v>
      </c>
      <c r="AA960">
        <f t="shared" si="87"/>
        <v>114</v>
      </c>
      <c r="AB960">
        <f t="shared" ca="1" si="88"/>
        <v>244</v>
      </c>
      <c r="AC960">
        <f t="shared" si="89"/>
        <v>0</v>
      </c>
    </row>
    <row r="961" spans="1:29" x14ac:dyDescent="0.3">
      <c r="A961">
        <v>6380</v>
      </c>
      <c r="B961" t="s">
        <v>72</v>
      </c>
      <c r="C961" s="2">
        <v>45020</v>
      </c>
      <c r="D961" s="2">
        <v>45640</v>
      </c>
      <c r="E961">
        <v>7.99</v>
      </c>
      <c r="F961">
        <v>493</v>
      </c>
      <c r="G961" t="s">
        <v>33</v>
      </c>
      <c r="H961">
        <v>5</v>
      </c>
      <c r="I961">
        <v>2</v>
      </c>
      <c r="J961" t="b">
        <v>1</v>
      </c>
      <c r="K961">
        <v>29</v>
      </c>
      <c r="L961">
        <v>82</v>
      </c>
      <c r="M961" t="s">
        <v>48</v>
      </c>
      <c r="N961" t="s">
        <v>64</v>
      </c>
      <c r="O961" t="s">
        <v>27</v>
      </c>
      <c r="P961">
        <v>64</v>
      </c>
      <c r="Q961">
        <v>3.4</v>
      </c>
      <c r="R961" t="b">
        <v>0</v>
      </c>
      <c r="S961" t="s">
        <v>28</v>
      </c>
      <c r="T961">
        <v>833</v>
      </c>
      <c r="U961" t="s">
        <v>29</v>
      </c>
      <c r="V961" t="s">
        <v>52</v>
      </c>
      <c r="W961" t="s">
        <v>37</v>
      </c>
      <c r="X961" s="2" t="str">
        <f t="shared" si="84"/>
        <v>Apr-2023</v>
      </c>
      <c r="Y961">
        <f t="shared" si="85"/>
        <v>7.99</v>
      </c>
      <c r="Z961" s="7">
        <f t="shared" si="86"/>
        <v>0.12981744421906694</v>
      </c>
      <c r="AA961">
        <f t="shared" si="87"/>
        <v>493</v>
      </c>
      <c r="AB961">
        <f t="shared" ca="1" si="88"/>
        <v>229</v>
      </c>
      <c r="AC961">
        <f t="shared" si="89"/>
        <v>0</v>
      </c>
    </row>
    <row r="962" spans="1:29" x14ac:dyDescent="0.3">
      <c r="A962">
        <v>6385</v>
      </c>
      <c r="B962" t="s">
        <v>289</v>
      </c>
      <c r="C962" s="2">
        <v>45126</v>
      </c>
      <c r="D962" s="2">
        <v>45624</v>
      </c>
      <c r="E962">
        <v>11.99</v>
      </c>
      <c r="F962">
        <v>475</v>
      </c>
      <c r="G962" t="s">
        <v>46</v>
      </c>
      <c r="H962">
        <v>1</v>
      </c>
      <c r="I962">
        <v>5</v>
      </c>
      <c r="J962" t="b">
        <v>0</v>
      </c>
      <c r="K962">
        <v>523</v>
      </c>
      <c r="L962">
        <v>30</v>
      </c>
      <c r="M962" t="s">
        <v>63</v>
      </c>
      <c r="N962" t="s">
        <v>64</v>
      </c>
      <c r="O962" t="s">
        <v>34</v>
      </c>
      <c r="P962">
        <v>2</v>
      </c>
      <c r="Q962">
        <v>4.8</v>
      </c>
      <c r="R962" t="b">
        <v>0</v>
      </c>
      <c r="S962" t="s">
        <v>28</v>
      </c>
      <c r="T962">
        <v>2428</v>
      </c>
      <c r="U962" t="s">
        <v>29</v>
      </c>
      <c r="V962" t="s">
        <v>52</v>
      </c>
      <c r="W962" t="s">
        <v>31</v>
      </c>
      <c r="X962" s="2" t="str">
        <f t="shared" si="84"/>
        <v>Jul-2023</v>
      </c>
      <c r="Y962">
        <f t="shared" si="85"/>
        <v>11.99</v>
      </c>
      <c r="Z962" s="7">
        <f t="shared" si="86"/>
        <v>4.2105263157894736E-3</v>
      </c>
      <c r="AA962">
        <f t="shared" si="87"/>
        <v>475</v>
      </c>
      <c r="AB962">
        <f t="shared" ca="1" si="88"/>
        <v>245</v>
      </c>
      <c r="AC962">
        <f t="shared" si="89"/>
        <v>0</v>
      </c>
    </row>
    <row r="963" spans="1:29" x14ac:dyDescent="0.3">
      <c r="A963">
        <v>6858</v>
      </c>
      <c r="B963" t="s">
        <v>200</v>
      </c>
      <c r="C963" s="2">
        <v>45283</v>
      </c>
      <c r="D963" s="2">
        <v>45638</v>
      </c>
      <c r="E963">
        <v>11.99</v>
      </c>
      <c r="F963">
        <v>287</v>
      </c>
      <c r="G963" t="s">
        <v>46</v>
      </c>
      <c r="H963">
        <v>1</v>
      </c>
      <c r="I963">
        <v>2</v>
      </c>
      <c r="J963" t="b">
        <v>0</v>
      </c>
      <c r="K963">
        <v>918</v>
      </c>
      <c r="L963">
        <v>82</v>
      </c>
      <c r="M963" t="s">
        <v>48</v>
      </c>
      <c r="N963" t="s">
        <v>40</v>
      </c>
      <c r="O963" t="s">
        <v>34</v>
      </c>
      <c r="P963">
        <v>81</v>
      </c>
      <c r="Q963">
        <v>3.2</v>
      </c>
      <c r="R963" t="b">
        <v>0</v>
      </c>
      <c r="S963" t="s">
        <v>28</v>
      </c>
      <c r="T963">
        <v>4555</v>
      </c>
      <c r="U963" t="s">
        <v>51</v>
      </c>
      <c r="V963" t="s">
        <v>68</v>
      </c>
      <c r="W963" t="s">
        <v>75</v>
      </c>
      <c r="X963" s="2" t="str">
        <f t="shared" ref="X963:X1001" si="90">TEXT(C963,"MMM-YYYY")</f>
        <v>Dec-2023</v>
      </c>
      <c r="Y963">
        <f t="shared" ref="Y963:Y1001" si="91">E963</f>
        <v>11.99</v>
      </c>
      <c r="Z963" s="7">
        <f t="shared" ref="Z963:Z1001" si="92">P963/F963</f>
        <v>0.28222996515679444</v>
      </c>
      <c r="AA963">
        <f t="shared" ref="AA963:AA1001" si="93">AVERAGE(F963)</f>
        <v>287</v>
      </c>
      <c r="AB963">
        <f t="shared" ref="AB963:AB1001" ca="1" si="94">TODAY()-D963</f>
        <v>231</v>
      </c>
      <c r="AC963">
        <f t="shared" ref="AC963:AC1001" si="95">IF(R963=TRUE,1,0)</f>
        <v>0</v>
      </c>
    </row>
    <row r="964" spans="1:29" x14ac:dyDescent="0.3">
      <c r="A964">
        <v>8875</v>
      </c>
      <c r="B964" t="s">
        <v>258</v>
      </c>
      <c r="C964" s="2">
        <v>45013</v>
      </c>
      <c r="D964" s="2">
        <v>45643</v>
      </c>
      <c r="E964">
        <v>15.99</v>
      </c>
      <c r="F964">
        <v>138</v>
      </c>
      <c r="G964" t="s">
        <v>24</v>
      </c>
      <c r="H964">
        <v>5</v>
      </c>
      <c r="I964">
        <v>2</v>
      </c>
      <c r="J964" t="b">
        <v>0</v>
      </c>
      <c r="K964">
        <v>40</v>
      </c>
      <c r="L964">
        <v>166</v>
      </c>
      <c r="M964" t="s">
        <v>44</v>
      </c>
      <c r="N964" t="s">
        <v>64</v>
      </c>
      <c r="O964" t="s">
        <v>67</v>
      </c>
      <c r="P964">
        <v>83</v>
      </c>
      <c r="Q964">
        <v>4.2</v>
      </c>
      <c r="R964" t="b">
        <v>0</v>
      </c>
      <c r="S964" t="s">
        <v>28</v>
      </c>
      <c r="T964">
        <v>4777</v>
      </c>
      <c r="U964" t="s">
        <v>65</v>
      </c>
      <c r="V964" t="s">
        <v>36</v>
      </c>
      <c r="W964" t="s">
        <v>53</v>
      </c>
      <c r="X964" s="2" t="str">
        <f t="shared" si="90"/>
        <v>Mar-2023</v>
      </c>
      <c r="Y964">
        <f t="shared" si="91"/>
        <v>15.99</v>
      </c>
      <c r="Z964" s="7">
        <f t="shared" si="92"/>
        <v>0.60144927536231885</v>
      </c>
      <c r="AA964">
        <f t="shared" si="93"/>
        <v>138</v>
      </c>
      <c r="AB964">
        <f t="shared" ca="1" si="94"/>
        <v>226</v>
      </c>
      <c r="AC964">
        <f t="shared" si="95"/>
        <v>0</v>
      </c>
    </row>
    <row r="965" spans="1:29" x14ac:dyDescent="0.3">
      <c r="A965">
        <v>3334</v>
      </c>
      <c r="B965" t="s">
        <v>185</v>
      </c>
      <c r="C965" s="2">
        <v>45389</v>
      </c>
      <c r="D965" s="2">
        <v>45631</v>
      </c>
      <c r="E965">
        <v>15.99</v>
      </c>
      <c r="F965">
        <v>198</v>
      </c>
      <c r="G965" t="s">
        <v>24</v>
      </c>
      <c r="H965">
        <v>3</v>
      </c>
      <c r="I965">
        <v>1</v>
      </c>
      <c r="J965" t="b">
        <v>1</v>
      </c>
      <c r="K965">
        <v>614</v>
      </c>
      <c r="L965">
        <v>69</v>
      </c>
      <c r="M965" t="s">
        <v>74</v>
      </c>
      <c r="N965" t="s">
        <v>26</v>
      </c>
      <c r="O965" t="s">
        <v>50</v>
      </c>
      <c r="P965">
        <v>27</v>
      </c>
      <c r="Q965">
        <v>3.6</v>
      </c>
      <c r="R965" t="b">
        <v>1</v>
      </c>
      <c r="S965" t="s">
        <v>28</v>
      </c>
      <c r="T965">
        <v>459</v>
      </c>
      <c r="U965" t="s">
        <v>29</v>
      </c>
      <c r="V965" t="s">
        <v>36</v>
      </c>
      <c r="W965" t="s">
        <v>31</v>
      </c>
      <c r="X965" s="2" t="str">
        <f t="shared" si="90"/>
        <v>Apr-2024</v>
      </c>
      <c r="Y965">
        <f t="shared" si="91"/>
        <v>15.99</v>
      </c>
      <c r="Z965" s="7">
        <f t="shared" si="92"/>
        <v>0.13636363636363635</v>
      </c>
      <c r="AA965">
        <f t="shared" si="93"/>
        <v>198</v>
      </c>
      <c r="AB965">
        <f t="shared" ca="1" si="94"/>
        <v>238</v>
      </c>
      <c r="AC965">
        <f t="shared" si="95"/>
        <v>1</v>
      </c>
    </row>
    <row r="966" spans="1:29" x14ac:dyDescent="0.3">
      <c r="A966">
        <v>5850</v>
      </c>
      <c r="B966" t="s">
        <v>92</v>
      </c>
      <c r="C966" s="2">
        <v>45145</v>
      </c>
      <c r="D966" s="2">
        <v>45637</v>
      </c>
      <c r="E966">
        <v>15.99</v>
      </c>
      <c r="F966">
        <v>164</v>
      </c>
      <c r="G966" t="s">
        <v>24</v>
      </c>
      <c r="H966">
        <v>2</v>
      </c>
      <c r="I966">
        <v>1</v>
      </c>
      <c r="J966" t="b">
        <v>0</v>
      </c>
      <c r="K966">
        <v>833</v>
      </c>
      <c r="L966">
        <v>89</v>
      </c>
      <c r="M966" t="s">
        <v>74</v>
      </c>
      <c r="N966" t="s">
        <v>64</v>
      </c>
      <c r="O966" t="s">
        <v>50</v>
      </c>
      <c r="P966">
        <v>32</v>
      </c>
      <c r="Q966">
        <v>4.9000000000000004</v>
      </c>
      <c r="R966" t="b">
        <v>0</v>
      </c>
      <c r="S966" t="s">
        <v>28</v>
      </c>
      <c r="T966">
        <v>2644</v>
      </c>
      <c r="U966" t="s">
        <v>51</v>
      </c>
      <c r="V966" t="s">
        <v>52</v>
      </c>
      <c r="W966" t="s">
        <v>37</v>
      </c>
      <c r="X966" s="2" t="str">
        <f t="shared" si="90"/>
        <v>Aug-2023</v>
      </c>
      <c r="Y966">
        <f t="shared" si="91"/>
        <v>15.99</v>
      </c>
      <c r="Z966" s="7">
        <f t="shared" si="92"/>
        <v>0.1951219512195122</v>
      </c>
      <c r="AA966">
        <f t="shared" si="93"/>
        <v>164</v>
      </c>
      <c r="AB966">
        <f t="shared" ca="1" si="94"/>
        <v>232</v>
      </c>
      <c r="AC966">
        <f t="shared" si="95"/>
        <v>0</v>
      </c>
    </row>
    <row r="967" spans="1:29" x14ac:dyDescent="0.3">
      <c r="A967">
        <v>8593</v>
      </c>
      <c r="B967" t="s">
        <v>108</v>
      </c>
      <c r="C967" s="2">
        <v>45496</v>
      </c>
      <c r="D967" s="2">
        <v>45636</v>
      </c>
      <c r="E967">
        <v>15.99</v>
      </c>
      <c r="F967">
        <v>65</v>
      </c>
      <c r="G967" t="s">
        <v>55</v>
      </c>
      <c r="H967">
        <v>4</v>
      </c>
      <c r="I967">
        <v>3</v>
      </c>
      <c r="J967" t="b">
        <v>0</v>
      </c>
      <c r="K967">
        <v>238</v>
      </c>
      <c r="L967">
        <v>39</v>
      </c>
      <c r="M967" t="s">
        <v>74</v>
      </c>
      <c r="N967" t="s">
        <v>64</v>
      </c>
      <c r="O967" t="s">
        <v>34</v>
      </c>
      <c r="P967">
        <v>23</v>
      </c>
      <c r="Q967">
        <v>4.7</v>
      </c>
      <c r="R967" t="b">
        <v>0</v>
      </c>
      <c r="S967" t="s">
        <v>28</v>
      </c>
      <c r="T967">
        <v>2678</v>
      </c>
      <c r="U967" t="s">
        <v>51</v>
      </c>
      <c r="V967" t="s">
        <v>60</v>
      </c>
      <c r="W967" t="s">
        <v>37</v>
      </c>
      <c r="X967" s="2" t="str">
        <f t="shared" si="90"/>
        <v>Jul-2024</v>
      </c>
      <c r="Y967">
        <f t="shared" si="91"/>
        <v>15.99</v>
      </c>
      <c r="Z967" s="7">
        <f t="shared" si="92"/>
        <v>0.35384615384615387</v>
      </c>
      <c r="AA967">
        <f t="shared" si="93"/>
        <v>65</v>
      </c>
      <c r="AB967">
        <f t="shared" ca="1" si="94"/>
        <v>233</v>
      </c>
      <c r="AC967">
        <f t="shared" si="95"/>
        <v>0</v>
      </c>
    </row>
    <row r="968" spans="1:29" x14ac:dyDescent="0.3">
      <c r="A968">
        <v>6278</v>
      </c>
      <c r="B968" t="s">
        <v>220</v>
      </c>
      <c r="C968" s="2">
        <v>45095</v>
      </c>
      <c r="D968" s="2">
        <v>45621</v>
      </c>
      <c r="E968">
        <v>7.99</v>
      </c>
      <c r="F968">
        <v>388</v>
      </c>
      <c r="G968" t="s">
        <v>33</v>
      </c>
      <c r="H968">
        <v>1</v>
      </c>
      <c r="I968">
        <v>6</v>
      </c>
      <c r="J968" t="b">
        <v>1</v>
      </c>
      <c r="K968">
        <v>861</v>
      </c>
      <c r="L968">
        <v>59</v>
      </c>
      <c r="M968" t="s">
        <v>25</v>
      </c>
      <c r="N968" t="s">
        <v>40</v>
      </c>
      <c r="O968" t="s">
        <v>27</v>
      </c>
      <c r="P968">
        <v>42</v>
      </c>
      <c r="Q968">
        <v>4.4000000000000004</v>
      </c>
      <c r="R968" t="b">
        <v>0</v>
      </c>
      <c r="S968" t="s">
        <v>28</v>
      </c>
      <c r="T968">
        <v>1129</v>
      </c>
      <c r="U968" t="s">
        <v>57</v>
      </c>
      <c r="V968" t="s">
        <v>60</v>
      </c>
      <c r="W968" t="s">
        <v>53</v>
      </c>
      <c r="X968" s="2" t="str">
        <f t="shared" si="90"/>
        <v>Jun-2023</v>
      </c>
      <c r="Y968">
        <f t="shared" si="91"/>
        <v>7.99</v>
      </c>
      <c r="Z968" s="7">
        <f t="shared" si="92"/>
        <v>0.10824742268041238</v>
      </c>
      <c r="AA968">
        <f t="shared" si="93"/>
        <v>388</v>
      </c>
      <c r="AB968">
        <f t="shared" ca="1" si="94"/>
        <v>248</v>
      </c>
      <c r="AC968">
        <f t="shared" si="95"/>
        <v>0</v>
      </c>
    </row>
    <row r="969" spans="1:29" x14ac:dyDescent="0.3">
      <c r="A969">
        <v>1388</v>
      </c>
      <c r="B969" t="s">
        <v>109</v>
      </c>
      <c r="C969" s="2">
        <v>45310</v>
      </c>
      <c r="D969" s="2">
        <v>45636</v>
      </c>
      <c r="E969">
        <v>15.99</v>
      </c>
      <c r="F969">
        <v>412</v>
      </c>
      <c r="G969" t="s">
        <v>79</v>
      </c>
      <c r="H969">
        <v>3</v>
      </c>
      <c r="I969">
        <v>3</v>
      </c>
      <c r="J969" t="b">
        <v>1</v>
      </c>
      <c r="K969">
        <v>999</v>
      </c>
      <c r="L969">
        <v>127</v>
      </c>
      <c r="M969" t="s">
        <v>25</v>
      </c>
      <c r="N969" t="s">
        <v>64</v>
      </c>
      <c r="O969" t="s">
        <v>27</v>
      </c>
      <c r="P969">
        <v>4</v>
      </c>
      <c r="Q969">
        <v>4</v>
      </c>
      <c r="R969" t="b">
        <v>0</v>
      </c>
      <c r="S969" t="s">
        <v>28</v>
      </c>
      <c r="T969">
        <v>1258</v>
      </c>
      <c r="U969" t="s">
        <v>35</v>
      </c>
      <c r="V969" t="s">
        <v>52</v>
      </c>
      <c r="W969" t="s">
        <v>31</v>
      </c>
      <c r="X969" s="2" t="str">
        <f t="shared" si="90"/>
        <v>Jan-2024</v>
      </c>
      <c r="Y969">
        <f t="shared" si="91"/>
        <v>15.99</v>
      </c>
      <c r="Z969" s="7">
        <f t="shared" si="92"/>
        <v>9.7087378640776691E-3</v>
      </c>
      <c r="AA969">
        <f t="shared" si="93"/>
        <v>412</v>
      </c>
      <c r="AB969">
        <f t="shared" ca="1" si="94"/>
        <v>233</v>
      </c>
      <c r="AC969">
        <f t="shared" si="95"/>
        <v>0</v>
      </c>
    </row>
    <row r="970" spans="1:29" x14ac:dyDescent="0.3">
      <c r="A970">
        <v>2521</v>
      </c>
      <c r="B970" t="s">
        <v>102</v>
      </c>
      <c r="C970" s="2">
        <v>45412</v>
      </c>
      <c r="D970" s="2">
        <v>45623</v>
      </c>
      <c r="E970">
        <v>15.99</v>
      </c>
      <c r="F970">
        <v>267</v>
      </c>
      <c r="G970" t="s">
        <v>24</v>
      </c>
      <c r="H970">
        <v>4</v>
      </c>
      <c r="I970">
        <v>4</v>
      </c>
      <c r="J970" t="b">
        <v>0</v>
      </c>
      <c r="K970">
        <v>118</v>
      </c>
      <c r="L970">
        <v>6</v>
      </c>
      <c r="M970" t="s">
        <v>25</v>
      </c>
      <c r="N970" t="s">
        <v>64</v>
      </c>
      <c r="O970" t="s">
        <v>56</v>
      </c>
      <c r="P970">
        <v>57</v>
      </c>
      <c r="Q970">
        <v>5</v>
      </c>
      <c r="R970" t="b">
        <v>0</v>
      </c>
      <c r="S970" t="s">
        <v>28</v>
      </c>
      <c r="T970">
        <v>3213</v>
      </c>
      <c r="U970" t="s">
        <v>29</v>
      </c>
      <c r="V970" t="s">
        <v>68</v>
      </c>
      <c r="W970" t="s">
        <v>37</v>
      </c>
      <c r="X970" s="2" t="str">
        <f t="shared" si="90"/>
        <v>Apr-2024</v>
      </c>
      <c r="Y970">
        <f t="shared" si="91"/>
        <v>15.99</v>
      </c>
      <c r="Z970" s="7">
        <f t="shared" si="92"/>
        <v>0.21348314606741572</v>
      </c>
      <c r="AA970">
        <f t="shared" si="93"/>
        <v>267</v>
      </c>
      <c r="AB970">
        <f t="shared" ca="1" si="94"/>
        <v>246</v>
      </c>
      <c r="AC970">
        <f t="shared" si="95"/>
        <v>0</v>
      </c>
    </row>
    <row r="971" spans="1:29" x14ac:dyDescent="0.3">
      <c r="A971">
        <v>1269</v>
      </c>
      <c r="B971" t="s">
        <v>397</v>
      </c>
      <c r="C971" s="2">
        <v>44935</v>
      </c>
      <c r="D971" s="2">
        <v>45625</v>
      </c>
      <c r="E971">
        <v>15.99</v>
      </c>
      <c r="F971">
        <v>29</v>
      </c>
      <c r="G971" t="s">
        <v>24</v>
      </c>
      <c r="H971">
        <v>3</v>
      </c>
      <c r="I971">
        <v>2</v>
      </c>
      <c r="J971" t="b">
        <v>0</v>
      </c>
      <c r="K971">
        <v>404</v>
      </c>
      <c r="L971">
        <v>177</v>
      </c>
      <c r="M971" t="s">
        <v>25</v>
      </c>
      <c r="N971" t="s">
        <v>64</v>
      </c>
      <c r="O971" t="s">
        <v>50</v>
      </c>
      <c r="P971">
        <v>81</v>
      </c>
      <c r="Q971">
        <v>4.4000000000000004</v>
      </c>
      <c r="R971" t="b">
        <v>0</v>
      </c>
      <c r="S971" t="s">
        <v>28</v>
      </c>
      <c r="T971">
        <v>4127</v>
      </c>
      <c r="U971" t="s">
        <v>65</v>
      </c>
      <c r="V971" t="s">
        <v>52</v>
      </c>
      <c r="W971" t="s">
        <v>37</v>
      </c>
      <c r="X971" s="2" t="str">
        <f t="shared" si="90"/>
        <v>Jan-2023</v>
      </c>
      <c r="Y971">
        <f t="shared" si="91"/>
        <v>15.99</v>
      </c>
      <c r="Z971" s="7">
        <f t="shared" si="92"/>
        <v>2.7931034482758621</v>
      </c>
      <c r="AA971">
        <f t="shared" si="93"/>
        <v>29</v>
      </c>
      <c r="AB971">
        <f t="shared" ca="1" si="94"/>
        <v>244</v>
      </c>
      <c r="AC971">
        <f t="shared" si="95"/>
        <v>0</v>
      </c>
    </row>
    <row r="972" spans="1:29" x14ac:dyDescent="0.3">
      <c r="A972">
        <v>9959</v>
      </c>
      <c r="B972" t="s">
        <v>172</v>
      </c>
      <c r="C972" s="2">
        <v>45546</v>
      </c>
      <c r="D972" s="2">
        <v>45636</v>
      </c>
      <c r="E972">
        <v>15.99</v>
      </c>
      <c r="F972">
        <v>454</v>
      </c>
      <c r="G972" t="s">
        <v>24</v>
      </c>
      <c r="H972">
        <v>5</v>
      </c>
      <c r="I972">
        <v>6</v>
      </c>
      <c r="J972" t="b">
        <v>1</v>
      </c>
      <c r="K972">
        <v>938</v>
      </c>
      <c r="L972">
        <v>75</v>
      </c>
      <c r="M972" t="s">
        <v>63</v>
      </c>
      <c r="N972" t="s">
        <v>40</v>
      </c>
      <c r="O972" t="s">
        <v>34</v>
      </c>
      <c r="P972">
        <v>51</v>
      </c>
      <c r="Q972">
        <v>3.1</v>
      </c>
      <c r="R972" t="b">
        <v>0</v>
      </c>
      <c r="S972" t="s">
        <v>28</v>
      </c>
      <c r="T972">
        <v>1961</v>
      </c>
      <c r="U972" t="s">
        <v>51</v>
      </c>
      <c r="V972" t="s">
        <v>36</v>
      </c>
      <c r="W972" t="s">
        <v>75</v>
      </c>
      <c r="X972" s="2" t="str">
        <f t="shared" si="90"/>
        <v>Sep-2024</v>
      </c>
      <c r="Y972">
        <f t="shared" si="91"/>
        <v>15.99</v>
      </c>
      <c r="Z972" s="7">
        <f t="shared" si="92"/>
        <v>0.11233480176211454</v>
      </c>
      <c r="AA972">
        <f t="shared" si="93"/>
        <v>454</v>
      </c>
      <c r="AB972">
        <f t="shared" ca="1" si="94"/>
        <v>233</v>
      </c>
      <c r="AC972">
        <f t="shared" si="95"/>
        <v>0</v>
      </c>
    </row>
    <row r="973" spans="1:29" x14ac:dyDescent="0.3">
      <c r="A973">
        <v>7549</v>
      </c>
      <c r="B973" t="s">
        <v>394</v>
      </c>
      <c r="C973" s="2">
        <v>45442</v>
      </c>
      <c r="D973" s="2">
        <v>45624</v>
      </c>
      <c r="E973">
        <v>15.99</v>
      </c>
      <c r="F973">
        <v>119</v>
      </c>
      <c r="G973" t="s">
        <v>79</v>
      </c>
      <c r="H973">
        <v>1</v>
      </c>
      <c r="I973">
        <v>5</v>
      </c>
      <c r="J973" t="b">
        <v>1</v>
      </c>
      <c r="K973">
        <v>112</v>
      </c>
      <c r="L973">
        <v>181</v>
      </c>
      <c r="M973" t="s">
        <v>74</v>
      </c>
      <c r="N973" t="s">
        <v>49</v>
      </c>
      <c r="O973" t="s">
        <v>34</v>
      </c>
      <c r="P973">
        <v>47</v>
      </c>
      <c r="Q973">
        <v>3.2</v>
      </c>
      <c r="R973" t="b">
        <v>1</v>
      </c>
      <c r="S973" t="s">
        <v>28</v>
      </c>
      <c r="T973">
        <v>1708</v>
      </c>
      <c r="U973" t="s">
        <v>35</v>
      </c>
      <c r="V973" t="s">
        <v>52</v>
      </c>
      <c r="W973" t="s">
        <v>75</v>
      </c>
      <c r="X973" s="2" t="str">
        <f t="shared" si="90"/>
        <v>May-2024</v>
      </c>
      <c r="Y973">
        <f t="shared" si="91"/>
        <v>15.99</v>
      </c>
      <c r="Z973" s="7">
        <f t="shared" si="92"/>
        <v>0.3949579831932773</v>
      </c>
      <c r="AA973">
        <f t="shared" si="93"/>
        <v>119</v>
      </c>
      <c r="AB973">
        <f t="shared" ca="1" si="94"/>
        <v>245</v>
      </c>
      <c r="AC973">
        <f t="shared" si="95"/>
        <v>1</v>
      </c>
    </row>
    <row r="974" spans="1:29" x14ac:dyDescent="0.3">
      <c r="A974">
        <v>4747</v>
      </c>
      <c r="B974" t="s">
        <v>146</v>
      </c>
      <c r="C974" s="2">
        <v>45332</v>
      </c>
      <c r="D974" s="2">
        <v>45635</v>
      </c>
      <c r="E974">
        <v>11.99</v>
      </c>
      <c r="F974">
        <v>311</v>
      </c>
      <c r="G974" t="s">
        <v>24</v>
      </c>
      <c r="H974">
        <v>5</v>
      </c>
      <c r="I974">
        <v>1</v>
      </c>
      <c r="J974" t="b">
        <v>1</v>
      </c>
      <c r="K974">
        <v>430</v>
      </c>
      <c r="L974">
        <v>188</v>
      </c>
      <c r="M974" t="s">
        <v>44</v>
      </c>
      <c r="N974" t="s">
        <v>49</v>
      </c>
      <c r="O974" t="s">
        <v>67</v>
      </c>
      <c r="P974">
        <v>78</v>
      </c>
      <c r="Q974">
        <v>4.4000000000000004</v>
      </c>
      <c r="R974" t="b">
        <v>1</v>
      </c>
      <c r="S974" t="s">
        <v>28</v>
      </c>
      <c r="T974">
        <v>2288</v>
      </c>
      <c r="U974" t="s">
        <v>51</v>
      </c>
      <c r="V974" t="s">
        <v>68</v>
      </c>
      <c r="W974" t="s">
        <v>53</v>
      </c>
      <c r="X974" s="2" t="str">
        <f t="shared" si="90"/>
        <v>Feb-2024</v>
      </c>
      <c r="Y974">
        <f t="shared" si="91"/>
        <v>11.99</v>
      </c>
      <c r="Z974" s="7">
        <f t="shared" si="92"/>
        <v>0.25080385852090031</v>
      </c>
      <c r="AA974">
        <f t="shared" si="93"/>
        <v>311</v>
      </c>
      <c r="AB974">
        <f t="shared" ca="1" si="94"/>
        <v>234</v>
      </c>
      <c r="AC974">
        <f t="shared" si="95"/>
        <v>1</v>
      </c>
    </row>
    <row r="975" spans="1:29" x14ac:dyDescent="0.3">
      <c r="A975">
        <v>8320</v>
      </c>
      <c r="B975" t="s">
        <v>310</v>
      </c>
      <c r="C975" s="2">
        <v>45293</v>
      </c>
      <c r="D975" s="2">
        <v>45635</v>
      </c>
      <c r="E975">
        <v>15.99</v>
      </c>
      <c r="F975">
        <v>122</v>
      </c>
      <c r="G975" t="s">
        <v>62</v>
      </c>
      <c r="H975">
        <v>2</v>
      </c>
      <c r="I975">
        <v>2</v>
      </c>
      <c r="J975" t="b">
        <v>0</v>
      </c>
      <c r="K975">
        <v>626</v>
      </c>
      <c r="L975">
        <v>69</v>
      </c>
      <c r="M975" t="s">
        <v>25</v>
      </c>
      <c r="N975" t="s">
        <v>26</v>
      </c>
      <c r="O975" t="s">
        <v>41</v>
      </c>
      <c r="P975">
        <v>17</v>
      </c>
      <c r="Q975">
        <v>4.2</v>
      </c>
      <c r="R975" t="b">
        <v>1</v>
      </c>
      <c r="S975" t="s">
        <v>28</v>
      </c>
      <c r="T975">
        <v>4570</v>
      </c>
      <c r="U975" t="s">
        <v>57</v>
      </c>
      <c r="V975" t="s">
        <v>30</v>
      </c>
      <c r="W975" t="s">
        <v>53</v>
      </c>
      <c r="X975" s="2" t="str">
        <f t="shared" si="90"/>
        <v>Jan-2024</v>
      </c>
      <c r="Y975">
        <f t="shared" si="91"/>
        <v>15.99</v>
      </c>
      <c r="Z975" s="7">
        <f t="shared" si="92"/>
        <v>0.13934426229508196</v>
      </c>
      <c r="AA975">
        <f t="shared" si="93"/>
        <v>122</v>
      </c>
      <c r="AB975">
        <f t="shared" ca="1" si="94"/>
        <v>234</v>
      </c>
      <c r="AC975">
        <f t="shared" si="95"/>
        <v>1</v>
      </c>
    </row>
    <row r="976" spans="1:29" x14ac:dyDescent="0.3">
      <c r="A976">
        <v>1333</v>
      </c>
      <c r="B976" t="s">
        <v>82</v>
      </c>
      <c r="C976" s="2">
        <v>45398</v>
      </c>
      <c r="D976" s="2">
        <v>45615</v>
      </c>
      <c r="E976">
        <v>15.99</v>
      </c>
      <c r="F976">
        <v>300</v>
      </c>
      <c r="G976" t="s">
        <v>43</v>
      </c>
      <c r="H976">
        <v>5</v>
      </c>
      <c r="I976">
        <v>4</v>
      </c>
      <c r="J976" t="b">
        <v>1</v>
      </c>
      <c r="K976">
        <v>819</v>
      </c>
      <c r="L976">
        <v>143</v>
      </c>
      <c r="M976" t="s">
        <v>39</v>
      </c>
      <c r="N976" t="s">
        <v>49</v>
      </c>
      <c r="O976" t="s">
        <v>34</v>
      </c>
      <c r="P976">
        <v>23</v>
      </c>
      <c r="Q976">
        <v>5</v>
      </c>
      <c r="R976" t="b">
        <v>0</v>
      </c>
      <c r="S976" t="s">
        <v>28</v>
      </c>
      <c r="T976">
        <v>2547</v>
      </c>
      <c r="U976" t="s">
        <v>35</v>
      </c>
      <c r="V976" t="s">
        <v>60</v>
      </c>
      <c r="W976" t="s">
        <v>37</v>
      </c>
      <c r="X976" s="2" t="str">
        <f t="shared" si="90"/>
        <v>Apr-2024</v>
      </c>
      <c r="Y976">
        <f t="shared" si="91"/>
        <v>15.99</v>
      </c>
      <c r="Z976" s="7">
        <f t="shared" si="92"/>
        <v>7.6666666666666661E-2</v>
      </c>
      <c r="AA976">
        <f t="shared" si="93"/>
        <v>300</v>
      </c>
      <c r="AB976">
        <f t="shared" ca="1" si="94"/>
        <v>254</v>
      </c>
      <c r="AC976">
        <f t="shared" si="95"/>
        <v>0</v>
      </c>
    </row>
    <row r="977" spans="1:29" x14ac:dyDescent="0.3">
      <c r="A977">
        <v>5254</v>
      </c>
      <c r="B977" t="s">
        <v>305</v>
      </c>
      <c r="C977" s="2">
        <v>45546</v>
      </c>
      <c r="D977" s="2">
        <v>45626</v>
      </c>
      <c r="E977">
        <v>15.99</v>
      </c>
      <c r="F977">
        <v>59</v>
      </c>
      <c r="G977" t="s">
        <v>79</v>
      </c>
      <c r="H977">
        <v>4</v>
      </c>
      <c r="I977">
        <v>3</v>
      </c>
      <c r="J977" t="b">
        <v>0</v>
      </c>
      <c r="K977">
        <v>718</v>
      </c>
      <c r="L977">
        <v>3</v>
      </c>
      <c r="M977" t="s">
        <v>39</v>
      </c>
      <c r="N977" t="s">
        <v>40</v>
      </c>
      <c r="O977" t="s">
        <v>34</v>
      </c>
      <c r="P977">
        <v>43</v>
      </c>
      <c r="Q977">
        <v>4.2</v>
      </c>
      <c r="R977" t="b">
        <v>1</v>
      </c>
      <c r="S977" t="s">
        <v>28</v>
      </c>
      <c r="T977">
        <v>4655</v>
      </c>
      <c r="U977" t="s">
        <v>35</v>
      </c>
      <c r="V977" t="s">
        <v>52</v>
      </c>
      <c r="W977" t="s">
        <v>31</v>
      </c>
      <c r="X977" s="2" t="str">
        <f t="shared" si="90"/>
        <v>Sep-2024</v>
      </c>
      <c r="Y977">
        <f t="shared" si="91"/>
        <v>15.99</v>
      </c>
      <c r="Z977" s="7">
        <f t="shared" si="92"/>
        <v>0.72881355932203384</v>
      </c>
      <c r="AA977">
        <f t="shared" si="93"/>
        <v>59</v>
      </c>
      <c r="AB977">
        <f t="shared" ca="1" si="94"/>
        <v>243</v>
      </c>
      <c r="AC977">
        <f t="shared" si="95"/>
        <v>1</v>
      </c>
    </row>
    <row r="978" spans="1:29" x14ac:dyDescent="0.3">
      <c r="A978">
        <v>6842</v>
      </c>
      <c r="B978" t="s">
        <v>359</v>
      </c>
      <c r="C978" s="2">
        <v>45099</v>
      </c>
      <c r="D978" s="2">
        <v>45634</v>
      </c>
      <c r="E978">
        <v>15.99</v>
      </c>
      <c r="F978">
        <v>34</v>
      </c>
      <c r="G978" t="s">
        <v>33</v>
      </c>
      <c r="H978">
        <v>1</v>
      </c>
      <c r="I978">
        <v>4</v>
      </c>
      <c r="J978" t="b">
        <v>1</v>
      </c>
      <c r="K978">
        <v>109</v>
      </c>
      <c r="L978">
        <v>174</v>
      </c>
      <c r="M978" t="s">
        <v>39</v>
      </c>
      <c r="N978" t="s">
        <v>40</v>
      </c>
      <c r="O978" t="s">
        <v>27</v>
      </c>
      <c r="P978">
        <v>74</v>
      </c>
      <c r="Q978">
        <v>4.4000000000000004</v>
      </c>
      <c r="R978" t="b">
        <v>1</v>
      </c>
      <c r="S978" t="s">
        <v>28</v>
      </c>
      <c r="T978">
        <v>1656</v>
      </c>
      <c r="U978" t="s">
        <v>65</v>
      </c>
      <c r="V978" t="s">
        <v>68</v>
      </c>
      <c r="W978" t="s">
        <v>31</v>
      </c>
      <c r="X978" s="2" t="str">
        <f t="shared" si="90"/>
        <v>Jun-2023</v>
      </c>
      <c r="Y978">
        <f t="shared" si="91"/>
        <v>15.99</v>
      </c>
      <c r="Z978" s="7">
        <f t="shared" si="92"/>
        <v>2.1764705882352939</v>
      </c>
      <c r="AA978">
        <f t="shared" si="93"/>
        <v>34</v>
      </c>
      <c r="AB978">
        <f t="shared" ca="1" si="94"/>
        <v>235</v>
      </c>
      <c r="AC978">
        <f t="shared" si="95"/>
        <v>1</v>
      </c>
    </row>
    <row r="979" spans="1:29" x14ac:dyDescent="0.3">
      <c r="A979">
        <v>9333</v>
      </c>
      <c r="B979" t="s">
        <v>353</v>
      </c>
      <c r="C979" s="2">
        <v>45277</v>
      </c>
      <c r="D979" s="2">
        <v>45643</v>
      </c>
      <c r="E979">
        <v>11.99</v>
      </c>
      <c r="F979">
        <v>23</v>
      </c>
      <c r="G979" t="s">
        <v>62</v>
      </c>
      <c r="H979">
        <v>2</v>
      </c>
      <c r="I979">
        <v>1</v>
      </c>
      <c r="J979" t="b">
        <v>0</v>
      </c>
      <c r="K979">
        <v>544</v>
      </c>
      <c r="L979">
        <v>25</v>
      </c>
      <c r="M979" t="s">
        <v>48</v>
      </c>
      <c r="N979" t="s">
        <v>64</v>
      </c>
      <c r="O979" t="s">
        <v>34</v>
      </c>
      <c r="P979">
        <v>47</v>
      </c>
      <c r="Q979">
        <v>3.6</v>
      </c>
      <c r="R979" t="b">
        <v>0</v>
      </c>
      <c r="S979" t="s">
        <v>28</v>
      </c>
      <c r="T979">
        <v>2761</v>
      </c>
      <c r="U979" t="s">
        <v>57</v>
      </c>
      <c r="V979" t="s">
        <v>36</v>
      </c>
      <c r="W979" t="s">
        <v>37</v>
      </c>
      <c r="X979" s="2" t="str">
        <f t="shared" si="90"/>
        <v>Dec-2023</v>
      </c>
      <c r="Y979">
        <f t="shared" si="91"/>
        <v>11.99</v>
      </c>
      <c r="Z979" s="7">
        <f t="shared" si="92"/>
        <v>2.0434782608695654</v>
      </c>
      <c r="AA979">
        <f t="shared" si="93"/>
        <v>23</v>
      </c>
      <c r="AB979">
        <f t="shared" ca="1" si="94"/>
        <v>226</v>
      </c>
      <c r="AC979">
        <f t="shared" si="95"/>
        <v>0</v>
      </c>
    </row>
    <row r="980" spans="1:29" x14ac:dyDescent="0.3">
      <c r="A980">
        <v>9122</v>
      </c>
      <c r="B980" t="s">
        <v>398</v>
      </c>
      <c r="C980" s="2">
        <v>45507</v>
      </c>
      <c r="D980" s="2">
        <v>45637</v>
      </c>
      <c r="E980">
        <v>15.99</v>
      </c>
      <c r="F980">
        <v>168</v>
      </c>
      <c r="G980" t="s">
        <v>24</v>
      </c>
      <c r="H980">
        <v>3</v>
      </c>
      <c r="I980">
        <v>2</v>
      </c>
      <c r="J980" t="b">
        <v>1</v>
      </c>
      <c r="K980">
        <v>25</v>
      </c>
      <c r="L980">
        <v>171</v>
      </c>
      <c r="M980" t="s">
        <v>74</v>
      </c>
      <c r="N980" t="s">
        <v>26</v>
      </c>
      <c r="O980" t="s">
        <v>27</v>
      </c>
      <c r="P980">
        <v>79</v>
      </c>
      <c r="Q980">
        <v>4</v>
      </c>
      <c r="R980" t="b">
        <v>0</v>
      </c>
      <c r="S980" t="s">
        <v>28</v>
      </c>
      <c r="T980">
        <v>773</v>
      </c>
      <c r="U980" t="s">
        <v>35</v>
      </c>
      <c r="V980" t="s">
        <v>36</v>
      </c>
      <c r="W980" t="s">
        <v>37</v>
      </c>
      <c r="X980" s="2" t="str">
        <f t="shared" si="90"/>
        <v>Aug-2024</v>
      </c>
      <c r="Y980">
        <f t="shared" si="91"/>
        <v>15.99</v>
      </c>
      <c r="Z980" s="7">
        <f t="shared" si="92"/>
        <v>0.47023809523809523</v>
      </c>
      <c r="AA980">
        <f t="shared" si="93"/>
        <v>168</v>
      </c>
      <c r="AB980">
        <f t="shared" ca="1" si="94"/>
        <v>232</v>
      </c>
      <c r="AC980">
        <f t="shared" si="95"/>
        <v>0</v>
      </c>
    </row>
    <row r="981" spans="1:29" x14ac:dyDescent="0.3">
      <c r="A981">
        <v>6221</v>
      </c>
      <c r="B981" t="s">
        <v>102</v>
      </c>
      <c r="C981" s="2">
        <v>45612</v>
      </c>
      <c r="D981" s="2">
        <v>45621</v>
      </c>
      <c r="E981">
        <v>11.99</v>
      </c>
      <c r="F981">
        <v>306</v>
      </c>
      <c r="G981" t="s">
        <v>24</v>
      </c>
      <c r="H981">
        <v>5</v>
      </c>
      <c r="I981">
        <v>1</v>
      </c>
      <c r="J981" t="b">
        <v>1</v>
      </c>
      <c r="K981">
        <v>513</v>
      </c>
      <c r="L981">
        <v>70</v>
      </c>
      <c r="M981" t="s">
        <v>25</v>
      </c>
      <c r="N981" t="s">
        <v>49</v>
      </c>
      <c r="O981" t="s">
        <v>50</v>
      </c>
      <c r="P981">
        <v>86</v>
      </c>
      <c r="Q981">
        <v>3.7</v>
      </c>
      <c r="R981" t="b">
        <v>0</v>
      </c>
      <c r="S981" t="s">
        <v>28</v>
      </c>
      <c r="T981">
        <v>1652</v>
      </c>
      <c r="U981" t="s">
        <v>35</v>
      </c>
      <c r="V981" t="s">
        <v>52</v>
      </c>
      <c r="W981" t="s">
        <v>31</v>
      </c>
      <c r="X981" s="2" t="str">
        <f t="shared" si="90"/>
        <v>Nov-2024</v>
      </c>
      <c r="Y981">
        <f t="shared" si="91"/>
        <v>11.99</v>
      </c>
      <c r="Z981" s="7">
        <f t="shared" si="92"/>
        <v>0.28104575163398693</v>
      </c>
      <c r="AA981">
        <f t="shared" si="93"/>
        <v>306</v>
      </c>
      <c r="AB981">
        <f t="shared" ca="1" si="94"/>
        <v>248</v>
      </c>
      <c r="AC981">
        <f t="shared" si="95"/>
        <v>0</v>
      </c>
    </row>
    <row r="982" spans="1:29" x14ac:dyDescent="0.3">
      <c r="A982">
        <v>9957</v>
      </c>
      <c r="B982" t="s">
        <v>220</v>
      </c>
      <c r="C982" s="2">
        <v>45238</v>
      </c>
      <c r="D982" s="2">
        <v>45639</v>
      </c>
      <c r="E982">
        <v>15.99</v>
      </c>
      <c r="F982">
        <v>433</v>
      </c>
      <c r="G982" t="s">
        <v>46</v>
      </c>
      <c r="H982">
        <v>2</v>
      </c>
      <c r="I982">
        <v>6</v>
      </c>
      <c r="J982" t="b">
        <v>1</v>
      </c>
      <c r="K982">
        <v>1000</v>
      </c>
      <c r="L982">
        <v>48</v>
      </c>
      <c r="M982" t="s">
        <v>74</v>
      </c>
      <c r="N982" t="s">
        <v>40</v>
      </c>
      <c r="O982" t="s">
        <v>50</v>
      </c>
      <c r="P982">
        <v>92</v>
      </c>
      <c r="Q982">
        <v>3.7</v>
      </c>
      <c r="R982" t="b">
        <v>0</v>
      </c>
      <c r="S982" t="s">
        <v>28</v>
      </c>
      <c r="T982">
        <v>1037</v>
      </c>
      <c r="U982" t="s">
        <v>65</v>
      </c>
      <c r="V982" t="s">
        <v>68</v>
      </c>
      <c r="W982" t="s">
        <v>31</v>
      </c>
      <c r="X982" s="2" t="str">
        <f t="shared" si="90"/>
        <v>Nov-2023</v>
      </c>
      <c r="Y982">
        <f t="shared" si="91"/>
        <v>15.99</v>
      </c>
      <c r="Z982" s="7">
        <f t="shared" si="92"/>
        <v>0.21247113163972287</v>
      </c>
      <c r="AA982">
        <f t="shared" si="93"/>
        <v>433</v>
      </c>
      <c r="AB982">
        <f t="shared" ca="1" si="94"/>
        <v>230</v>
      </c>
      <c r="AC982">
        <f t="shared" si="95"/>
        <v>0</v>
      </c>
    </row>
    <row r="983" spans="1:29" x14ac:dyDescent="0.3">
      <c r="A983">
        <v>4680</v>
      </c>
      <c r="B983" t="s">
        <v>399</v>
      </c>
      <c r="C983" s="2">
        <v>45642</v>
      </c>
      <c r="D983" s="2">
        <v>45637</v>
      </c>
      <c r="E983">
        <v>11.99</v>
      </c>
      <c r="F983">
        <v>221</v>
      </c>
      <c r="G983" t="s">
        <v>79</v>
      </c>
      <c r="H983">
        <v>5</v>
      </c>
      <c r="I983">
        <v>5</v>
      </c>
      <c r="J983" t="b">
        <v>1</v>
      </c>
      <c r="K983">
        <v>749</v>
      </c>
      <c r="L983">
        <v>66</v>
      </c>
      <c r="M983" t="s">
        <v>25</v>
      </c>
      <c r="N983" t="s">
        <v>64</v>
      </c>
      <c r="O983" t="s">
        <v>34</v>
      </c>
      <c r="P983">
        <v>37</v>
      </c>
      <c r="Q983">
        <v>3.3</v>
      </c>
      <c r="R983" t="b">
        <v>1</v>
      </c>
      <c r="S983" t="s">
        <v>28</v>
      </c>
      <c r="T983">
        <v>4505</v>
      </c>
      <c r="U983" t="s">
        <v>51</v>
      </c>
      <c r="V983" t="s">
        <v>30</v>
      </c>
      <c r="W983" t="s">
        <v>75</v>
      </c>
      <c r="X983" s="2" t="str">
        <f t="shared" si="90"/>
        <v>Dec-2024</v>
      </c>
      <c r="Y983">
        <f t="shared" si="91"/>
        <v>11.99</v>
      </c>
      <c r="Z983" s="7">
        <f t="shared" si="92"/>
        <v>0.167420814479638</v>
      </c>
      <c r="AA983">
        <f t="shared" si="93"/>
        <v>221</v>
      </c>
      <c r="AB983">
        <f t="shared" ca="1" si="94"/>
        <v>232</v>
      </c>
      <c r="AC983">
        <f t="shared" si="95"/>
        <v>1</v>
      </c>
    </row>
    <row r="984" spans="1:29" x14ac:dyDescent="0.3">
      <c r="A984">
        <v>5974</v>
      </c>
      <c r="B984" t="s">
        <v>400</v>
      </c>
      <c r="C984" s="2">
        <v>45585</v>
      </c>
      <c r="D984" s="2">
        <v>45619</v>
      </c>
      <c r="E984">
        <v>15.99</v>
      </c>
      <c r="F984">
        <v>236</v>
      </c>
      <c r="G984" t="s">
        <v>46</v>
      </c>
      <c r="H984">
        <v>3</v>
      </c>
      <c r="I984">
        <v>5</v>
      </c>
      <c r="J984" t="b">
        <v>1</v>
      </c>
      <c r="K984">
        <v>600</v>
      </c>
      <c r="L984">
        <v>199</v>
      </c>
      <c r="M984" t="s">
        <v>44</v>
      </c>
      <c r="N984" t="s">
        <v>64</v>
      </c>
      <c r="O984" t="s">
        <v>34</v>
      </c>
      <c r="P984">
        <v>56</v>
      </c>
      <c r="Q984">
        <v>3.7</v>
      </c>
      <c r="R984" t="b">
        <v>0</v>
      </c>
      <c r="S984" t="s">
        <v>28</v>
      </c>
      <c r="T984">
        <v>3648</v>
      </c>
      <c r="U984" t="s">
        <v>65</v>
      </c>
      <c r="V984" t="s">
        <v>52</v>
      </c>
      <c r="W984" t="s">
        <v>37</v>
      </c>
      <c r="X984" s="2" t="str">
        <f t="shared" si="90"/>
        <v>Oct-2024</v>
      </c>
      <c r="Y984">
        <f t="shared" si="91"/>
        <v>15.99</v>
      </c>
      <c r="Z984" s="7">
        <f t="shared" si="92"/>
        <v>0.23728813559322035</v>
      </c>
      <c r="AA984">
        <f t="shared" si="93"/>
        <v>236</v>
      </c>
      <c r="AB984">
        <f t="shared" ca="1" si="94"/>
        <v>250</v>
      </c>
      <c r="AC984">
        <f t="shared" si="95"/>
        <v>0</v>
      </c>
    </row>
    <row r="985" spans="1:29" x14ac:dyDescent="0.3">
      <c r="A985">
        <v>6938</v>
      </c>
      <c r="B985" t="s">
        <v>235</v>
      </c>
      <c r="C985" s="2">
        <v>45417</v>
      </c>
      <c r="D985" s="2">
        <v>45638</v>
      </c>
      <c r="E985">
        <v>11.99</v>
      </c>
      <c r="F985">
        <v>75</v>
      </c>
      <c r="G985" t="s">
        <v>24</v>
      </c>
      <c r="H985">
        <v>4</v>
      </c>
      <c r="I985">
        <v>6</v>
      </c>
      <c r="J985" t="b">
        <v>0</v>
      </c>
      <c r="K985">
        <v>897</v>
      </c>
      <c r="L985">
        <v>59</v>
      </c>
      <c r="M985" t="s">
        <v>63</v>
      </c>
      <c r="N985" t="s">
        <v>49</v>
      </c>
      <c r="O985" t="s">
        <v>27</v>
      </c>
      <c r="P985">
        <v>11</v>
      </c>
      <c r="Q985">
        <v>3.4</v>
      </c>
      <c r="R985" t="b">
        <v>0</v>
      </c>
      <c r="S985" t="s">
        <v>28</v>
      </c>
      <c r="T985">
        <v>4015</v>
      </c>
      <c r="U985" t="s">
        <v>35</v>
      </c>
      <c r="V985" t="s">
        <v>52</v>
      </c>
      <c r="W985" t="s">
        <v>75</v>
      </c>
      <c r="X985" s="2" t="str">
        <f t="shared" si="90"/>
        <v>May-2024</v>
      </c>
      <c r="Y985">
        <f t="shared" si="91"/>
        <v>11.99</v>
      </c>
      <c r="Z985" s="7">
        <f t="shared" si="92"/>
        <v>0.14666666666666667</v>
      </c>
      <c r="AA985">
        <f t="shared" si="93"/>
        <v>75</v>
      </c>
      <c r="AB985">
        <f t="shared" ca="1" si="94"/>
        <v>231</v>
      </c>
      <c r="AC985">
        <f t="shared" si="95"/>
        <v>0</v>
      </c>
    </row>
    <row r="986" spans="1:29" x14ac:dyDescent="0.3">
      <c r="A986">
        <v>1175</v>
      </c>
      <c r="B986" t="s">
        <v>325</v>
      </c>
      <c r="C986" s="2">
        <v>45363</v>
      </c>
      <c r="D986" s="2">
        <v>45617</v>
      </c>
      <c r="E986">
        <v>15.99</v>
      </c>
      <c r="F986">
        <v>325</v>
      </c>
      <c r="G986" t="s">
        <v>62</v>
      </c>
      <c r="H986">
        <v>3</v>
      </c>
      <c r="I986">
        <v>6</v>
      </c>
      <c r="J986" t="b">
        <v>1</v>
      </c>
      <c r="K986">
        <v>412</v>
      </c>
      <c r="L986">
        <v>117</v>
      </c>
      <c r="M986" t="s">
        <v>63</v>
      </c>
      <c r="N986" t="s">
        <v>49</v>
      </c>
      <c r="O986" t="s">
        <v>27</v>
      </c>
      <c r="P986">
        <v>48</v>
      </c>
      <c r="Q986">
        <v>4</v>
      </c>
      <c r="R986" t="b">
        <v>1</v>
      </c>
      <c r="S986" t="s">
        <v>28</v>
      </c>
      <c r="T986">
        <v>2050</v>
      </c>
      <c r="U986" t="s">
        <v>65</v>
      </c>
      <c r="V986" t="s">
        <v>36</v>
      </c>
      <c r="W986" t="s">
        <v>75</v>
      </c>
      <c r="X986" s="2" t="str">
        <f t="shared" si="90"/>
        <v>Mar-2024</v>
      </c>
      <c r="Y986">
        <f t="shared" si="91"/>
        <v>15.99</v>
      </c>
      <c r="Z986" s="7">
        <f t="shared" si="92"/>
        <v>0.14769230769230771</v>
      </c>
      <c r="AA986">
        <f t="shared" si="93"/>
        <v>325</v>
      </c>
      <c r="AB986">
        <f t="shared" ca="1" si="94"/>
        <v>252</v>
      </c>
      <c r="AC986">
        <f t="shared" si="95"/>
        <v>1</v>
      </c>
    </row>
    <row r="987" spans="1:29" x14ac:dyDescent="0.3">
      <c r="A987">
        <v>1260</v>
      </c>
      <c r="B987" t="s">
        <v>267</v>
      </c>
      <c r="C987" s="2">
        <v>45363</v>
      </c>
      <c r="D987" s="2">
        <v>45629</v>
      </c>
      <c r="E987">
        <v>7.99</v>
      </c>
      <c r="F987">
        <v>217</v>
      </c>
      <c r="G987" t="s">
        <v>46</v>
      </c>
      <c r="H987">
        <v>5</v>
      </c>
      <c r="I987">
        <v>2</v>
      </c>
      <c r="J987" t="b">
        <v>0</v>
      </c>
      <c r="K987">
        <v>669</v>
      </c>
      <c r="L987">
        <v>155</v>
      </c>
      <c r="M987" t="s">
        <v>63</v>
      </c>
      <c r="N987" t="s">
        <v>40</v>
      </c>
      <c r="O987" t="s">
        <v>41</v>
      </c>
      <c r="P987">
        <v>40</v>
      </c>
      <c r="Q987">
        <v>4.8</v>
      </c>
      <c r="R987" t="b">
        <v>1</v>
      </c>
      <c r="S987" t="s">
        <v>28</v>
      </c>
      <c r="T987">
        <v>2390</v>
      </c>
      <c r="U987" t="s">
        <v>65</v>
      </c>
      <c r="V987" t="s">
        <v>30</v>
      </c>
      <c r="W987" t="s">
        <v>31</v>
      </c>
      <c r="X987" s="2" t="str">
        <f t="shared" si="90"/>
        <v>Mar-2024</v>
      </c>
      <c r="Y987">
        <f t="shared" si="91"/>
        <v>7.99</v>
      </c>
      <c r="Z987" s="7">
        <f t="shared" si="92"/>
        <v>0.18433179723502305</v>
      </c>
      <c r="AA987">
        <f t="shared" si="93"/>
        <v>217</v>
      </c>
      <c r="AB987">
        <f t="shared" ca="1" si="94"/>
        <v>240</v>
      </c>
      <c r="AC987">
        <f t="shared" si="95"/>
        <v>1</v>
      </c>
    </row>
    <row r="988" spans="1:29" x14ac:dyDescent="0.3">
      <c r="A988">
        <v>4645</v>
      </c>
      <c r="B988" t="s">
        <v>94</v>
      </c>
      <c r="C988" s="2">
        <v>45076</v>
      </c>
      <c r="D988" s="2">
        <v>45640</v>
      </c>
      <c r="E988">
        <v>7.99</v>
      </c>
      <c r="F988">
        <v>178</v>
      </c>
      <c r="G988" t="s">
        <v>24</v>
      </c>
      <c r="H988">
        <v>4</v>
      </c>
      <c r="I988">
        <v>5</v>
      </c>
      <c r="J988" t="b">
        <v>1</v>
      </c>
      <c r="K988">
        <v>323</v>
      </c>
      <c r="L988">
        <v>130</v>
      </c>
      <c r="M988" t="s">
        <v>63</v>
      </c>
      <c r="N988" t="s">
        <v>64</v>
      </c>
      <c r="O988" t="s">
        <v>67</v>
      </c>
      <c r="P988">
        <v>29</v>
      </c>
      <c r="Q988">
        <v>3</v>
      </c>
      <c r="R988" t="b">
        <v>1</v>
      </c>
      <c r="S988" t="s">
        <v>28</v>
      </c>
      <c r="T988">
        <v>3079</v>
      </c>
      <c r="U988" t="s">
        <v>35</v>
      </c>
      <c r="V988" t="s">
        <v>30</v>
      </c>
      <c r="W988" t="s">
        <v>75</v>
      </c>
      <c r="X988" s="2" t="str">
        <f t="shared" si="90"/>
        <v>May-2023</v>
      </c>
      <c r="Y988">
        <f t="shared" si="91"/>
        <v>7.99</v>
      </c>
      <c r="Z988" s="7">
        <f t="shared" si="92"/>
        <v>0.16292134831460675</v>
      </c>
      <c r="AA988">
        <f t="shared" si="93"/>
        <v>178</v>
      </c>
      <c r="AB988">
        <f t="shared" ca="1" si="94"/>
        <v>229</v>
      </c>
      <c r="AC988">
        <f t="shared" si="95"/>
        <v>1</v>
      </c>
    </row>
    <row r="989" spans="1:29" x14ac:dyDescent="0.3">
      <c r="A989">
        <v>1637</v>
      </c>
      <c r="B989" t="s">
        <v>89</v>
      </c>
      <c r="C989" s="2">
        <v>45387</v>
      </c>
      <c r="D989" s="2">
        <v>45615</v>
      </c>
      <c r="E989">
        <v>15.99</v>
      </c>
      <c r="F989">
        <v>74</v>
      </c>
      <c r="G989" t="s">
        <v>43</v>
      </c>
      <c r="H989">
        <v>4</v>
      </c>
      <c r="I989">
        <v>3</v>
      </c>
      <c r="J989" t="b">
        <v>1</v>
      </c>
      <c r="K989">
        <v>646</v>
      </c>
      <c r="L989">
        <v>38</v>
      </c>
      <c r="M989" t="s">
        <v>44</v>
      </c>
      <c r="N989" t="s">
        <v>64</v>
      </c>
      <c r="O989" t="s">
        <v>27</v>
      </c>
      <c r="P989">
        <v>37</v>
      </c>
      <c r="Q989">
        <v>4.0999999999999996</v>
      </c>
      <c r="R989" t="b">
        <v>0</v>
      </c>
      <c r="S989" t="s">
        <v>28</v>
      </c>
      <c r="T989">
        <v>4111</v>
      </c>
      <c r="U989" t="s">
        <v>65</v>
      </c>
      <c r="V989" t="s">
        <v>60</v>
      </c>
      <c r="W989" t="s">
        <v>31</v>
      </c>
      <c r="X989" s="2" t="str">
        <f t="shared" si="90"/>
        <v>Apr-2024</v>
      </c>
      <c r="Y989">
        <f t="shared" si="91"/>
        <v>15.99</v>
      </c>
      <c r="Z989" s="7">
        <f t="shared" si="92"/>
        <v>0.5</v>
      </c>
      <c r="AA989">
        <f t="shared" si="93"/>
        <v>74</v>
      </c>
      <c r="AB989">
        <f t="shared" ca="1" si="94"/>
        <v>254</v>
      </c>
      <c r="AC989">
        <f t="shared" si="95"/>
        <v>0</v>
      </c>
    </row>
    <row r="990" spans="1:29" x14ac:dyDescent="0.3">
      <c r="A990">
        <v>7960</v>
      </c>
      <c r="B990" t="s">
        <v>296</v>
      </c>
      <c r="C990" s="2">
        <v>44935</v>
      </c>
      <c r="D990" s="2">
        <v>45618</v>
      </c>
      <c r="E990">
        <v>15.99</v>
      </c>
      <c r="F990">
        <v>373</v>
      </c>
      <c r="G990" t="s">
        <v>62</v>
      </c>
      <c r="H990">
        <v>1</v>
      </c>
      <c r="I990">
        <v>3</v>
      </c>
      <c r="J990" t="b">
        <v>0</v>
      </c>
      <c r="K990">
        <v>507</v>
      </c>
      <c r="L990">
        <v>130</v>
      </c>
      <c r="M990" t="s">
        <v>39</v>
      </c>
      <c r="N990" t="s">
        <v>49</v>
      </c>
      <c r="O990" t="s">
        <v>56</v>
      </c>
      <c r="P990">
        <v>41</v>
      </c>
      <c r="Q990">
        <v>3.3</v>
      </c>
      <c r="R990" t="b">
        <v>1</v>
      </c>
      <c r="S990" t="s">
        <v>28</v>
      </c>
      <c r="T990">
        <v>3221</v>
      </c>
      <c r="U990" t="s">
        <v>29</v>
      </c>
      <c r="V990" t="s">
        <v>52</v>
      </c>
      <c r="W990" t="s">
        <v>53</v>
      </c>
      <c r="X990" s="2" t="str">
        <f t="shared" si="90"/>
        <v>Jan-2023</v>
      </c>
      <c r="Y990">
        <f t="shared" si="91"/>
        <v>15.99</v>
      </c>
      <c r="Z990" s="7">
        <f t="shared" si="92"/>
        <v>0.10991957104557641</v>
      </c>
      <c r="AA990">
        <f t="shared" si="93"/>
        <v>373</v>
      </c>
      <c r="AB990">
        <f t="shared" ca="1" si="94"/>
        <v>251</v>
      </c>
      <c r="AC990">
        <f t="shared" si="95"/>
        <v>1</v>
      </c>
    </row>
    <row r="991" spans="1:29" x14ac:dyDescent="0.3">
      <c r="A991">
        <v>9693</v>
      </c>
      <c r="B991" t="s">
        <v>401</v>
      </c>
      <c r="C991" s="2">
        <v>45379</v>
      </c>
      <c r="D991" s="2">
        <v>45626</v>
      </c>
      <c r="E991">
        <v>15.99</v>
      </c>
      <c r="F991">
        <v>64</v>
      </c>
      <c r="G991" t="s">
        <v>62</v>
      </c>
      <c r="H991">
        <v>5</v>
      </c>
      <c r="I991">
        <v>1</v>
      </c>
      <c r="J991" t="b">
        <v>0</v>
      </c>
      <c r="K991">
        <v>881</v>
      </c>
      <c r="L991">
        <v>15</v>
      </c>
      <c r="M991" t="s">
        <v>44</v>
      </c>
      <c r="N991" t="s">
        <v>26</v>
      </c>
      <c r="O991" t="s">
        <v>41</v>
      </c>
      <c r="P991">
        <v>22</v>
      </c>
      <c r="Q991">
        <v>3.6</v>
      </c>
      <c r="R991" t="b">
        <v>0</v>
      </c>
      <c r="S991" t="s">
        <v>28</v>
      </c>
      <c r="T991">
        <v>2461</v>
      </c>
      <c r="U991" t="s">
        <v>65</v>
      </c>
      <c r="V991" t="s">
        <v>52</v>
      </c>
      <c r="W991" t="s">
        <v>75</v>
      </c>
      <c r="X991" s="2" t="str">
        <f t="shared" si="90"/>
        <v>Mar-2024</v>
      </c>
      <c r="Y991">
        <f t="shared" si="91"/>
        <v>15.99</v>
      </c>
      <c r="Z991" s="7">
        <f t="shared" si="92"/>
        <v>0.34375</v>
      </c>
      <c r="AA991">
        <f t="shared" si="93"/>
        <v>64</v>
      </c>
      <c r="AB991">
        <f t="shared" ca="1" si="94"/>
        <v>243</v>
      </c>
      <c r="AC991">
        <f t="shared" si="95"/>
        <v>0</v>
      </c>
    </row>
    <row r="992" spans="1:29" x14ac:dyDescent="0.3">
      <c r="A992">
        <v>8743</v>
      </c>
      <c r="B992" t="s">
        <v>134</v>
      </c>
      <c r="C992" s="2">
        <v>45321</v>
      </c>
      <c r="D992" s="2">
        <v>45621</v>
      </c>
      <c r="E992">
        <v>11.99</v>
      </c>
      <c r="F992">
        <v>129</v>
      </c>
      <c r="G992" t="s">
        <v>24</v>
      </c>
      <c r="H992">
        <v>3</v>
      </c>
      <c r="I992">
        <v>5</v>
      </c>
      <c r="J992" t="b">
        <v>1</v>
      </c>
      <c r="K992">
        <v>594</v>
      </c>
      <c r="L992">
        <v>127</v>
      </c>
      <c r="M992" t="s">
        <v>48</v>
      </c>
      <c r="N992" t="s">
        <v>26</v>
      </c>
      <c r="O992" t="s">
        <v>34</v>
      </c>
      <c r="P992">
        <v>79</v>
      </c>
      <c r="Q992">
        <v>3.9</v>
      </c>
      <c r="R992" t="b">
        <v>0</v>
      </c>
      <c r="S992" t="s">
        <v>28</v>
      </c>
      <c r="T992">
        <v>2858</v>
      </c>
      <c r="U992" t="s">
        <v>29</v>
      </c>
      <c r="V992" t="s">
        <v>60</v>
      </c>
      <c r="W992" t="s">
        <v>53</v>
      </c>
      <c r="X992" s="2" t="str">
        <f t="shared" si="90"/>
        <v>Jan-2024</v>
      </c>
      <c r="Y992">
        <f t="shared" si="91"/>
        <v>11.99</v>
      </c>
      <c r="Z992" s="7">
        <f t="shared" si="92"/>
        <v>0.61240310077519378</v>
      </c>
      <c r="AA992">
        <f t="shared" si="93"/>
        <v>129</v>
      </c>
      <c r="AB992">
        <f t="shared" ca="1" si="94"/>
        <v>248</v>
      </c>
      <c r="AC992">
        <f t="shared" si="95"/>
        <v>0</v>
      </c>
    </row>
    <row r="993" spans="1:29" x14ac:dyDescent="0.3">
      <c r="A993">
        <v>3379</v>
      </c>
      <c r="B993" t="s">
        <v>381</v>
      </c>
      <c r="C993" s="2">
        <v>45177</v>
      </c>
      <c r="D993" s="2">
        <v>45638</v>
      </c>
      <c r="E993">
        <v>15.99</v>
      </c>
      <c r="F993">
        <v>297</v>
      </c>
      <c r="G993" t="s">
        <v>43</v>
      </c>
      <c r="H993">
        <v>3</v>
      </c>
      <c r="I993">
        <v>1</v>
      </c>
      <c r="J993" t="b">
        <v>1</v>
      </c>
      <c r="K993">
        <v>667</v>
      </c>
      <c r="L993">
        <v>75</v>
      </c>
      <c r="M993" t="s">
        <v>48</v>
      </c>
      <c r="N993" t="s">
        <v>26</v>
      </c>
      <c r="O993" t="s">
        <v>34</v>
      </c>
      <c r="P993">
        <v>89</v>
      </c>
      <c r="Q993">
        <v>4.5</v>
      </c>
      <c r="R993" t="b">
        <v>0</v>
      </c>
      <c r="S993" t="s">
        <v>28</v>
      </c>
      <c r="T993">
        <v>4076</v>
      </c>
      <c r="U993" t="s">
        <v>65</v>
      </c>
      <c r="V993" t="s">
        <v>68</v>
      </c>
      <c r="W993" t="s">
        <v>75</v>
      </c>
      <c r="X993" s="2" t="str">
        <f t="shared" si="90"/>
        <v>Sep-2023</v>
      </c>
      <c r="Y993">
        <f t="shared" si="91"/>
        <v>15.99</v>
      </c>
      <c r="Z993" s="7">
        <f t="shared" si="92"/>
        <v>0.29966329966329969</v>
      </c>
      <c r="AA993">
        <f t="shared" si="93"/>
        <v>297</v>
      </c>
      <c r="AB993">
        <f t="shared" ca="1" si="94"/>
        <v>231</v>
      </c>
      <c r="AC993">
        <f t="shared" si="95"/>
        <v>0</v>
      </c>
    </row>
    <row r="994" spans="1:29" x14ac:dyDescent="0.3">
      <c r="A994">
        <v>7696</v>
      </c>
      <c r="B994" t="s">
        <v>146</v>
      </c>
      <c r="C994" s="2">
        <v>45237</v>
      </c>
      <c r="D994" s="2">
        <v>45626</v>
      </c>
      <c r="E994">
        <v>15.99</v>
      </c>
      <c r="F994">
        <v>235</v>
      </c>
      <c r="G994" t="s">
        <v>24</v>
      </c>
      <c r="H994">
        <v>2</v>
      </c>
      <c r="I994">
        <v>5</v>
      </c>
      <c r="J994" t="b">
        <v>0</v>
      </c>
      <c r="K994">
        <v>709</v>
      </c>
      <c r="L994">
        <v>151</v>
      </c>
      <c r="M994" t="s">
        <v>44</v>
      </c>
      <c r="N994" t="s">
        <v>40</v>
      </c>
      <c r="O994" t="s">
        <v>34</v>
      </c>
      <c r="P994">
        <v>72</v>
      </c>
      <c r="Q994">
        <v>3.7</v>
      </c>
      <c r="R994" t="b">
        <v>0</v>
      </c>
      <c r="S994" t="s">
        <v>28</v>
      </c>
      <c r="T994">
        <v>2163</v>
      </c>
      <c r="U994" t="s">
        <v>57</v>
      </c>
      <c r="V994" t="s">
        <v>60</v>
      </c>
      <c r="W994" t="s">
        <v>75</v>
      </c>
      <c r="X994" s="2" t="str">
        <f t="shared" si="90"/>
        <v>Nov-2023</v>
      </c>
      <c r="Y994">
        <f t="shared" si="91"/>
        <v>15.99</v>
      </c>
      <c r="Z994" s="7">
        <f t="shared" si="92"/>
        <v>0.30638297872340425</v>
      </c>
      <c r="AA994">
        <f t="shared" si="93"/>
        <v>235</v>
      </c>
      <c r="AB994">
        <f t="shared" ca="1" si="94"/>
        <v>243</v>
      </c>
      <c r="AC994">
        <f t="shared" si="95"/>
        <v>0</v>
      </c>
    </row>
    <row r="995" spans="1:29" x14ac:dyDescent="0.3">
      <c r="A995">
        <v>8552</v>
      </c>
      <c r="B995" t="s">
        <v>23</v>
      </c>
      <c r="C995" s="2">
        <v>45252</v>
      </c>
      <c r="D995" s="2">
        <v>45623</v>
      </c>
      <c r="E995">
        <v>15.99</v>
      </c>
      <c r="F995">
        <v>390</v>
      </c>
      <c r="G995" t="s">
        <v>24</v>
      </c>
      <c r="H995">
        <v>2</v>
      </c>
      <c r="I995">
        <v>4</v>
      </c>
      <c r="J995" t="b">
        <v>0</v>
      </c>
      <c r="K995">
        <v>537</v>
      </c>
      <c r="L995">
        <v>101</v>
      </c>
      <c r="M995" t="s">
        <v>44</v>
      </c>
      <c r="N995" t="s">
        <v>40</v>
      </c>
      <c r="O995" t="s">
        <v>50</v>
      </c>
      <c r="P995">
        <v>64</v>
      </c>
      <c r="Q995">
        <v>3</v>
      </c>
      <c r="R995" t="b">
        <v>1</v>
      </c>
      <c r="S995" t="s">
        <v>28</v>
      </c>
      <c r="T995">
        <v>3726</v>
      </c>
      <c r="U995" t="s">
        <v>35</v>
      </c>
      <c r="V995" t="s">
        <v>68</v>
      </c>
      <c r="W995" t="s">
        <v>53</v>
      </c>
      <c r="X995" s="2" t="str">
        <f t="shared" si="90"/>
        <v>Nov-2023</v>
      </c>
      <c r="Y995">
        <f t="shared" si="91"/>
        <v>15.99</v>
      </c>
      <c r="Z995" s="7">
        <f t="shared" si="92"/>
        <v>0.1641025641025641</v>
      </c>
      <c r="AA995">
        <f t="shared" si="93"/>
        <v>390</v>
      </c>
      <c r="AB995">
        <f t="shared" ca="1" si="94"/>
        <v>246</v>
      </c>
      <c r="AC995">
        <f t="shared" si="95"/>
        <v>1</v>
      </c>
    </row>
    <row r="996" spans="1:29" x14ac:dyDescent="0.3">
      <c r="A996">
        <v>5065</v>
      </c>
      <c r="B996" t="s">
        <v>167</v>
      </c>
      <c r="C996" s="2">
        <v>44981</v>
      </c>
      <c r="D996" s="2">
        <v>45626</v>
      </c>
      <c r="E996">
        <v>11.99</v>
      </c>
      <c r="F996">
        <v>362</v>
      </c>
      <c r="G996" t="s">
        <v>79</v>
      </c>
      <c r="H996">
        <v>2</v>
      </c>
      <c r="I996">
        <v>6</v>
      </c>
      <c r="J996" t="b">
        <v>1</v>
      </c>
      <c r="K996">
        <v>490</v>
      </c>
      <c r="L996">
        <v>22</v>
      </c>
      <c r="M996" t="s">
        <v>44</v>
      </c>
      <c r="N996" t="s">
        <v>64</v>
      </c>
      <c r="O996" t="s">
        <v>34</v>
      </c>
      <c r="P996">
        <v>62</v>
      </c>
      <c r="Q996">
        <v>4.7</v>
      </c>
      <c r="R996" t="b">
        <v>1</v>
      </c>
      <c r="S996" t="s">
        <v>28</v>
      </c>
      <c r="T996">
        <v>47</v>
      </c>
      <c r="U996" t="s">
        <v>35</v>
      </c>
      <c r="V996" t="s">
        <v>68</v>
      </c>
      <c r="W996" t="s">
        <v>75</v>
      </c>
      <c r="X996" s="2" t="str">
        <f t="shared" si="90"/>
        <v>Feb-2023</v>
      </c>
      <c r="Y996">
        <f t="shared" si="91"/>
        <v>11.99</v>
      </c>
      <c r="Z996" s="7">
        <f t="shared" si="92"/>
        <v>0.17127071823204421</v>
      </c>
      <c r="AA996">
        <f t="shared" si="93"/>
        <v>362</v>
      </c>
      <c r="AB996">
        <f t="shared" ca="1" si="94"/>
        <v>243</v>
      </c>
      <c r="AC996">
        <f t="shared" si="95"/>
        <v>1</v>
      </c>
    </row>
    <row r="997" spans="1:29" x14ac:dyDescent="0.3">
      <c r="A997">
        <v>6878</v>
      </c>
      <c r="B997" t="s">
        <v>47</v>
      </c>
      <c r="C997" s="2">
        <v>45408</v>
      </c>
      <c r="D997" s="2">
        <v>45623</v>
      </c>
      <c r="E997">
        <v>7.99</v>
      </c>
      <c r="F997">
        <v>136</v>
      </c>
      <c r="G997" t="s">
        <v>43</v>
      </c>
      <c r="H997">
        <v>5</v>
      </c>
      <c r="I997">
        <v>5</v>
      </c>
      <c r="J997" t="b">
        <v>1</v>
      </c>
      <c r="K997">
        <v>20</v>
      </c>
      <c r="L997">
        <v>18</v>
      </c>
      <c r="M997" t="s">
        <v>39</v>
      </c>
      <c r="N997" t="s">
        <v>40</v>
      </c>
      <c r="O997" t="s">
        <v>27</v>
      </c>
      <c r="P997">
        <v>7</v>
      </c>
      <c r="Q997">
        <v>4.4000000000000004</v>
      </c>
      <c r="R997" t="b">
        <v>1</v>
      </c>
      <c r="S997" t="s">
        <v>28</v>
      </c>
      <c r="T997">
        <v>4742</v>
      </c>
      <c r="U997" t="s">
        <v>65</v>
      </c>
      <c r="V997" t="s">
        <v>30</v>
      </c>
      <c r="W997" t="s">
        <v>31</v>
      </c>
      <c r="X997" s="2" t="str">
        <f t="shared" si="90"/>
        <v>Apr-2024</v>
      </c>
      <c r="Y997">
        <f t="shared" si="91"/>
        <v>7.99</v>
      </c>
      <c r="Z997" s="7">
        <f t="shared" si="92"/>
        <v>5.1470588235294115E-2</v>
      </c>
      <c r="AA997">
        <f t="shared" si="93"/>
        <v>136</v>
      </c>
      <c r="AB997">
        <f t="shared" ca="1" si="94"/>
        <v>246</v>
      </c>
      <c r="AC997">
        <f t="shared" si="95"/>
        <v>1</v>
      </c>
    </row>
    <row r="998" spans="1:29" x14ac:dyDescent="0.3">
      <c r="A998">
        <v>5681</v>
      </c>
      <c r="B998" t="s">
        <v>165</v>
      </c>
      <c r="C998" s="2">
        <v>45420</v>
      </c>
      <c r="D998" s="2">
        <v>45634</v>
      </c>
      <c r="E998">
        <v>11.99</v>
      </c>
      <c r="F998">
        <v>159</v>
      </c>
      <c r="G998" t="s">
        <v>79</v>
      </c>
      <c r="H998">
        <v>4</v>
      </c>
      <c r="I998">
        <v>6</v>
      </c>
      <c r="J998" t="b">
        <v>1</v>
      </c>
      <c r="K998">
        <v>824</v>
      </c>
      <c r="L998">
        <v>31</v>
      </c>
      <c r="M998" t="s">
        <v>48</v>
      </c>
      <c r="N998" t="s">
        <v>64</v>
      </c>
      <c r="O998" t="s">
        <v>56</v>
      </c>
      <c r="P998">
        <v>13</v>
      </c>
      <c r="Q998">
        <v>3.3</v>
      </c>
      <c r="R998" t="b">
        <v>0</v>
      </c>
      <c r="S998" t="s">
        <v>28</v>
      </c>
      <c r="T998">
        <v>2910</v>
      </c>
      <c r="U998" t="s">
        <v>35</v>
      </c>
      <c r="V998" t="s">
        <v>52</v>
      </c>
      <c r="W998" t="s">
        <v>53</v>
      </c>
      <c r="X998" s="2" t="str">
        <f t="shared" si="90"/>
        <v>May-2024</v>
      </c>
      <c r="Y998">
        <f t="shared" si="91"/>
        <v>11.99</v>
      </c>
      <c r="Z998" s="7">
        <f t="shared" si="92"/>
        <v>8.1761006289308172E-2</v>
      </c>
      <c r="AA998">
        <f t="shared" si="93"/>
        <v>159</v>
      </c>
      <c r="AB998">
        <f t="shared" ca="1" si="94"/>
        <v>235</v>
      </c>
      <c r="AC998">
        <f t="shared" si="95"/>
        <v>0</v>
      </c>
    </row>
    <row r="999" spans="1:29" x14ac:dyDescent="0.3">
      <c r="A999">
        <v>4448</v>
      </c>
      <c r="B999" t="s">
        <v>121</v>
      </c>
      <c r="C999" s="2">
        <v>45374</v>
      </c>
      <c r="D999" s="2">
        <v>45642</v>
      </c>
      <c r="E999">
        <v>11.99</v>
      </c>
      <c r="F999">
        <v>99</v>
      </c>
      <c r="G999" t="s">
        <v>43</v>
      </c>
      <c r="H999">
        <v>4</v>
      </c>
      <c r="I999">
        <v>2</v>
      </c>
      <c r="J999" t="b">
        <v>0</v>
      </c>
      <c r="K999">
        <v>319</v>
      </c>
      <c r="L999">
        <v>187</v>
      </c>
      <c r="M999" t="s">
        <v>59</v>
      </c>
      <c r="N999" t="s">
        <v>49</v>
      </c>
      <c r="O999" t="s">
        <v>56</v>
      </c>
      <c r="P999">
        <v>58</v>
      </c>
      <c r="Q999">
        <v>3.6</v>
      </c>
      <c r="R999" t="b">
        <v>0</v>
      </c>
      <c r="S999" t="s">
        <v>28</v>
      </c>
      <c r="T999">
        <v>1180</v>
      </c>
      <c r="U999" t="s">
        <v>65</v>
      </c>
      <c r="V999" t="s">
        <v>30</v>
      </c>
      <c r="W999" t="s">
        <v>53</v>
      </c>
      <c r="X999" s="2" t="str">
        <f t="shared" si="90"/>
        <v>Mar-2024</v>
      </c>
      <c r="Y999">
        <f t="shared" si="91"/>
        <v>11.99</v>
      </c>
      <c r="Z999" s="7">
        <f t="shared" si="92"/>
        <v>0.58585858585858586</v>
      </c>
      <c r="AA999">
        <f t="shared" si="93"/>
        <v>99</v>
      </c>
      <c r="AB999">
        <f t="shared" ca="1" si="94"/>
        <v>227</v>
      </c>
      <c r="AC999">
        <f t="shared" si="95"/>
        <v>0</v>
      </c>
    </row>
    <row r="1000" spans="1:29" x14ac:dyDescent="0.3">
      <c r="A1000">
        <v>5795</v>
      </c>
      <c r="B1000" t="s">
        <v>146</v>
      </c>
      <c r="C1000" s="2">
        <v>45255</v>
      </c>
      <c r="D1000" s="2">
        <v>45639</v>
      </c>
      <c r="E1000">
        <v>11.99</v>
      </c>
      <c r="F1000">
        <v>157</v>
      </c>
      <c r="G1000" t="s">
        <v>24</v>
      </c>
      <c r="H1000">
        <v>4</v>
      </c>
      <c r="I1000">
        <v>2</v>
      </c>
      <c r="J1000" t="b">
        <v>0</v>
      </c>
      <c r="K1000">
        <v>754</v>
      </c>
      <c r="L1000">
        <v>23</v>
      </c>
      <c r="M1000" t="s">
        <v>63</v>
      </c>
      <c r="N1000" t="s">
        <v>40</v>
      </c>
      <c r="O1000" t="s">
        <v>50</v>
      </c>
      <c r="P1000">
        <v>43</v>
      </c>
      <c r="Q1000">
        <v>4.4000000000000004</v>
      </c>
      <c r="R1000" t="b">
        <v>0</v>
      </c>
      <c r="S1000" t="s">
        <v>28</v>
      </c>
      <c r="T1000">
        <v>1965</v>
      </c>
      <c r="U1000" t="s">
        <v>57</v>
      </c>
      <c r="V1000" t="s">
        <v>36</v>
      </c>
      <c r="W1000" t="s">
        <v>53</v>
      </c>
      <c r="X1000" s="2" t="str">
        <f t="shared" si="90"/>
        <v>Nov-2023</v>
      </c>
      <c r="Y1000">
        <f t="shared" si="91"/>
        <v>11.99</v>
      </c>
      <c r="Z1000" s="7">
        <f t="shared" si="92"/>
        <v>0.27388535031847133</v>
      </c>
      <c r="AA1000">
        <f t="shared" si="93"/>
        <v>157</v>
      </c>
      <c r="AB1000">
        <f t="shared" ca="1" si="94"/>
        <v>230</v>
      </c>
      <c r="AC1000">
        <f t="shared" si="95"/>
        <v>0</v>
      </c>
    </row>
    <row r="1001" spans="1:29" x14ac:dyDescent="0.3">
      <c r="A1001">
        <v>5320</v>
      </c>
      <c r="B1001" t="s">
        <v>134</v>
      </c>
      <c r="C1001" s="2">
        <v>45197</v>
      </c>
      <c r="D1001" s="2">
        <v>45635</v>
      </c>
      <c r="E1001">
        <v>11.99</v>
      </c>
      <c r="F1001">
        <v>123</v>
      </c>
      <c r="G1001" t="s">
        <v>46</v>
      </c>
      <c r="H1001">
        <v>1</v>
      </c>
      <c r="I1001">
        <v>6</v>
      </c>
      <c r="J1001" t="b">
        <v>0</v>
      </c>
      <c r="K1001">
        <v>718</v>
      </c>
      <c r="L1001">
        <v>25</v>
      </c>
      <c r="M1001" t="s">
        <v>25</v>
      </c>
      <c r="N1001" t="s">
        <v>26</v>
      </c>
      <c r="O1001" t="s">
        <v>34</v>
      </c>
      <c r="P1001">
        <v>73</v>
      </c>
      <c r="Q1001">
        <v>4.4000000000000004</v>
      </c>
      <c r="R1001" t="b">
        <v>0</v>
      </c>
      <c r="S1001" t="s">
        <v>28</v>
      </c>
      <c r="T1001">
        <v>3179</v>
      </c>
      <c r="U1001" t="s">
        <v>51</v>
      </c>
      <c r="V1001" t="s">
        <v>36</v>
      </c>
      <c r="W1001" t="s">
        <v>53</v>
      </c>
      <c r="X1001" s="2" t="str">
        <f t="shared" si="90"/>
        <v>Sep-2023</v>
      </c>
      <c r="Y1001">
        <f t="shared" si="91"/>
        <v>11.99</v>
      </c>
      <c r="Z1001" s="7">
        <f t="shared" si="92"/>
        <v>0.5934959349593496</v>
      </c>
      <c r="AA1001">
        <f t="shared" si="93"/>
        <v>123</v>
      </c>
      <c r="AB1001">
        <f t="shared" ca="1" si="94"/>
        <v>234</v>
      </c>
      <c r="AC1001">
        <f t="shared" si="9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streaming_service_data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Akhirya</dc:creator>
  <cp:lastModifiedBy>Saurabh Akhariya</cp:lastModifiedBy>
  <dcterms:created xsi:type="dcterms:W3CDTF">2025-07-27T09:33:18Z</dcterms:created>
  <dcterms:modified xsi:type="dcterms:W3CDTF">2025-07-30T20:45:12Z</dcterms:modified>
</cp:coreProperties>
</file>