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71\Desktop\ass\"/>
    </mc:Choice>
  </mc:AlternateContent>
  <xr:revisionPtr revIDLastSave="0" documentId="13_ncr:1_{197E6FB3-B877-41B2-BDA8-3E1FA6D1DA0E}" xr6:coauthVersionLast="47" xr6:coauthVersionMax="47" xr10:uidLastSave="{00000000-0000-0000-0000-000000000000}"/>
  <bookViews>
    <workbookView xWindow="-108" yWindow="-108" windowWidth="23256" windowHeight="13176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O9" i="2"/>
  <c r="N9" i="2"/>
  <c r="M9" i="2"/>
  <c r="K9" i="2"/>
  <c r="O18" i="1"/>
  <c r="O19" i="1"/>
  <c r="O20" i="1"/>
  <c r="O21" i="1"/>
  <c r="O22" i="1"/>
  <c r="O23" i="1"/>
  <c r="O24" i="1"/>
  <c r="O25" i="1"/>
  <c r="O26" i="1"/>
  <c r="O27" i="1"/>
  <c r="P18" i="1"/>
  <c r="P19" i="1"/>
  <c r="P20" i="1"/>
  <c r="P21" i="1"/>
  <c r="P22" i="1"/>
  <c r="P23" i="1"/>
  <c r="P24" i="1"/>
  <c r="P25" i="1"/>
  <c r="P26" i="1"/>
  <c r="P27" i="1"/>
  <c r="Q18" i="1"/>
  <c r="Q19" i="1"/>
  <c r="Q20" i="1"/>
  <c r="Q21" i="1"/>
  <c r="Q22" i="1"/>
  <c r="Q23" i="1"/>
  <c r="Q24" i="1"/>
  <c r="Q25" i="1"/>
  <c r="Q26" i="1"/>
  <c r="Q27" i="1"/>
  <c r="O17" i="1"/>
  <c r="P17" i="1"/>
  <c r="Q17" i="1"/>
  <c r="N18" i="1"/>
  <c r="N19" i="1"/>
  <c r="N20" i="1"/>
  <c r="N21" i="1"/>
  <c r="N22" i="1"/>
  <c r="N23" i="1"/>
  <c r="N24" i="1"/>
  <c r="N25" i="1"/>
  <c r="N26" i="1"/>
  <c r="N27" i="1"/>
  <c r="N17" i="1"/>
  <c r="N13" i="1"/>
  <c r="N12" i="1"/>
  <c r="L9" i="2" l="1"/>
  <c r="N11" i="1"/>
  <c r="N6" i="1"/>
  <c r="N5" i="1"/>
  <c r="N4" i="1"/>
  <c r="N3" i="1"/>
  <c r="N8" i="1"/>
  <c r="N7" i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<sst xmlns="http://schemas.openxmlformats.org/spreadsheetml/2006/main" count="509" uniqueCount="116">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</sst>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Q16" sqref="Q16"/>
    </sheetView>
  </sheetViews>
  <sheetFormatPr defaultRowHeight="14.4" x14ac:dyDescent="0.3"/>
  <cols>
    <col min="3" max="3" width="54.21875" bestFit="1" customWidth="1"/>
    <col min="4" max="4" width="13.5546875" bestFit="1" customWidth="1"/>
    <col min="5" max="5" width="9.88671875" bestFit="1" customWidth="1"/>
    <col min="8" max="8" width="21.6640625" bestFit="1" customWidth="1"/>
    <col min="10" max="10" width="10.77734375" bestFit="1" customWidth="1"/>
    <col min="11" max="11" width="6.6640625" bestFit="1" customWidth="1"/>
    <col min="13" max="13" width="9.21875" customWidth="1"/>
    <col min="14" max="14" width="8.44140625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9">
        <v>3</v>
      </c>
      <c r="N8" s="9">
        <v>4</v>
      </c>
      <c r="O8" s="9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J9*45/100</f>
        <v>21600</v>
      </c>
      <c r="L9" s="5">
        <f t="shared" ref="L9:L46" si="0">1000+J9*5/100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1">J10*45/100</f>
        <v>15750</v>
      </c>
      <c r="L10" s="5">
        <f t="shared" si="0"/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1"/>
        <v>30150</v>
      </c>
      <c r="L11" s="5">
        <f t="shared" si="0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1"/>
        <v>39150</v>
      </c>
      <c r="L12" s="5">
        <f t="shared" si="0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1"/>
        <v>9900</v>
      </c>
      <c r="L13" s="5">
        <f t="shared" si="0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1"/>
        <v>40950</v>
      </c>
      <c r="L14" s="5">
        <f t="shared" si="0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1"/>
        <v>34650</v>
      </c>
      <c r="L15" s="5">
        <f t="shared" si="0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1"/>
        <v>20250</v>
      </c>
      <c r="L16" s="5">
        <f t="shared" si="0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1"/>
        <v>41400</v>
      </c>
      <c r="L17" s="5">
        <f t="shared" si="0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1"/>
        <v>22500</v>
      </c>
      <c r="L18" s="5">
        <f t="shared" si="0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1"/>
        <v>16650</v>
      </c>
      <c r="L19" s="5">
        <f t="shared" si="0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1"/>
        <v>19350</v>
      </c>
      <c r="L20" s="5">
        <f t="shared" si="0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1"/>
        <v>40500</v>
      </c>
      <c r="L21" s="5">
        <f t="shared" si="0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1"/>
        <v>15300</v>
      </c>
      <c r="L22" s="5">
        <f t="shared" si="0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1"/>
        <v>36900</v>
      </c>
      <c r="L23" s="5">
        <f t="shared" si="0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1"/>
        <v>30150</v>
      </c>
      <c r="L24" s="5">
        <f t="shared" si="0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1"/>
        <v>38250</v>
      </c>
      <c r="L25" s="5">
        <f t="shared" si="0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1"/>
        <v>27900</v>
      </c>
      <c r="L26" s="5">
        <f t="shared" si="0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1"/>
        <v>6750</v>
      </c>
      <c r="L27" s="5">
        <f t="shared" si="0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1"/>
        <v>36450</v>
      </c>
      <c r="L28" s="5">
        <f t="shared" si="0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1"/>
        <v>8550</v>
      </c>
      <c r="L29" s="5">
        <f t="shared" si="0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1"/>
        <v>33750</v>
      </c>
      <c r="L30" s="5">
        <f t="shared" si="0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1"/>
        <v>22050</v>
      </c>
      <c r="L31" s="5">
        <f t="shared" si="0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1"/>
        <v>22500</v>
      </c>
      <c r="L32" s="5">
        <f t="shared" si="0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1"/>
        <v>37350</v>
      </c>
      <c r="L33" s="5">
        <f t="shared" si="0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1"/>
        <v>23850</v>
      </c>
      <c r="L34" s="5">
        <f t="shared" si="0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1"/>
        <v>29250</v>
      </c>
      <c r="L35" s="5">
        <f t="shared" si="0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1"/>
        <v>38250</v>
      </c>
      <c r="L36" s="5">
        <f t="shared" si="0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1"/>
        <v>9000</v>
      </c>
      <c r="L37" s="5">
        <f t="shared" si="0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1"/>
        <v>21150</v>
      </c>
      <c r="L38" s="5">
        <f t="shared" si="0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1"/>
        <v>39150</v>
      </c>
      <c r="L39" s="5">
        <f t="shared" si="0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1"/>
        <v>25650</v>
      </c>
      <c r="L40" s="5">
        <f t="shared" si="0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1"/>
        <v>12150</v>
      </c>
      <c r="L41" s="5">
        <f t="shared" si="0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1"/>
        <v>36450</v>
      </c>
      <c r="L42" s="5">
        <f t="shared" si="0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1"/>
        <v>23400</v>
      </c>
      <c r="L43" s="5">
        <f t="shared" si="0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1"/>
        <v>26100</v>
      </c>
      <c r="L44" s="5">
        <f t="shared" si="0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1"/>
        <v>21150</v>
      </c>
      <c r="L45" s="5">
        <f t="shared" si="0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1"/>
        <v>11700</v>
      </c>
      <c r="L46" s="5">
        <f t="shared" si="0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H4" workbookViewId="0">
      <selection activeCell="P13" sqref="P13"/>
    </sheetView>
  </sheetViews>
  <sheetFormatPr defaultRowHeight="14.4" x14ac:dyDescent="0.3"/>
  <cols>
    <col min="4" max="4" width="13.5546875" bestFit="1" customWidth="1"/>
    <col min="5" max="5" width="9.88671875" bestFit="1" customWidth="1"/>
    <col min="8" max="8" width="21.664062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10" t="s">
        <v>106</v>
      </c>
      <c r="N2" s="11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COUNTA(C7:C44)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0" t="s">
        <v>105</v>
      </c>
      <c r="N10" s="11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0" t="s">
        <v>114</v>
      </c>
      <c r="N15" s="11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SUMIFS($J$7:$J$44,$H$7:$H$44,$M17,$I$7:$I$44,N$16)</f>
        <v>48000</v>
      </c>
      <c r="O17" s="5">
        <f t="shared" ref="O17:Q27" si="0">SUMIFS($J$7:$J$44,$H$7:$H$44,$M17,$I$7:$I$44,O$16)</f>
        <v>62000</v>
      </c>
      <c r="P17" s="5">
        <f t="shared" si="0"/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N27" si="1">SUMIFS($J$7:$J$44,$H$7:$H$44,$M18,$I$7:$I$44,N$16)</f>
        <v>183000</v>
      </c>
      <c r="O18" s="5">
        <f t="shared" si="0"/>
        <v>82000</v>
      </c>
      <c r="P18" s="5">
        <f t="shared" si="0"/>
        <v>92000</v>
      </c>
      <c r="Q18" s="5">
        <f t="shared" si="0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1"/>
        <v>50000</v>
      </c>
      <c r="O19" s="5">
        <f t="shared" si="0"/>
        <v>154000</v>
      </c>
      <c r="P19" s="5">
        <f t="shared" si="0"/>
        <v>95000</v>
      </c>
      <c r="Q19" s="5">
        <f t="shared" si="0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1"/>
        <v>22000</v>
      </c>
      <c r="O20" s="5">
        <f t="shared" si="0"/>
        <v>58000</v>
      </c>
      <c r="P20" s="5">
        <f t="shared" si="0"/>
        <v>27000</v>
      </c>
      <c r="Q20" s="5">
        <f t="shared" si="0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1"/>
        <v>91000</v>
      </c>
      <c r="O21" s="5">
        <f t="shared" si="0"/>
        <v>87000</v>
      </c>
      <c r="P21" s="5">
        <f t="shared" si="0"/>
        <v>0</v>
      </c>
      <c r="Q21" s="5">
        <f t="shared" si="0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1"/>
        <v>0</v>
      </c>
      <c r="O22" s="5">
        <f t="shared" si="0"/>
        <v>37000</v>
      </c>
      <c r="P22" s="5">
        <f t="shared" si="0"/>
        <v>43000</v>
      </c>
      <c r="Q22" s="5">
        <f t="shared" si="0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1"/>
        <v>0</v>
      </c>
      <c r="O23" s="5">
        <f t="shared" si="0"/>
        <v>0</v>
      </c>
      <c r="P23" s="5">
        <f t="shared" si="0"/>
        <v>90000</v>
      </c>
      <c r="Q23" s="5">
        <f t="shared" si="0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26000</v>
      </c>
      <c r="O24" s="5">
        <f t="shared" si="0"/>
        <v>135000</v>
      </c>
      <c r="P24" s="5">
        <f t="shared" si="0"/>
        <v>81000</v>
      </c>
      <c r="Q24" s="5">
        <f t="shared" si="0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0</v>
      </c>
      <c r="O25" s="5">
        <f t="shared" si="0"/>
        <v>146000</v>
      </c>
      <c r="P25" s="5">
        <f t="shared" si="0"/>
        <v>0</v>
      </c>
      <c r="Q25" s="5">
        <f t="shared" si="0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85000</v>
      </c>
      <c r="O26" s="5">
        <f t="shared" si="0"/>
        <v>19000</v>
      </c>
      <c r="P26" s="5">
        <f t="shared" si="0"/>
        <v>49000</v>
      </c>
      <c r="Q26" s="5">
        <f t="shared" si="0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52000</v>
      </c>
      <c r="O27" s="5">
        <f t="shared" si="0"/>
        <v>110000</v>
      </c>
      <c r="P27" s="5">
        <f t="shared" si="0"/>
        <v>0</v>
      </c>
      <c r="Q27" s="5">
        <f t="shared" si="0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Chavan</cp:lastModifiedBy>
  <dcterms:created xsi:type="dcterms:W3CDTF">2022-07-27T05:54:27Z</dcterms:created>
  <dcterms:modified xsi:type="dcterms:W3CDTF">2023-03-12T14:50:01Z</dcterms:modified>
</cp:coreProperties>
</file>