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E:\Excel-Project\"/>
    </mc:Choice>
  </mc:AlternateContent>
  <xr:revisionPtr revIDLastSave="0" documentId="13_ncr:1_{BFF6C826-128E-43EF-A87A-56E196466BCD}" xr6:coauthVersionLast="47" xr6:coauthVersionMax="47" xr10:uidLastSave="{00000000-0000-0000-0000-000000000000}"/>
  <bookViews>
    <workbookView xWindow="-110" yWindow="-110" windowWidth="19420" windowHeight="10300" activeTab="1" xr2:uid="{BB14C88D-20D1-48BB-910C-47D59117AE8A}"/>
  </bookViews>
  <sheets>
    <sheet name="Pivot Report" sheetId="1" r:id="rId1"/>
    <sheet name="Dashboard" sheetId="2" r:id="rId2"/>
    <sheet name="Average waittime daily" sheetId="4" r:id="rId3"/>
    <sheet name="daily report " sheetId="3" r:id="rId4"/>
    <sheet name="Satisfication Score Daily" sheetId="5" r:id="rId5"/>
  </sheets>
  <definedNames>
    <definedName name="Slicer_Date__Month">#N/A</definedName>
    <definedName name="Slicer_Date__Year">#N/A</definedName>
  </definedNames>
  <calcPr calcId="191029"/>
  <pivotCaches>
    <pivotCache cacheId="124" r:id="rId6"/>
    <pivotCache cacheId="127" r:id="rId7"/>
    <pivotCache cacheId="130" r:id="rId8"/>
    <pivotCache cacheId="133" r:id="rId9"/>
    <pivotCache cacheId="136" r:id="rId10"/>
    <pivotCache cacheId="139" r:id="rId11"/>
    <pivotCache cacheId="142" r:id="rId12"/>
    <pivotCache cacheId="145" r:id="rId13"/>
    <pivotCache cacheId="148" r:id="rId14"/>
    <pivotCache cacheId="151" r:id="rId15"/>
    <pivotCache cacheId="154" r:id="rId16"/>
    <pivotCache cacheId="157"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0d6b5da-c212-4e12-b440-55f715489eec" name="Hospital Emergency Room Data" connection="Query - Hospital Emergency Room Data"/>
          <x15:modelTable id="Calendar_349078bb-cd1a-4dc2-9d0e-5852efd73af2" name="Calendar" connection="Query - Calendar"/>
        </x15:modelTables>
        <x15:modelRelationships>
          <x15:modelRelationship fromTable="Hospital Emergency Room Data" fromColumn="Patient Admission Date" toTable="Calendar" toColumn="Date"/>
        </x15:modelRelationships>
        <x15:extLst>
          <ext xmlns:x16="http://schemas.microsoft.com/office/spreadsheetml/2014/11/main" uri="{9835A34E-60A6-4A7C-AAB8-D5F71C897F49}">
            <x16:modelTimeGroupings>
              <x16:modelTimeGrouping tableName="Calenda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0" i="1" l="1"/>
  <c r="C50" i="1"/>
  <c r="B49" i="1"/>
  <c r="C49"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095B37-5277-4E12-8116-5865376DA50E}" name="Query - Calendar" description="Connection to the 'Calendar' query in the workbook." type="100" refreshedVersion="8" minRefreshableVersion="5">
    <extLst>
      <ext xmlns:x15="http://schemas.microsoft.com/office/spreadsheetml/2010/11/main" uri="{DE250136-89BD-433C-8126-D09CA5730AF9}">
        <x15:connection id="dbaf942c-e032-4493-a356-671a79e2bc04"/>
      </ext>
    </extLst>
  </connection>
  <connection id="2" xr16:uid="{94DB5A63-0CE2-4D38-A281-30173DCF3F9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eb92e05-2fb2-4a94-a73c-7b5a4739d929"/>
      </ext>
    </extLst>
  </connection>
  <connection id="3" xr16:uid="{BD78C6A7-A4FE-4E0E-9154-1162E499E92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<sst xmlns="http://schemas.openxmlformats.org/spreadsheetml/2006/main" count="158" uniqueCount="77">
  <si>
    <t>Distinct Count of Patient Id</t>
  </si>
  <si>
    <t>No.of Patient</t>
  </si>
  <si>
    <t>Average of Patient Waittime</t>
  </si>
  <si>
    <t>Average of Patient Satisfaction Score</t>
  </si>
  <si>
    <t>Row Labels</t>
  </si>
  <si>
    <t>Grand Total</t>
  </si>
  <si>
    <t>daily trends of no. of patient</t>
  </si>
  <si>
    <t>Average wait time</t>
  </si>
  <si>
    <t>Satisfication Score</t>
  </si>
  <si>
    <t>Admitted</t>
  </si>
  <si>
    <t>Not Admitted</t>
  </si>
  <si>
    <t>Count of Patient Admission Flag</t>
  </si>
  <si>
    <t>Count of Patient Admission Flag2</t>
  </si>
  <si>
    <t>Admission Status</t>
  </si>
  <si>
    <t>% Status</t>
  </si>
  <si>
    <t>Chart</t>
  </si>
  <si>
    <t xml:space="preserve"> NO. of Patients</t>
  </si>
  <si>
    <t>0-09</t>
  </si>
  <si>
    <t>10-19</t>
  </si>
  <si>
    <t>20-29</t>
  </si>
  <si>
    <t>30-39</t>
  </si>
  <si>
    <t>40-49</t>
  </si>
  <si>
    <t>50-59</t>
  </si>
  <si>
    <t>60-69</t>
  </si>
  <si>
    <t>70-79</t>
  </si>
  <si>
    <t>Count of Age Group</t>
  </si>
  <si>
    <t>age group analysis</t>
  </si>
  <si>
    <t>Delay</t>
  </si>
  <si>
    <t>OnTime</t>
  </si>
  <si>
    <t>Count of Patient Attend Status</t>
  </si>
  <si>
    <t>patient attend</t>
  </si>
  <si>
    <t>Female</t>
  </si>
  <si>
    <t>Male</t>
  </si>
  <si>
    <t>Count of Patient Gender</t>
  </si>
  <si>
    <t>Gender wise</t>
  </si>
  <si>
    <t>Cardiology</t>
  </si>
  <si>
    <t>Gastroenterology</t>
  </si>
  <si>
    <t>General Practice</t>
  </si>
  <si>
    <t>Neurology</t>
  </si>
  <si>
    <t>None</t>
  </si>
  <si>
    <t>Orthopedics</t>
  </si>
  <si>
    <t>Physiotherapy</t>
  </si>
  <si>
    <t>Renal</t>
  </si>
  <si>
    <t>Count of Department Referral</t>
  </si>
  <si>
    <t>department referal</t>
  </si>
  <si>
    <t>2024</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</si>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</sst>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0" tint="-0.499984740745262"/>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pivotButton="1"/>
    <xf numFmtId="0" fontId="0" fillId="2" borderId="0" xfId="0" applyFill="1"/>
    <xf numFmtId="2" fontId="0" fillId="0" borderId="0" xfId="0" applyNumberFormat="1"/>
    <xf numFmtId="0" fontId="0" fillId="0" borderId="0" xfId="0" applyAlignment="1">
      <alignment horizontal="left"/>
    </xf>
    <xf numFmtId="1" fontId="0" fillId="0" borderId="0" xfId="0" applyNumberFormat="1"/>
    <xf numFmtId="10" fontId="0" fillId="0" borderId="0" xfId="0" applyNumberFormat="1"/>
    <xf numFmtId="9" fontId="0" fillId="0" borderId="0" xfId="1" applyFont="1"/>
    <xf numFmtId="0" fontId="2" fillId="3" borderId="0" xfId="0" applyFont="1" applyFill="1"/>
    <xf numFmtId="0" fontId="0" fillId="0" borderId="0" xfId="0" applyNumberFormat="1"/>
  </cellXfs>
  <cellStyles count="2">
    <cellStyle name="Normal" xfId="0" builtinId="0"/>
    <cellStyle name="Percent" xfId="1" builtinId="5"/>
  </cellStyles>
  <dxfs count="127">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2" formatCode="0.00"/>
    </dxf>
    <dxf>
      <font>
        <b/>
        <color theme="1"/>
      </font>
      <border>
        <bottom style="thin">
          <color theme="7"/>
        </bottom>
        <vertical/>
        <horizontal/>
      </border>
    </dxf>
    <dxf>
      <font>
        <sz val="8"/>
        <color theme="1"/>
      </font>
      <border diagonalUp="0" diagonalDown="0">
        <left/>
        <right/>
        <top/>
        <bottom/>
        <vertical/>
        <horizontal/>
      </border>
    </dxf>
  </dxfs>
  <tableStyles count="1" defaultTableStyle="TableStyleMedium2" defaultPivotStyle="PivotStyleLight16">
    <tableStyle name="MyStyle" pivot="0" table="0" count="10" xr9:uid="{DEED8ECD-9F01-4519-9046-F7A9C5EAC6F2}">
      <tableStyleElement type="wholeTable" dxfId="126"/>
      <tableStyleElement type="headerRow" dxfId="12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3.0537823397075364E-2"/>
          <c:y val="0.20955257063455307"/>
          <c:w val="0.87590691788526431"/>
          <c:h val="0.72724038906901345"/>
        </c:manualLayout>
      </c:layout>
      <c:barChart>
        <c:barDir val="bar"/>
        <c:grouping val="clustered"/>
        <c:varyColors val="0"/>
        <c:ser>
          <c:idx val="0"/>
          <c:order val="0"/>
          <c:tx>
            <c:strRef>
              <c:f>'Pivot Report'!$B$40</c:f>
              <c:strCache>
                <c:ptCount val="1"/>
                <c:pt idx="0">
                  <c:v>Count of Patient Admission Flag2</c:v>
                </c:pt>
              </c:strCache>
            </c:strRef>
          </c:tx>
          <c:spPr>
            <a:solidFill>
              <a:schemeClr val="accent1"/>
            </a:solidFill>
            <a:ln>
              <a:noFill/>
            </a:ln>
            <a:effectLst/>
          </c:spPr>
          <c:invertIfNegative val="0"/>
          <c:cat>
            <c:strRef>
              <c:f>'Pivot Report'!$A$41:$A$43</c:f>
              <c:strCache>
                <c:ptCount val="2"/>
                <c:pt idx="0">
                  <c:v>Admitted</c:v>
                </c:pt>
                <c:pt idx="1">
                  <c:v>Not Admitted</c:v>
                </c:pt>
              </c:strCache>
            </c:strRef>
          </c:cat>
          <c:val>
            <c:numRef>
              <c:f>'Pivot Report'!$B$41:$B$43</c:f>
              <c:numCache>
                <c:formatCode>0</c:formatCode>
                <c:ptCount val="2"/>
                <c:pt idx="0">
                  <c:v>266</c:v>
                </c:pt>
                <c:pt idx="1">
                  <c:v>253</c:v>
                </c:pt>
              </c:numCache>
            </c:numRef>
          </c:val>
          <c:extLst>
            <c:ext xmlns:c16="http://schemas.microsoft.com/office/drawing/2014/chart" uri="{C3380CC4-5D6E-409C-BE32-E72D297353CC}">
              <c16:uniqueId val="{00000002-D794-4208-AD94-2984BD75A164}"/>
            </c:ext>
          </c:extLst>
        </c:ser>
        <c:ser>
          <c:idx val="1"/>
          <c:order val="1"/>
          <c:tx>
            <c:strRef>
              <c:f>'Pivot Report'!$C$40</c:f>
              <c:strCache>
                <c:ptCount val="1"/>
                <c:pt idx="0">
                  <c:v>Count of Patient Admission Flag</c:v>
                </c:pt>
              </c:strCache>
            </c:strRef>
          </c:tx>
          <c:spPr>
            <a:solidFill>
              <a:schemeClr val="accent2"/>
            </a:solidFill>
            <a:ln>
              <a:noFill/>
            </a:ln>
            <a:effectLst/>
          </c:spPr>
          <c:invertIfNegative val="0"/>
          <c:cat>
            <c:strRef>
              <c:f>'Pivot Report'!$A$41:$A$43</c:f>
              <c:strCache>
                <c:ptCount val="2"/>
                <c:pt idx="0">
                  <c:v>Admitted</c:v>
                </c:pt>
                <c:pt idx="1">
                  <c:v>Not Admitted</c:v>
                </c:pt>
              </c:strCache>
            </c:strRef>
          </c:cat>
          <c:val>
            <c:numRef>
              <c:f>'Pivot Report'!$C$41:$C$43</c:f>
              <c:numCache>
                <c:formatCode>0.00%</c:formatCode>
                <c:ptCount val="2"/>
                <c:pt idx="0">
                  <c:v>0.51252408477842004</c:v>
                </c:pt>
                <c:pt idx="1">
                  <c:v>0.48747591522157996</c:v>
                </c:pt>
              </c:numCache>
            </c:numRef>
          </c:val>
          <c:extLst>
            <c:ext xmlns:c16="http://schemas.microsoft.com/office/drawing/2014/chart" uri="{C3380CC4-5D6E-409C-BE32-E72D297353CC}">
              <c16:uniqueId val="{00000003-D794-4208-AD94-2984BD75A164}"/>
            </c:ext>
          </c:extLst>
        </c:ser>
        <c:dLbls>
          <c:showLegendKey val="0"/>
          <c:showVal val="0"/>
          <c:showCatName val="0"/>
          <c:showSerName val="0"/>
          <c:showPercent val="0"/>
          <c:showBubbleSize val="0"/>
        </c:dLbls>
        <c:gapWidth val="157"/>
        <c:axId val="785217183"/>
        <c:axId val="349212671"/>
      </c:barChart>
      <c:catAx>
        <c:axId val="785217183"/>
        <c:scaling>
          <c:orientation val="minMax"/>
        </c:scaling>
        <c:delete val="1"/>
        <c:axPos val="l"/>
        <c:numFmt formatCode="General" sourceLinked="1"/>
        <c:majorTickMark val="none"/>
        <c:minorTickMark val="none"/>
        <c:tickLblPos val="nextTo"/>
        <c:crossAx val="349212671"/>
        <c:crosses val="autoZero"/>
        <c:auto val="1"/>
        <c:lblAlgn val="ctr"/>
        <c:lblOffset val="100"/>
        <c:noMultiLvlLbl val="0"/>
      </c:catAx>
      <c:valAx>
        <c:axId val="349212671"/>
        <c:scaling>
          <c:orientation val="minMax"/>
        </c:scaling>
        <c:delete val="1"/>
        <c:axPos val="b"/>
        <c:numFmt formatCode="0" sourceLinked="1"/>
        <c:majorTickMark val="none"/>
        <c:minorTickMark val="none"/>
        <c:tickLblPos val="nextTo"/>
        <c:crossAx val="78521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Report!PivotTable4</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Report'!$F$4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Report'!$E$5:$E$36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Report'!$F$5:$F$36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104B-4DEC-9336-4980643EB9F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40879615"/>
        <c:axId val="240886815"/>
      </c:areaChart>
      <c:catAx>
        <c:axId val="2408796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40886815"/>
        <c:crosses val="autoZero"/>
        <c:auto val="1"/>
        <c:lblAlgn val="ctr"/>
        <c:lblOffset val="100"/>
        <c:noMultiLvlLbl val="0"/>
      </c:catAx>
      <c:valAx>
        <c:axId val="240886815"/>
        <c:scaling>
          <c:orientation val="minMax"/>
        </c:scaling>
        <c:delete val="1"/>
        <c:axPos val="l"/>
        <c:numFmt formatCode="General" sourceLinked="1"/>
        <c:majorTickMark val="out"/>
        <c:minorTickMark val="none"/>
        <c:tickLblPos val="nextTo"/>
        <c:crossAx val="2408796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3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01650200229037"/>
          <c:y val="0.19776823914709774"/>
          <c:w val="0.8405314782806621"/>
          <c:h val="0.6012484147446171"/>
        </c:manualLayout>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Report'!$L$5:$L$36</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0-2079-451F-81D2-BCEA012BFFD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54602895"/>
        <c:axId val="653483919"/>
      </c:areaChart>
      <c:catAx>
        <c:axId val="45460289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3483919"/>
        <c:crosses val="autoZero"/>
        <c:auto val="1"/>
        <c:lblAlgn val="ctr"/>
        <c:lblOffset val="100"/>
        <c:noMultiLvlLbl val="0"/>
      </c:catAx>
      <c:valAx>
        <c:axId val="653483919"/>
        <c:scaling>
          <c:orientation val="minMax"/>
        </c:scaling>
        <c:delete val="1"/>
        <c:axPos val="l"/>
        <c:numFmt formatCode="0.00" sourceLinked="1"/>
        <c:majorTickMark val="out"/>
        <c:minorTickMark val="none"/>
        <c:tickLblPos val="nextTo"/>
        <c:crossAx val="45460289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190615313357323E-2"/>
          <c:y val="6.6391076115485548E-3"/>
          <c:w val="0.98673556430446197"/>
          <c:h val="0.97086351706036744"/>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Report'!$F$5:$F$36</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0-CB6A-4DF1-BD54-F1EF30AEC1C6}"/>
            </c:ext>
          </c:extLst>
        </c:ser>
        <c:dLbls>
          <c:showLegendKey val="0"/>
          <c:showVal val="0"/>
          <c:showCatName val="0"/>
          <c:showSerName val="0"/>
          <c:showPercent val="0"/>
          <c:showBubbleSize val="0"/>
        </c:dLbls>
        <c:axId val="240879615"/>
        <c:axId val="240886815"/>
      </c:areaChart>
      <c:catAx>
        <c:axId val="240879615"/>
        <c:scaling>
          <c:orientation val="minMax"/>
        </c:scaling>
        <c:delete val="1"/>
        <c:axPos val="b"/>
        <c:numFmt formatCode="General" sourceLinked="1"/>
        <c:majorTickMark val="out"/>
        <c:minorTickMark val="none"/>
        <c:tickLblPos val="nextTo"/>
        <c:crossAx val="240886815"/>
        <c:crosses val="autoZero"/>
        <c:auto val="1"/>
        <c:lblAlgn val="ctr"/>
        <c:lblOffset val="100"/>
        <c:noMultiLvlLbl val="0"/>
      </c:catAx>
      <c:valAx>
        <c:axId val="240886815"/>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2408796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766512062704489E-3"/>
          <c:y val="1.8983536148890476E-3"/>
          <c:w val="0.99244656917885266"/>
          <c:h val="0.96654025389683429"/>
        </c:manualLayout>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Report'!$I$5:$I$36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0-540A-4078-9713-222D1F558286}"/>
            </c:ext>
          </c:extLst>
        </c:ser>
        <c:dLbls>
          <c:showLegendKey val="0"/>
          <c:showVal val="0"/>
          <c:showCatName val="0"/>
          <c:showSerName val="0"/>
          <c:showPercent val="0"/>
          <c:showBubbleSize val="0"/>
        </c:dLbls>
        <c:axId val="1964959824"/>
        <c:axId val="1964960304"/>
      </c:areaChart>
      <c:catAx>
        <c:axId val="1964959824"/>
        <c:scaling>
          <c:orientation val="minMax"/>
        </c:scaling>
        <c:delete val="1"/>
        <c:axPos val="b"/>
        <c:numFmt formatCode="General" sourceLinked="1"/>
        <c:majorTickMark val="out"/>
        <c:minorTickMark val="none"/>
        <c:tickLblPos val="nextTo"/>
        <c:crossAx val="1964960304"/>
        <c:crosses val="autoZero"/>
        <c:auto val="1"/>
        <c:lblAlgn val="ctr"/>
        <c:lblOffset val="100"/>
        <c:noMultiLvlLbl val="0"/>
      </c:catAx>
      <c:valAx>
        <c:axId val="1964960304"/>
        <c:scaling>
          <c:orientation val="minMax"/>
        </c:scaling>
        <c:delete val="1"/>
        <c:axPos val="l"/>
        <c:numFmt formatCode="0.00" sourceLinked="1"/>
        <c:majorTickMark val="none"/>
        <c:minorTickMark val="none"/>
        <c:tickLblPos val="nextTo"/>
        <c:crossAx val="19649598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894284745507075E-4"/>
          <c:y val="1.0813247580693632E-2"/>
          <c:w val="0.9995812294763603"/>
          <c:h val="0.97688164933581778"/>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Report'!$L$5:$L$36</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0-9F8E-4A65-9FBC-3A19B46CB792}"/>
            </c:ext>
          </c:extLst>
        </c:ser>
        <c:dLbls>
          <c:showLegendKey val="0"/>
          <c:showVal val="0"/>
          <c:showCatName val="0"/>
          <c:showSerName val="0"/>
          <c:showPercent val="0"/>
          <c:showBubbleSize val="0"/>
        </c:dLbls>
        <c:axId val="454602895"/>
        <c:axId val="653483919"/>
      </c:areaChart>
      <c:catAx>
        <c:axId val="454602895"/>
        <c:scaling>
          <c:orientation val="minMax"/>
        </c:scaling>
        <c:delete val="1"/>
        <c:axPos val="b"/>
        <c:numFmt formatCode="General" sourceLinked="1"/>
        <c:majorTickMark val="out"/>
        <c:minorTickMark val="none"/>
        <c:tickLblPos val="nextTo"/>
        <c:crossAx val="653483919"/>
        <c:crosses val="autoZero"/>
        <c:auto val="1"/>
        <c:lblAlgn val="ctr"/>
        <c:lblOffset val="100"/>
        <c:noMultiLvlLbl val="0"/>
      </c:catAx>
      <c:valAx>
        <c:axId val="653483919"/>
        <c:scaling>
          <c:orientation val="minMax"/>
        </c:scaling>
        <c:delete val="1"/>
        <c:axPos val="l"/>
        <c:numFmt formatCode="0.00" sourceLinked="1"/>
        <c:majorTickMark val="none"/>
        <c:minorTickMark val="none"/>
        <c:tickLblPos val="nextTo"/>
        <c:crossAx val="4546028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Report!PivotTable8</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50883229039187E-2"/>
          <c:y val="5.9591535433070865E-2"/>
          <c:w val="0.93538913362701914"/>
          <c:h val="0.65280946480674684"/>
        </c:manualLayout>
      </c:layout>
      <c:barChart>
        <c:barDir val="col"/>
        <c:grouping val="clustered"/>
        <c:varyColors val="0"/>
        <c:ser>
          <c:idx val="0"/>
          <c:order val="0"/>
          <c:tx>
            <c:strRef>
              <c:f>'Pivot Report'!$B$53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Report'!$A$54:$A$62</c:f>
              <c:strCache>
                <c:ptCount val="8"/>
                <c:pt idx="0">
                  <c:v>0-09</c:v>
                </c:pt>
                <c:pt idx="1">
                  <c:v>10-19</c:v>
                </c:pt>
                <c:pt idx="2">
                  <c:v>20-29</c:v>
                </c:pt>
                <c:pt idx="3">
                  <c:v>30-39</c:v>
                </c:pt>
                <c:pt idx="4">
                  <c:v>40-49</c:v>
                </c:pt>
                <c:pt idx="5">
                  <c:v>50-59</c:v>
                </c:pt>
                <c:pt idx="6">
                  <c:v>60-69</c:v>
                </c:pt>
                <c:pt idx="7">
                  <c:v>70-79</c:v>
                </c:pt>
              </c:strCache>
            </c:strRef>
          </c:cat>
          <c:val>
            <c:numRef>
              <c:f>'Pivot Report'!$B$54:$B$62</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0-7DB5-456F-9E66-82EC00A765DB}"/>
            </c:ext>
          </c:extLst>
        </c:ser>
        <c:dLbls>
          <c:showLegendKey val="0"/>
          <c:showVal val="0"/>
          <c:showCatName val="0"/>
          <c:showSerName val="0"/>
          <c:showPercent val="0"/>
          <c:showBubbleSize val="0"/>
        </c:dLbls>
        <c:gapWidth val="219"/>
        <c:overlap val="-27"/>
        <c:axId val="1964957424"/>
        <c:axId val="640329343"/>
      </c:barChart>
      <c:catAx>
        <c:axId val="196495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329343"/>
        <c:crosses val="autoZero"/>
        <c:auto val="1"/>
        <c:lblAlgn val="ctr"/>
        <c:lblOffset val="100"/>
        <c:noMultiLvlLbl val="0"/>
      </c:catAx>
      <c:valAx>
        <c:axId val="640329343"/>
        <c:scaling>
          <c:orientation val="minMax"/>
        </c:scaling>
        <c:delete val="1"/>
        <c:axPos val="l"/>
        <c:numFmt formatCode="0" sourceLinked="1"/>
        <c:majorTickMark val="none"/>
        <c:minorTickMark val="none"/>
        <c:tickLblPos val="nextTo"/>
        <c:crossAx val="1964957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Report!PivotTable10</c:name>
    <c:fmtId val="59"/>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5219527185668538"/>
          <c:y val="0.14411456209998849"/>
          <c:w val="0.56710424488556899"/>
          <c:h val="0.71873547886593658"/>
        </c:manualLayout>
      </c:layout>
      <c:pieChart>
        <c:varyColors val="1"/>
        <c:ser>
          <c:idx val="0"/>
          <c:order val="0"/>
          <c:tx>
            <c:strRef>
              <c:f>'Pivot Report'!$B$66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OnTime</c:v>
                </c:pt>
              </c:strCache>
            </c:strRef>
          </c:cat>
          <c:val>
            <c:numRef>
              <c:f>'Pivot Report'!$B$67:$B$69</c:f>
              <c:numCache>
                <c:formatCode>0</c:formatCode>
                <c:ptCount val="2"/>
                <c:pt idx="0">
                  <c:v>324</c:v>
                </c:pt>
                <c:pt idx="1">
                  <c:v>195</c:v>
                </c:pt>
              </c:numCache>
            </c:numRef>
          </c:val>
          <c:extLst>
            <c:ext xmlns:c16="http://schemas.microsoft.com/office/drawing/2014/chart" uri="{C3380CC4-5D6E-409C-BE32-E72D297353CC}">
              <c16:uniqueId val="{00000004-2714-4918-931C-9EFE61790FE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3.2492009726366304E-3"/>
          <c:y val="2.6876813286417126E-2"/>
          <c:w val="0.770919685151911"/>
          <c:h val="0.128184160633922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Report!PivotTable11</c:name>
    <c:fmtId val="7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dLbl>
          <c:idx val="0"/>
          <c:layout>
            <c:manualLayout>
              <c:x val="3.1729950637440968E-2"/>
              <c:y val="-1.0561804854438419E-2"/>
            </c:manualLayout>
          </c:layout>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380836858709902"/>
          <c:y val="0.1701852883393854"/>
          <c:w val="0.65155017673207749"/>
          <c:h val="0.66559279953906036"/>
        </c:manualLayout>
      </c:layout>
      <c:doughnutChart>
        <c:varyColors val="1"/>
        <c:ser>
          <c:idx val="0"/>
          <c:order val="0"/>
          <c:tx>
            <c:strRef>
              <c:f>'Pivot Report'!$B$73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F3D2-4412-93A8-E645F4D14F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Report'!$A$74:$A$76</c:f>
              <c:strCache>
                <c:ptCount val="2"/>
                <c:pt idx="0">
                  <c:v>Female</c:v>
                </c:pt>
                <c:pt idx="1">
                  <c:v>Male</c:v>
                </c:pt>
              </c:strCache>
            </c:strRef>
          </c:cat>
          <c:val>
            <c:numRef>
              <c:f>'Pivot Report'!$B$74:$B$76</c:f>
              <c:numCache>
                <c:formatCode>0</c:formatCode>
                <c:ptCount val="2"/>
                <c:pt idx="0">
                  <c:v>254</c:v>
                </c:pt>
                <c:pt idx="1">
                  <c:v>265</c:v>
                </c:pt>
              </c:numCache>
            </c:numRef>
          </c:val>
          <c:extLst>
            <c:ext xmlns:c16="http://schemas.microsoft.com/office/drawing/2014/chart" uri="{C3380CC4-5D6E-409C-BE32-E72D297353CC}">
              <c16:uniqueId val="{00000004-F3D2-4412-93A8-E645F4D14FDB}"/>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3.0734329745392131E-2"/>
          <c:y val="4.5905595760641224E-2"/>
          <c:w val="0.74998985016342801"/>
          <c:h val="0.102980092245306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Report!PivotTable12</c:name>
    <c:fmtId val="80"/>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5569618375594"/>
          <c:y val="2.6329084668323351E-2"/>
          <c:w val="0.70787260160918164"/>
          <c:h val="0.79329254665859339"/>
        </c:manualLayout>
      </c:layout>
      <c:barChart>
        <c:barDir val="bar"/>
        <c:grouping val="clustered"/>
        <c:varyColors val="0"/>
        <c:ser>
          <c:idx val="0"/>
          <c:order val="0"/>
          <c:tx>
            <c:strRef>
              <c:f>'Pivot Report'!$B$80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Report'!$A$81:$A$89</c:f>
              <c:strCache>
                <c:ptCount val="8"/>
                <c:pt idx="0">
                  <c:v>Renal</c:v>
                </c:pt>
                <c:pt idx="1">
                  <c:v>Gastroenterology</c:v>
                </c:pt>
                <c:pt idx="2">
                  <c:v>Cardiology</c:v>
                </c:pt>
                <c:pt idx="3">
                  <c:v>Physiotherapy</c:v>
                </c:pt>
                <c:pt idx="4">
                  <c:v>Neurology</c:v>
                </c:pt>
                <c:pt idx="5">
                  <c:v>Orthopedics</c:v>
                </c:pt>
                <c:pt idx="6">
                  <c:v>General Practice</c:v>
                </c:pt>
                <c:pt idx="7">
                  <c:v>None</c:v>
                </c:pt>
              </c:strCache>
            </c:strRef>
          </c:cat>
          <c:val>
            <c:numRef>
              <c:f>'Pivot Report'!$B$81:$B$89</c:f>
              <c:numCache>
                <c:formatCode>0</c:formatCode>
                <c:ptCount val="8"/>
                <c:pt idx="0">
                  <c:v>3</c:v>
                </c:pt>
                <c:pt idx="1">
                  <c:v>8</c:v>
                </c:pt>
                <c:pt idx="2">
                  <c:v>11</c:v>
                </c:pt>
                <c:pt idx="3">
                  <c:v>15</c:v>
                </c:pt>
                <c:pt idx="4">
                  <c:v>16</c:v>
                </c:pt>
                <c:pt idx="5">
                  <c:v>51</c:v>
                </c:pt>
                <c:pt idx="6">
                  <c:v>102</c:v>
                </c:pt>
                <c:pt idx="7">
                  <c:v>313</c:v>
                </c:pt>
              </c:numCache>
            </c:numRef>
          </c:val>
          <c:extLst>
            <c:ext xmlns:c16="http://schemas.microsoft.com/office/drawing/2014/chart" uri="{C3380CC4-5D6E-409C-BE32-E72D297353CC}">
              <c16:uniqueId val="{00000000-CC7C-4D08-BC01-7274DF904D84}"/>
            </c:ext>
          </c:extLst>
        </c:ser>
        <c:dLbls>
          <c:showLegendKey val="0"/>
          <c:showVal val="0"/>
          <c:showCatName val="0"/>
          <c:showSerName val="0"/>
          <c:showPercent val="0"/>
          <c:showBubbleSize val="0"/>
        </c:dLbls>
        <c:gapWidth val="176"/>
        <c:overlap val="20"/>
        <c:axId val="772342815"/>
        <c:axId val="772353375"/>
      </c:barChart>
      <c:catAx>
        <c:axId val="77234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72353375"/>
        <c:crosses val="autoZero"/>
        <c:auto val="1"/>
        <c:lblAlgn val="ctr"/>
        <c:lblOffset val="100"/>
        <c:noMultiLvlLbl val="0"/>
      </c:catAx>
      <c:valAx>
        <c:axId val="77235337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234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Report!PivotTable5</c:name>
    <c:fmtId val="18"/>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Report'!$H$5:$H$36</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Report'!$I$5:$I$36</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0-AA06-4614-8649-81266250868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64959824"/>
        <c:axId val="1964960304"/>
      </c:areaChart>
      <c:catAx>
        <c:axId val="19649598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4960304"/>
        <c:crosses val="autoZero"/>
        <c:auto val="1"/>
        <c:lblAlgn val="ctr"/>
        <c:lblOffset val="100"/>
        <c:noMultiLvlLbl val="0"/>
      </c:catAx>
      <c:valAx>
        <c:axId val="1964960304"/>
        <c:scaling>
          <c:orientation val="minMax"/>
        </c:scaling>
        <c:delete val="1"/>
        <c:axPos val="l"/>
        <c:numFmt formatCode="0.00" sourceLinked="1"/>
        <c:majorTickMark val="out"/>
        <c:minorTickMark val="none"/>
        <c:tickLblPos val="nextTo"/>
        <c:crossAx val="19649598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report '!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ication Score Daily'!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 daily'!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0</xdr:colOff>
      <xdr:row>47</xdr:row>
      <xdr:rowOff>19050</xdr:rowOff>
    </xdr:from>
    <xdr:to>
      <xdr:col>4</xdr:col>
      <xdr:colOff>812800</xdr:colOff>
      <xdr:row>50</xdr:row>
      <xdr:rowOff>6350</xdr:rowOff>
    </xdr:to>
    <xdr:graphicFrame macro="">
      <xdr:nvGraphicFramePr>
        <xdr:cNvPr id="10" name="Chart 9">
          <a:extLst>
            <a:ext uri="{FF2B5EF4-FFF2-40B4-BE49-F238E27FC236}">
              <a16:creationId xmlns:a16="http://schemas.microsoft.com/office/drawing/2014/main" id="{B94D2B24-F9F7-1E95-82B2-CCDA31B1E6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76200</xdr:colOff>
      <xdr:row>95</xdr:row>
      <xdr:rowOff>107951</xdr:rowOff>
    </xdr:from>
    <xdr:to>
      <xdr:col>5</xdr:col>
      <xdr:colOff>234950</xdr:colOff>
      <xdr:row>102</xdr:row>
      <xdr:rowOff>1</xdr:rowOff>
    </xdr:to>
    <mc:AlternateContent xmlns:mc="http://schemas.openxmlformats.org/markup-compatibility/2006" xmlns:a14="http://schemas.microsoft.com/office/drawing/2010/main">
      <mc:Choice Requires="a14">
        <xdr:graphicFrame macro="">
          <xdr:nvGraphicFramePr>
            <xdr:cNvPr id="20" name="Date (Year)">
              <a:extLst>
                <a:ext uri="{FF2B5EF4-FFF2-40B4-BE49-F238E27FC236}">
                  <a16:creationId xmlns:a16="http://schemas.microsoft.com/office/drawing/2014/main" id="{E9E7EC6E-C3BE-32F3-ED02-AB8AC3B0759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349500" y="17602201"/>
              <a:ext cx="17272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114300</xdr:rowOff>
    </xdr:from>
    <xdr:to>
      <xdr:col>6</xdr:col>
      <xdr:colOff>38100</xdr:colOff>
      <xdr:row>4</xdr:row>
      <xdr:rowOff>38100</xdr:rowOff>
    </xdr:to>
    <xdr:sp macro="" textlink="">
      <xdr:nvSpPr>
        <xdr:cNvPr id="2" name="Rectangle: Rounded Corners 1">
          <a:extLst>
            <a:ext uri="{FF2B5EF4-FFF2-40B4-BE49-F238E27FC236}">
              <a16:creationId xmlns:a16="http://schemas.microsoft.com/office/drawing/2014/main" id="{F4652C5E-40A0-A424-AC35-97700BDF1E81}"/>
            </a:ext>
          </a:extLst>
        </xdr:cNvPr>
        <xdr:cNvSpPr/>
      </xdr:nvSpPr>
      <xdr:spPr>
        <a:xfrm>
          <a:off x="76200" y="114300"/>
          <a:ext cx="3619500" cy="660400"/>
        </a:xfrm>
        <a:prstGeom prst="roundRect">
          <a:avLst>
            <a:gd name="adj" fmla="val 479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210090</xdr:colOff>
      <xdr:row>0</xdr:row>
      <xdr:rowOff>121055</xdr:rowOff>
    </xdr:from>
    <xdr:to>
      <xdr:col>14</xdr:col>
      <xdr:colOff>13512</xdr:colOff>
      <xdr:row>7</xdr:row>
      <xdr:rowOff>108085</xdr:rowOff>
    </xdr:to>
    <xdr:sp macro="" textlink="">
      <xdr:nvSpPr>
        <xdr:cNvPr id="3" name="Rectangle: Rounded Corners 2">
          <a:extLst>
            <a:ext uri="{FF2B5EF4-FFF2-40B4-BE49-F238E27FC236}">
              <a16:creationId xmlns:a16="http://schemas.microsoft.com/office/drawing/2014/main" id="{C2847390-8D9A-C5CA-76E0-133903AD1752}"/>
            </a:ext>
          </a:extLst>
        </xdr:cNvPr>
        <xdr:cNvSpPr/>
      </xdr:nvSpPr>
      <xdr:spPr>
        <a:xfrm>
          <a:off x="6897856" y="121055"/>
          <a:ext cx="1627358" cy="1263785"/>
        </a:xfrm>
        <a:prstGeom prst="roundRect">
          <a:avLst>
            <a:gd name="adj" fmla="val 271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366272</xdr:colOff>
      <xdr:row>0</xdr:row>
      <xdr:rowOff>115920</xdr:rowOff>
    </xdr:from>
    <xdr:to>
      <xdr:col>11</xdr:col>
      <xdr:colOff>155372</xdr:colOff>
      <xdr:row>7</xdr:row>
      <xdr:rowOff>114841</xdr:rowOff>
    </xdr:to>
    <xdr:sp macro="" textlink="">
      <xdr:nvSpPr>
        <xdr:cNvPr id="4" name="Rectangle: Rounded Corners 3">
          <a:extLst>
            <a:ext uri="{FF2B5EF4-FFF2-40B4-BE49-F238E27FC236}">
              <a16:creationId xmlns:a16="http://schemas.microsoft.com/office/drawing/2014/main" id="{905B0898-C442-A7D8-0A61-98A4D4FCC286}"/>
            </a:ext>
          </a:extLst>
        </xdr:cNvPr>
        <xdr:cNvSpPr/>
      </xdr:nvSpPr>
      <xdr:spPr>
        <a:xfrm>
          <a:off x="5230102" y="115920"/>
          <a:ext cx="1613036" cy="1275676"/>
        </a:xfrm>
        <a:prstGeom prst="roundRect">
          <a:avLst>
            <a:gd name="adj" fmla="val 305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69850</xdr:colOff>
      <xdr:row>4</xdr:row>
      <xdr:rowOff>88900</xdr:rowOff>
    </xdr:from>
    <xdr:to>
      <xdr:col>1</xdr:col>
      <xdr:colOff>158750</xdr:colOff>
      <xdr:row>19</xdr:row>
      <xdr:rowOff>133350</xdr:rowOff>
    </xdr:to>
    <xdr:sp macro="" textlink="">
      <xdr:nvSpPr>
        <xdr:cNvPr id="6" name="Rectangle: Rounded Corners 5">
          <a:extLst>
            <a:ext uri="{FF2B5EF4-FFF2-40B4-BE49-F238E27FC236}">
              <a16:creationId xmlns:a16="http://schemas.microsoft.com/office/drawing/2014/main" id="{D570E97A-1B92-04EC-E202-05452523A0DF}"/>
            </a:ext>
          </a:extLst>
        </xdr:cNvPr>
        <xdr:cNvSpPr/>
      </xdr:nvSpPr>
      <xdr:spPr>
        <a:xfrm>
          <a:off x="69850" y="825500"/>
          <a:ext cx="698500" cy="2806700"/>
        </a:xfrm>
        <a:prstGeom prst="roundRect">
          <a:avLst>
            <a:gd name="adj" fmla="val 538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228600</xdr:colOff>
      <xdr:row>4</xdr:row>
      <xdr:rowOff>82550</xdr:rowOff>
    </xdr:from>
    <xdr:to>
      <xdr:col>3</xdr:col>
      <xdr:colOff>419100</xdr:colOff>
      <xdr:row>8</xdr:row>
      <xdr:rowOff>127000</xdr:rowOff>
    </xdr:to>
    <xdr:sp macro="" textlink="">
      <xdr:nvSpPr>
        <xdr:cNvPr id="7" name="Rectangle: Rounded Corners 6">
          <a:extLst>
            <a:ext uri="{FF2B5EF4-FFF2-40B4-BE49-F238E27FC236}">
              <a16:creationId xmlns:a16="http://schemas.microsoft.com/office/drawing/2014/main" id="{0FA93B16-6452-B9F3-DD9A-62CB704BF7DB}"/>
            </a:ext>
          </a:extLst>
        </xdr:cNvPr>
        <xdr:cNvSpPr/>
      </xdr:nvSpPr>
      <xdr:spPr>
        <a:xfrm>
          <a:off x="838200" y="819150"/>
          <a:ext cx="1409700" cy="781050"/>
        </a:xfrm>
        <a:prstGeom prst="roundRect">
          <a:avLst>
            <a:gd name="adj" fmla="val 759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469900</xdr:colOff>
      <xdr:row>4</xdr:row>
      <xdr:rowOff>82550</xdr:rowOff>
    </xdr:from>
    <xdr:to>
      <xdr:col>6</xdr:col>
      <xdr:colOff>38100</xdr:colOff>
      <xdr:row>8</xdr:row>
      <xdr:rowOff>146050</xdr:rowOff>
    </xdr:to>
    <xdr:sp macro="" textlink="">
      <xdr:nvSpPr>
        <xdr:cNvPr id="11" name="Rectangle: Rounded Corners 10">
          <a:extLst>
            <a:ext uri="{FF2B5EF4-FFF2-40B4-BE49-F238E27FC236}">
              <a16:creationId xmlns:a16="http://schemas.microsoft.com/office/drawing/2014/main" id="{2FA4E277-E37E-4F24-9B85-669ED9D21AE7}"/>
            </a:ext>
          </a:extLst>
        </xdr:cNvPr>
        <xdr:cNvSpPr/>
      </xdr:nvSpPr>
      <xdr:spPr>
        <a:xfrm>
          <a:off x="2298700" y="819150"/>
          <a:ext cx="1397000" cy="800100"/>
        </a:xfrm>
        <a:prstGeom prst="roundRect">
          <a:avLst>
            <a:gd name="adj" fmla="val 611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82550</xdr:colOff>
      <xdr:row>4</xdr:row>
      <xdr:rowOff>95250</xdr:rowOff>
    </xdr:from>
    <xdr:to>
      <xdr:col>8</xdr:col>
      <xdr:colOff>317500</xdr:colOff>
      <xdr:row>8</xdr:row>
      <xdr:rowOff>146050</xdr:rowOff>
    </xdr:to>
    <xdr:sp macro="" textlink="">
      <xdr:nvSpPr>
        <xdr:cNvPr id="12" name="Rectangle: Rounded Corners 11">
          <a:extLst>
            <a:ext uri="{FF2B5EF4-FFF2-40B4-BE49-F238E27FC236}">
              <a16:creationId xmlns:a16="http://schemas.microsoft.com/office/drawing/2014/main" id="{20087AF6-5975-0901-BCAF-4FC7BEFC8736}"/>
            </a:ext>
          </a:extLst>
        </xdr:cNvPr>
        <xdr:cNvSpPr/>
      </xdr:nvSpPr>
      <xdr:spPr>
        <a:xfrm>
          <a:off x="3740150" y="831850"/>
          <a:ext cx="1454150" cy="787400"/>
        </a:xfrm>
        <a:prstGeom prst="roundRect">
          <a:avLst>
            <a:gd name="adj" fmla="val 405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152400</xdr:colOff>
      <xdr:row>0</xdr:row>
      <xdr:rowOff>146050</xdr:rowOff>
    </xdr:from>
    <xdr:to>
      <xdr:col>5</xdr:col>
      <xdr:colOff>317500</xdr:colOff>
      <xdr:row>1</xdr:row>
      <xdr:rowOff>146050</xdr:rowOff>
    </xdr:to>
    <xdr:sp macro="" textlink="">
      <xdr:nvSpPr>
        <xdr:cNvPr id="13" name="TextBox 12">
          <a:extLst>
            <a:ext uri="{FF2B5EF4-FFF2-40B4-BE49-F238E27FC236}">
              <a16:creationId xmlns:a16="http://schemas.microsoft.com/office/drawing/2014/main" id="{0DB174AA-EE6C-AAAB-E6F3-8B0A9BB6C885}"/>
            </a:ext>
          </a:extLst>
        </xdr:cNvPr>
        <xdr:cNvSpPr txBox="1"/>
      </xdr:nvSpPr>
      <xdr:spPr>
        <a:xfrm>
          <a:off x="762000" y="146050"/>
          <a:ext cx="2603500" cy="184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300" b="1"/>
            <a:t>Hospital Emergency</a:t>
          </a:r>
          <a:r>
            <a:rPr lang="en-IN" sz="1300" b="1" baseline="0"/>
            <a:t> Room Dashboard</a:t>
          </a:r>
          <a:endParaRPr lang="en-IN" sz="1300" b="1"/>
        </a:p>
      </xdr:txBody>
    </xdr:sp>
    <xdr:clientData/>
  </xdr:twoCellAnchor>
  <xdr:twoCellAnchor editAs="oneCell">
    <xdr:from>
      <xdr:col>0</xdr:col>
      <xdr:colOff>6350</xdr:colOff>
      <xdr:row>0</xdr:row>
      <xdr:rowOff>177800</xdr:rowOff>
    </xdr:from>
    <xdr:to>
      <xdr:col>1</xdr:col>
      <xdr:colOff>228600</xdr:colOff>
      <xdr:row>3</xdr:row>
      <xdr:rowOff>120650</xdr:rowOff>
    </xdr:to>
    <xdr:pic>
      <xdr:nvPicPr>
        <xdr:cNvPr id="21" name="Picture 20">
          <a:extLst>
            <a:ext uri="{FF2B5EF4-FFF2-40B4-BE49-F238E27FC236}">
              <a16:creationId xmlns:a16="http://schemas.microsoft.com/office/drawing/2014/main" id="{C21308B2-5C9A-D1E0-9953-A6E59B26FD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4661" t="11146" r="11111" b="11068"/>
        <a:stretch>
          <a:fillRect/>
        </a:stretch>
      </xdr:blipFill>
      <xdr:spPr>
        <a:xfrm>
          <a:off x="6350" y="177800"/>
          <a:ext cx="831850" cy="495300"/>
        </a:xfrm>
        <a:prstGeom prst="rect">
          <a:avLst/>
        </a:prstGeom>
      </xdr:spPr>
    </xdr:pic>
    <xdr:clientData/>
  </xdr:twoCellAnchor>
  <xdr:twoCellAnchor editAs="absolute">
    <xdr:from>
      <xdr:col>2</xdr:col>
      <xdr:colOff>165100</xdr:colOff>
      <xdr:row>2</xdr:row>
      <xdr:rowOff>6350</xdr:rowOff>
    </xdr:from>
    <xdr:to>
      <xdr:col>4</xdr:col>
      <xdr:colOff>0</xdr:colOff>
      <xdr:row>3</xdr:row>
      <xdr:rowOff>12700</xdr:rowOff>
    </xdr:to>
    <xdr:sp macro="" textlink="">
      <xdr:nvSpPr>
        <xdr:cNvPr id="22" name="TextBox 21">
          <a:extLst>
            <a:ext uri="{FF2B5EF4-FFF2-40B4-BE49-F238E27FC236}">
              <a16:creationId xmlns:a16="http://schemas.microsoft.com/office/drawing/2014/main" id="{599E402B-9F79-B206-1A45-A6CE9D473043}"/>
            </a:ext>
          </a:extLst>
        </xdr:cNvPr>
        <xdr:cNvSpPr txBox="1"/>
      </xdr:nvSpPr>
      <xdr:spPr>
        <a:xfrm>
          <a:off x="1384300" y="374650"/>
          <a:ext cx="10541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000" b="1"/>
            <a:t>Monthly</a:t>
          </a:r>
          <a:r>
            <a:rPr lang="en-IN" sz="1000" b="1" baseline="0"/>
            <a:t> Report</a:t>
          </a:r>
          <a:endParaRPr lang="en-IN" sz="1000" b="1"/>
        </a:p>
      </xdr:txBody>
    </xdr:sp>
    <xdr:clientData/>
  </xdr:twoCellAnchor>
  <xdr:twoCellAnchor editAs="absolute">
    <xdr:from>
      <xdr:col>1</xdr:col>
      <xdr:colOff>400050</xdr:colOff>
      <xdr:row>5</xdr:row>
      <xdr:rowOff>88900</xdr:rowOff>
    </xdr:from>
    <xdr:to>
      <xdr:col>3</xdr:col>
      <xdr:colOff>292100</xdr:colOff>
      <xdr:row>6</xdr:row>
      <xdr:rowOff>44450</xdr:rowOff>
    </xdr:to>
    <xdr:sp macro="" textlink="">
      <xdr:nvSpPr>
        <xdr:cNvPr id="23" name="TextBox 22">
          <a:extLst>
            <a:ext uri="{FF2B5EF4-FFF2-40B4-BE49-F238E27FC236}">
              <a16:creationId xmlns:a16="http://schemas.microsoft.com/office/drawing/2014/main" id="{CB2644D9-27D5-371A-DF61-F139AA47E826}"/>
            </a:ext>
          </a:extLst>
        </xdr:cNvPr>
        <xdr:cNvSpPr txBox="1"/>
      </xdr:nvSpPr>
      <xdr:spPr>
        <a:xfrm>
          <a:off x="1009650" y="1009650"/>
          <a:ext cx="1111250" cy="139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   </a:t>
          </a:r>
          <a:r>
            <a:rPr lang="en-IN" sz="900" b="1" baseline="0"/>
            <a:t>  No.of Patient</a:t>
          </a:r>
          <a:endParaRPr lang="en-IN" sz="900" b="1"/>
        </a:p>
      </xdr:txBody>
    </xdr:sp>
    <xdr:clientData/>
  </xdr:twoCellAnchor>
  <xdr:twoCellAnchor editAs="absolute">
    <xdr:from>
      <xdr:col>1</xdr:col>
      <xdr:colOff>381000</xdr:colOff>
      <xdr:row>4</xdr:row>
      <xdr:rowOff>139700</xdr:rowOff>
    </xdr:from>
    <xdr:to>
      <xdr:col>3</xdr:col>
      <xdr:colOff>254000</xdr:colOff>
      <xdr:row>5</xdr:row>
      <xdr:rowOff>120650</xdr:rowOff>
    </xdr:to>
    <xdr:sp macro="" textlink="'Pivot Report'!A5">
      <xdr:nvSpPr>
        <xdr:cNvPr id="24" name="TextBox 23">
          <a:extLst>
            <a:ext uri="{FF2B5EF4-FFF2-40B4-BE49-F238E27FC236}">
              <a16:creationId xmlns:a16="http://schemas.microsoft.com/office/drawing/2014/main" id="{862C0C70-F715-8298-873C-785FD63CB454}"/>
            </a:ext>
          </a:extLst>
        </xdr:cNvPr>
        <xdr:cNvSpPr txBox="1"/>
      </xdr:nvSpPr>
      <xdr:spPr>
        <a:xfrm>
          <a:off x="990600" y="876300"/>
          <a:ext cx="109220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ea typeface="Calibri"/>
              <a:cs typeface="Calibri"/>
            </a:rPr>
            <a:t>           </a:t>
          </a:r>
          <a:fld id="{F3252CA2-8963-4D68-A701-45BA1F9BF216}" type="TxLink">
            <a:rPr lang="en-US" sz="1100" b="0" i="0" u="none" strike="noStrike">
              <a:solidFill>
                <a:srgbClr val="000000"/>
              </a:solidFill>
              <a:latin typeface="Calibri"/>
              <a:ea typeface="Calibri"/>
              <a:cs typeface="Calibri"/>
            </a:rPr>
            <a:pPr/>
            <a:t>489</a:t>
          </a:fld>
          <a:endParaRPr lang="en-IN" sz="900" b="1"/>
        </a:p>
      </xdr:txBody>
    </xdr:sp>
    <xdr:clientData/>
  </xdr:twoCellAnchor>
  <xdr:twoCellAnchor editAs="absolute">
    <xdr:from>
      <xdr:col>3</xdr:col>
      <xdr:colOff>508000</xdr:colOff>
      <xdr:row>5</xdr:row>
      <xdr:rowOff>76200</xdr:rowOff>
    </xdr:from>
    <xdr:to>
      <xdr:col>5</xdr:col>
      <xdr:colOff>438150</xdr:colOff>
      <xdr:row>6</xdr:row>
      <xdr:rowOff>44450</xdr:rowOff>
    </xdr:to>
    <xdr:sp macro="" textlink="">
      <xdr:nvSpPr>
        <xdr:cNvPr id="25" name="TextBox 24">
          <a:extLst>
            <a:ext uri="{FF2B5EF4-FFF2-40B4-BE49-F238E27FC236}">
              <a16:creationId xmlns:a16="http://schemas.microsoft.com/office/drawing/2014/main" id="{DF9F877C-4C95-C599-AC13-E58E1C677481}"/>
            </a:ext>
          </a:extLst>
        </xdr:cNvPr>
        <xdr:cNvSpPr txBox="1"/>
      </xdr:nvSpPr>
      <xdr:spPr>
        <a:xfrm>
          <a:off x="2336800" y="996950"/>
          <a:ext cx="11493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    Patient WaitTime</a:t>
          </a:r>
        </a:p>
      </xdr:txBody>
    </xdr:sp>
    <xdr:clientData/>
  </xdr:twoCellAnchor>
  <xdr:twoCellAnchor editAs="absolute">
    <xdr:from>
      <xdr:col>4</xdr:col>
      <xdr:colOff>158750</xdr:colOff>
      <xdr:row>4</xdr:row>
      <xdr:rowOff>114300</xdr:rowOff>
    </xdr:from>
    <xdr:to>
      <xdr:col>5</xdr:col>
      <xdr:colOff>120650</xdr:colOff>
      <xdr:row>5</xdr:row>
      <xdr:rowOff>88900</xdr:rowOff>
    </xdr:to>
    <xdr:sp macro="" textlink="'Pivot Report'!A10">
      <xdr:nvSpPr>
        <xdr:cNvPr id="26" name="TextBox 25">
          <a:extLst>
            <a:ext uri="{FF2B5EF4-FFF2-40B4-BE49-F238E27FC236}">
              <a16:creationId xmlns:a16="http://schemas.microsoft.com/office/drawing/2014/main" id="{68670E4E-CDFF-1596-EDD5-0CC242C7BB31}"/>
            </a:ext>
          </a:extLst>
        </xdr:cNvPr>
        <xdr:cNvSpPr txBox="1"/>
      </xdr:nvSpPr>
      <xdr:spPr>
        <a:xfrm>
          <a:off x="2597150" y="850900"/>
          <a:ext cx="57150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ea typeface="Calibri"/>
              <a:cs typeface="Calibri"/>
            </a:rPr>
            <a:t>    </a:t>
          </a:r>
          <a:fld id="{CC8E3EC4-231A-417F-B4E3-E0DCADCA6FFB}" type="TxLink">
            <a:rPr lang="en-US" sz="1100" b="0" i="0" u="none" strike="noStrike">
              <a:solidFill>
                <a:srgbClr val="000000"/>
              </a:solidFill>
              <a:latin typeface="Calibri"/>
              <a:ea typeface="Calibri"/>
              <a:cs typeface="Calibri"/>
            </a:rPr>
            <a:pPr/>
            <a:t>34.76</a:t>
          </a:fld>
          <a:endParaRPr lang="en-IN" sz="900" b="1"/>
        </a:p>
      </xdr:txBody>
    </xdr:sp>
    <xdr:clientData/>
  </xdr:twoCellAnchor>
  <xdr:twoCellAnchor editAs="absolute">
    <xdr:from>
      <xdr:col>6</xdr:col>
      <xdr:colOff>69850</xdr:colOff>
      <xdr:row>5</xdr:row>
      <xdr:rowOff>114300</xdr:rowOff>
    </xdr:from>
    <xdr:to>
      <xdr:col>8</xdr:col>
      <xdr:colOff>88900</xdr:colOff>
      <xdr:row>6</xdr:row>
      <xdr:rowOff>88900</xdr:rowOff>
    </xdr:to>
    <xdr:sp macro="" textlink="">
      <xdr:nvSpPr>
        <xdr:cNvPr id="27" name="TextBox 26">
          <a:extLst>
            <a:ext uri="{FF2B5EF4-FFF2-40B4-BE49-F238E27FC236}">
              <a16:creationId xmlns:a16="http://schemas.microsoft.com/office/drawing/2014/main" id="{290AF93B-1D5D-4DF4-A2B6-3561FEF05889}"/>
            </a:ext>
          </a:extLst>
        </xdr:cNvPr>
        <xdr:cNvSpPr txBox="1"/>
      </xdr:nvSpPr>
      <xdr:spPr>
        <a:xfrm>
          <a:off x="3727450" y="1035050"/>
          <a:ext cx="1238250" cy="158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 Patient</a:t>
          </a:r>
          <a:r>
            <a:rPr lang="en-IN" sz="900" b="1" baseline="0"/>
            <a:t> Satification Score</a:t>
          </a:r>
          <a:endParaRPr lang="en-IN" sz="900" b="1"/>
        </a:p>
      </xdr:txBody>
    </xdr:sp>
    <xdr:clientData/>
  </xdr:twoCellAnchor>
  <xdr:twoCellAnchor editAs="absolute">
    <xdr:from>
      <xdr:col>6</xdr:col>
      <xdr:colOff>323850</xdr:colOff>
      <xdr:row>4</xdr:row>
      <xdr:rowOff>152400</xdr:rowOff>
    </xdr:from>
    <xdr:to>
      <xdr:col>7</xdr:col>
      <xdr:colOff>330200</xdr:colOff>
      <xdr:row>5</xdr:row>
      <xdr:rowOff>133350</xdr:rowOff>
    </xdr:to>
    <xdr:sp macro="" textlink="'Pivot Report'!A15">
      <xdr:nvSpPr>
        <xdr:cNvPr id="28" name="TextBox 27">
          <a:extLst>
            <a:ext uri="{FF2B5EF4-FFF2-40B4-BE49-F238E27FC236}">
              <a16:creationId xmlns:a16="http://schemas.microsoft.com/office/drawing/2014/main" id="{6CF1621F-D083-D780-3116-48BFA0648EFA}"/>
            </a:ext>
          </a:extLst>
        </xdr:cNvPr>
        <xdr:cNvSpPr txBox="1"/>
      </xdr:nvSpPr>
      <xdr:spPr>
        <a:xfrm>
          <a:off x="3981450" y="889000"/>
          <a:ext cx="61595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0" i="0" u="none" strike="noStrike">
              <a:solidFill>
                <a:srgbClr val="000000"/>
              </a:solidFill>
              <a:latin typeface="Calibri"/>
              <a:ea typeface="Calibri"/>
              <a:cs typeface="Calibri"/>
            </a:rPr>
            <a:t>     </a:t>
          </a:r>
          <a:fld id="{0D503C99-6C37-4C3B-BEA4-4873AD7FFCC9}" type="TxLink">
            <a:rPr lang="en-US" sz="1100" b="0" i="0" u="none" strike="noStrike">
              <a:solidFill>
                <a:srgbClr val="000000"/>
              </a:solidFill>
              <a:latin typeface="Calibri"/>
              <a:ea typeface="Calibri"/>
              <a:cs typeface="Calibri"/>
            </a:rPr>
            <a:pPr/>
            <a:t>4.68</a:t>
          </a:fld>
          <a:endParaRPr lang="en-IN" sz="900" b="1"/>
        </a:p>
      </xdr:txBody>
    </xdr:sp>
    <xdr:clientData/>
  </xdr:twoCellAnchor>
  <xdr:twoCellAnchor editAs="oneCell">
    <xdr:from>
      <xdr:col>2</xdr:col>
      <xdr:colOff>546100</xdr:colOff>
      <xdr:row>4</xdr:row>
      <xdr:rowOff>63501</xdr:rowOff>
    </xdr:from>
    <xdr:to>
      <xdr:col>3</xdr:col>
      <xdr:colOff>323850</xdr:colOff>
      <xdr:row>6</xdr:row>
      <xdr:rowOff>47703</xdr:rowOff>
    </xdr:to>
    <xdr:pic>
      <xdr:nvPicPr>
        <xdr:cNvPr id="30" name="Graphic 29" descr="Male profile with solid fill">
          <a:extLst>
            <a:ext uri="{FF2B5EF4-FFF2-40B4-BE49-F238E27FC236}">
              <a16:creationId xmlns:a16="http://schemas.microsoft.com/office/drawing/2014/main" id="{F166311E-409F-2D73-AFA3-443FABC036C1}"/>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765300" y="800101"/>
          <a:ext cx="387350" cy="352502"/>
        </a:xfrm>
        <a:prstGeom prst="rect">
          <a:avLst/>
        </a:prstGeom>
      </xdr:spPr>
    </xdr:pic>
    <xdr:clientData/>
  </xdr:twoCellAnchor>
  <xdr:twoCellAnchor editAs="oneCell">
    <xdr:from>
      <xdr:col>5</xdr:col>
      <xdr:colOff>361462</xdr:colOff>
      <xdr:row>4</xdr:row>
      <xdr:rowOff>91382</xdr:rowOff>
    </xdr:from>
    <xdr:to>
      <xdr:col>6</xdr:col>
      <xdr:colOff>68173</xdr:colOff>
      <xdr:row>6</xdr:row>
      <xdr:rowOff>5577</xdr:rowOff>
    </xdr:to>
    <xdr:pic>
      <xdr:nvPicPr>
        <xdr:cNvPr id="38" name="Graphic 37" descr="Hourglass Finished with solid fill">
          <a:extLst>
            <a:ext uri="{FF2B5EF4-FFF2-40B4-BE49-F238E27FC236}">
              <a16:creationId xmlns:a16="http://schemas.microsoft.com/office/drawing/2014/main" id="{9A842B23-CBC6-FA14-7C2A-9C7F7C2CFD7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rot="10800000">
          <a:off x="3409462" y="827982"/>
          <a:ext cx="316311" cy="282495"/>
        </a:xfrm>
        <a:prstGeom prst="rect">
          <a:avLst/>
        </a:prstGeom>
      </xdr:spPr>
    </xdr:pic>
    <xdr:clientData/>
  </xdr:twoCellAnchor>
  <xdr:twoCellAnchor editAs="oneCell">
    <xdr:from>
      <xdr:col>8</xdr:col>
      <xdr:colOff>0</xdr:colOff>
      <xdr:row>4</xdr:row>
      <xdr:rowOff>63500</xdr:rowOff>
    </xdr:from>
    <xdr:to>
      <xdr:col>8</xdr:col>
      <xdr:colOff>311150</xdr:colOff>
      <xdr:row>6</xdr:row>
      <xdr:rowOff>6350</xdr:rowOff>
    </xdr:to>
    <xdr:pic>
      <xdr:nvPicPr>
        <xdr:cNvPr id="40" name="Graphic 39" descr="Star with solid fill">
          <a:extLst>
            <a:ext uri="{FF2B5EF4-FFF2-40B4-BE49-F238E27FC236}">
              <a16:creationId xmlns:a16="http://schemas.microsoft.com/office/drawing/2014/main" id="{867AB809-8658-9221-FA22-5E502DDCABF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76800" y="800100"/>
          <a:ext cx="311150" cy="311150"/>
        </a:xfrm>
        <a:prstGeom prst="rect">
          <a:avLst/>
        </a:prstGeom>
      </xdr:spPr>
    </xdr:pic>
    <xdr:clientData/>
  </xdr:twoCellAnchor>
  <xdr:twoCellAnchor editAs="oneCell">
    <xdr:from>
      <xdr:col>0</xdr:col>
      <xdr:colOff>114300</xdr:colOff>
      <xdr:row>4</xdr:row>
      <xdr:rowOff>139700</xdr:rowOff>
    </xdr:from>
    <xdr:to>
      <xdr:col>1</xdr:col>
      <xdr:colOff>133350</xdr:colOff>
      <xdr:row>19</xdr:row>
      <xdr:rowOff>63500</xdr:rowOff>
    </xdr:to>
    <mc:AlternateContent xmlns:mc="http://schemas.openxmlformats.org/markup-compatibility/2006" xmlns:a14="http://schemas.microsoft.com/office/drawing/2010/main">
      <mc:Choice Requires="a14">
        <xdr:graphicFrame macro="">
          <xdr:nvGraphicFramePr>
            <xdr:cNvPr id="41" name="Date (Month) 1">
              <a:extLst>
                <a:ext uri="{FF2B5EF4-FFF2-40B4-BE49-F238E27FC236}">
                  <a16:creationId xmlns:a16="http://schemas.microsoft.com/office/drawing/2014/main" id="{BFCD03B2-1BCC-49D7-A266-B9F97BDC0DA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14300" y="869274"/>
              <a:ext cx="627029" cy="26597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234950</xdr:colOff>
      <xdr:row>4</xdr:row>
      <xdr:rowOff>114300</xdr:rowOff>
    </xdr:from>
    <xdr:to>
      <xdr:col>3</xdr:col>
      <xdr:colOff>419100</xdr:colOff>
      <xdr:row>8</xdr:row>
      <xdr:rowOff>139700</xdr:rowOff>
    </xdr:to>
    <xdr:graphicFrame macro="">
      <xdr:nvGraphicFramePr>
        <xdr:cNvPr id="42" name="Chart 41">
          <a:hlinkClick xmlns:r="http://schemas.openxmlformats.org/officeDocument/2006/relationships" r:id="rId8"/>
          <a:extLst>
            <a:ext uri="{FF2B5EF4-FFF2-40B4-BE49-F238E27FC236}">
              <a16:creationId xmlns:a16="http://schemas.microsoft.com/office/drawing/2014/main" id="{45D7159F-B651-439F-BB6F-0A0D519ED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482600</xdr:colOff>
      <xdr:row>6</xdr:row>
      <xdr:rowOff>171450</xdr:rowOff>
    </xdr:from>
    <xdr:to>
      <xdr:col>6</xdr:col>
      <xdr:colOff>44450</xdr:colOff>
      <xdr:row>8</xdr:row>
      <xdr:rowOff>152400</xdr:rowOff>
    </xdr:to>
    <xdr:graphicFrame macro="">
      <xdr:nvGraphicFramePr>
        <xdr:cNvPr id="43" name="Chart 42">
          <a:hlinkClick xmlns:r="http://schemas.openxmlformats.org/officeDocument/2006/relationships" r:id="rId10"/>
          <a:extLst>
            <a:ext uri="{FF2B5EF4-FFF2-40B4-BE49-F238E27FC236}">
              <a16:creationId xmlns:a16="http://schemas.microsoft.com/office/drawing/2014/main" id="{D0E5F3BF-6473-454D-9625-327AD101F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107950</xdr:colOff>
      <xdr:row>4</xdr:row>
      <xdr:rowOff>50800</xdr:rowOff>
    </xdr:from>
    <xdr:to>
      <xdr:col>8</xdr:col>
      <xdr:colOff>304800</xdr:colOff>
      <xdr:row>8</xdr:row>
      <xdr:rowOff>146050</xdr:rowOff>
    </xdr:to>
    <xdr:graphicFrame macro="">
      <xdr:nvGraphicFramePr>
        <xdr:cNvPr id="44" name="Chart 43">
          <a:hlinkClick xmlns:r="http://schemas.openxmlformats.org/officeDocument/2006/relationships" r:id="rId12"/>
          <a:extLst>
            <a:ext uri="{FF2B5EF4-FFF2-40B4-BE49-F238E27FC236}">
              <a16:creationId xmlns:a16="http://schemas.microsoft.com/office/drawing/2014/main" id="{DC717671-72DB-4EC6-86F5-65EF03B9F5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xdr:col>
      <xdr:colOff>241301</xdr:colOff>
      <xdr:row>9</xdr:row>
      <xdr:rowOff>6350</xdr:rowOff>
    </xdr:from>
    <xdr:to>
      <xdr:col>8</xdr:col>
      <xdr:colOff>303990</xdr:colOff>
      <xdr:row>12</xdr:row>
      <xdr:rowOff>114300</xdr:rowOff>
    </xdr:to>
    <xdr:sp macro="" textlink="">
      <xdr:nvSpPr>
        <xdr:cNvPr id="45" name="Rectangle: Rounded Corners 44">
          <a:extLst>
            <a:ext uri="{FF2B5EF4-FFF2-40B4-BE49-F238E27FC236}">
              <a16:creationId xmlns:a16="http://schemas.microsoft.com/office/drawing/2014/main" id="{DC67F8A0-E94C-E2E0-85D8-55A48BFC953E}"/>
            </a:ext>
          </a:extLst>
        </xdr:cNvPr>
        <xdr:cNvSpPr/>
      </xdr:nvSpPr>
      <xdr:spPr>
        <a:xfrm>
          <a:off x="849280" y="1647893"/>
          <a:ext cx="4318540" cy="655130"/>
        </a:xfrm>
        <a:prstGeom prst="roundRect">
          <a:avLst>
            <a:gd name="adj" fmla="val 479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1</xdr:col>
          <xdr:colOff>247651</xdr:colOff>
          <xdr:row>9</xdr:row>
          <xdr:rowOff>12700</xdr:rowOff>
        </xdr:from>
        <xdr:to>
          <xdr:col>8</xdr:col>
          <xdr:colOff>270214</xdr:colOff>
          <xdr:row>12</xdr:row>
          <xdr:rowOff>110594</xdr:rowOff>
        </xdr:to>
        <xdr:pic>
          <xdr:nvPicPr>
            <xdr:cNvPr id="56" name="Picture 55">
              <a:extLst>
                <a:ext uri="{FF2B5EF4-FFF2-40B4-BE49-F238E27FC236}">
                  <a16:creationId xmlns:a16="http://schemas.microsoft.com/office/drawing/2014/main" id="{92A7019C-06AD-DBCD-C528-F9BFD14AFC65}"/>
                </a:ext>
              </a:extLst>
            </xdr:cNvPr>
            <xdr:cNvPicPr>
              <a:picLocks noChangeAspect="1" noChangeArrowheads="1"/>
              <a:extLst>
                <a:ext uri="{84589F7E-364E-4C9E-8A38-B11213B215E9}">
                  <a14:cameraTool cellRange="'Pivot Report'!$A$48:$E$50" spid="_x0000_s2099"/>
                </a:ext>
              </a:extLst>
            </xdr:cNvPicPr>
          </xdr:nvPicPr>
          <xdr:blipFill>
            <a:blip xmlns:r="http://schemas.openxmlformats.org/officeDocument/2006/relationships" r:embed="rId14"/>
            <a:srcRect/>
            <a:stretch>
              <a:fillRect/>
            </a:stretch>
          </xdr:blipFill>
          <xdr:spPr bwMode="auto">
            <a:xfrm>
              <a:off x="855630" y="1654243"/>
              <a:ext cx="4278414" cy="645074"/>
            </a:xfrm>
            <a:prstGeom prst="rect">
              <a:avLst/>
            </a:prstGeom>
            <a:ln>
              <a:noFill/>
            </a:ln>
            <a:effectLst/>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241300</xdr:colOff>
      <xdr:row>12</xdr:row>
      <xdr:rowOff>152400</xdr:rowOff>
    </xdr:from>
    <xdr:to>
      <xdr:col>8</xdr:col>
      <xdr:colOff>311150</xdr:colOff>
      <xdr:row>19</xdr:row>
      <xdr:rowOff>139700</xdr:rowOff>
    </xdr:to>
    <xdr:sp macro="" textlink="">
      <xdr:nvSpPr>
        <xdr:cNvPr id="57" name="Rectangle: Rounded Corners 56">
          <a:extLst>
            <a:ext uri="{FF2B5EF4-FFF2-40B4-BE49-F238E27FC236}">
              <a16:creationId xmlns:a16="http://schemas.microsoft.com/office/drawing/2014/main" id="{ACC717BA-83CB-D886-E8FF-81B9DA461701}"/>
            </a:ext>
          </a:extLst>
        </xdr:cNvPr>
        <xdr:cNvSpPr/>
      </xdr:nvSpPr>
      <xdr:spPr>
        <a:xfrm>
          <a:off x="850900" y="2362200"/>
          <a:ext cx="4337050" cy="1276350"/>
        </a:xfrm>
        <a:prstGeom prst="roundRect">
          <a:avLst>
            <a:gd name="adj" fmla="val 479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241301</xdr:colOff>
      <xdr:row>13</xdr:row>
      <xdr:rowOff>0</xdr:rowOff>
    </xdr:from>
    <xdr:to>
      <xdr:col>8</xdr:col>
      <xdr:colOff>283724</xdr:colOff>
      <xdr:row>19</xdr:row>
      <xdr:rowOff>114300</xdr:rowOff>
    </xdr:to>
    <xdr:graphicFrame macro="">
      <xdr:nvGraphicFramePr>
        <xdr:cNvPr id="58" name="Chart 57">
          <a:extLst>
            <a:ext uri="{FF2B5EF4-FFF2-40B4-BE49-F238E27FC236}">
              <a16:creationId xmlns:a16="http://schemas.microsoft.com/office/drawing/2014/main" id="{A69D27F4-9E49-40ED-BF9B-777F26160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444500</xdr:colOff>
      <xdr:row>18</xdr:row>
      <xdr:rowOff>146050</xdr:rowOff>
    </xdr:from>
    <xdr:to>
      <xdr:col>6</xdr:col>
      <xdr:colOff>120650</xdr:colOff>
      <xdr:row>19</xdr:row>
      <xdr:rowOff>95250</xdr:rowOff>
    </xdr:to>
    <xdr:sp macro="" textlink="">
      <xdr:nvSpPr>
        <xdr:cNvPr id="60" name="TextBox 59">
          <a:extLst>
            <a:ext uri="{FF2B5EF4-FFF2-40B4-BE49-F238E27FC236}">
              <a16:creationId xmlns:a16="http://schemas.microsoft.com/office/drawing/2014/main" id="{02F32142-A1F0-454E-A5EF-52758C0A91C3}"/>
            </a:ext>
          </a:extLst>
        </xdr:cNvPr>
        <xdr:cNvSpPr txBox="1"/>
      </xdr:nvSpPr>
      <xdr:spPr>
        <a:xfrm>
          <a:off x="2273300" y="3460750"/>
          <a:ext cx="150495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    NO.</a:t>
          </a:r>
          <a:r>
            <a:rPr lang="en-IN" sz="900" b="1" baseline="0"/>
            <a:t> of Patient by Age Group</a:t>
          </a:r>
          <a:endParaRPr lang="en-IN" sz="900" b="1"/>
        </a:p>
      </xdr:txBody>
    </xdr:sp>
    <xdr:clientData/>
  </xdr:twoCellAnchor>
  <xdr:twoCellAnchor>
    <xdr:from>
      <xdr:col>8</xdr:col>
      <xdr:colOff>385055</xdr:colOff>
      <xdr:row>0</xdr:row>
      <xdr:rowOff>114839</xdr:rowOff>
    </xdr:from>
    <xdr:to>
      <xdr:col>11</xdr:col>
      <xdr:colOff>128351</xdr:colOff>
      <xdr:row>7</xdr:row>
      <xdr:rowOff>101329</xdr:rowOff>
    </xdr:to>
    <xdr:graphicFrame macro="">
      <xdr:nvGraphicFramePr>
        <xdr:cNvPr id="63" name="Chart 62">
          <a:extLst>
            <a:ext uri="{FF2B5EF4-FFF2-40B4-BE49-F238E27FC236}">
              <a16:creationId xmlns:a16="http://schemas.microsoft.com/office/drawing/2014/main" id="{0C8509FC-6CB5-442E-8EC2-FBD6D0FBE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8</xdr:col>
      <xdr:colOff>397212</xdr:colOff>
      <xdr:row>6</xdr:row>
      <xdr:rowOff>105518</xdr:rowOff>
    </xdr:from>
    <xdr:to>
      <xdr:col>11</xdr:col>
      <xdr:colOff>73362</xdr:colOff>
      <xdr:row>7</xdr:row>
      <xdr:rowOff>54719</xdr:rowOff>
    </xdr:to>
    <xdr:sp macro="" textlink="">
      <xdr:nvSpPr>
        <xdr:cNvPr id="67" name="TextBox 66">
          <a:extLst>
            <a:ext uri="{FF2B5EF4-FFF2-40B4-BE49-F238E27FC236}">
              <a16:creationId xmlns:a16="http://schemas.microsoft.com/office/drawing/2014/main" id="{B0C7CE5D-FCAF-C157-C004-FED4E90A446F}"/>
            </a:ext>
          </a:extLst>
        </xdr:cNvPr>
        <xdr:cNvSpPr txBox="1"/>
      </xdr:nvSpPr>
      <xdr:spPr>
        <a:xfrm>
          <a:off x="5261042" y="1199880"/>
          <a:ext cx="1500086" cy="131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    Patient Attendence Status</a:t>
          </a:r>
        </a:p>
      </xdr:txBody>
    </xdr:sp>
    <xdr:clientData/>
  </xdr:twoCellAnchor>
  <xdr:twoCellAnchor>
    <xdr:from>
      <xdr:col>11</xdr:col>
      <xdr:colOff>236436</xdr:colOff>
      <xdr:row>0</xdr:row>
      <xdr:rowOff>162129</xdr:rowOff>
    </xdr:from>
    <xdr:to>
      <xdr:col>14</xdr:col>
      <xdr:colOff>13511</xdr:colOff>
      <xdr:row>7</xdr:row>
      <xdr:rowOff>87820</xdr:rowOff>
    </xdr:to>
    <xdr:graphicFrame macro="">
      <xdr:nvGraphicFramePr>
        <xdr:cNvPr id="68" name="Chart 67">
          <a:extLst>
            <a:ext uri="{FF2B5EF4-FFF2-40B4-BE49-F238E27FC236}">
              <a16:creationId xmlns:a16="http://schemas.microsoft.com/office/drawing/2014/main" id="{F7A6D8DD-55C9-488B-B08E-9D075394B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74309</xdr:colOff>
      <xdr:row>0</xdr:row>
      <xdr:rowOff>121596</xdr:rowOff>
    </xdr:from>
    <xdr:to>
      <xdr:col>8</xdr:col>
      <xdr:colOff>331011</xdr:colOff>
      <xdr:row>4</xdr:row>
      <xdr:rowOff>40532</xdr:rowOff>
    </xdr:to>
    <xdr:sp macro="" textlink="">
      <xdr:nvSpPr>
        <xdr:cNvPr id="72" name="Rectangle: Rounded Corners 71">
          <a:extLst>
            <a:ext uri="{FF2B5EF4-FFF2-40B4-BE49-F238E27FC236}">
              <a16:creationId xmlns:a16="http://schemas.microsoft.com/office/drawing/2014/main" id="{E0A9E37B-C54E-2D32-BBE8-B60646008C9F}"/>
            </a:ext>
          </a:extLst>
        </xdr:cNvPr>
        <xdr:cNvSpPr/>
      </xdr:nvSpPr>
      <xdr:spPr>
        <a:xfrm>
          <a:off x="3722181" y="121596"/>
          <a:ext cx="1472660" cy="648510"/>
        </a:xfrm>
        <a:prstGeom prst="roundRect">
          <a:avLst>
            <a:gd name="adj" fmla="val 483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351275</xdr:colOff>
      <xdr:row>7</xdr:row>
      <xdr:rowOff>162128</xdr:rowOff>
    </xdr:from>
    <xdr:to>
      <xdr:col>14</xdr:col>
      <xdr:colOff>54042</xdr:colOff>
      <xdr:row>19</xdr:row>
      <xdr:rowOff>148617</xdr:rowOff>
    </xdr:to>
    <xdr:sp macro="" textlink="">
      <xdr:nvSpPr>
        <xdr:cNvPr id="73" name="Rectangle: Rounded Corners 72">
          <a:extLst>
            <a:ext uri="{FF2B5EF4-FFF2-40B4-BE49-F238E27FC236}">
              <a16:creationId xmlns:a16="http://schemas.microsoft.com/office/drawing/2014/main" id="{C6E63318-FA90-205D-A28F-E7B1D7729868}"/>
            </a:ext>
          </a:extLst>
        </xdr:cNvPr>
        <xdr:cNvSpPr/>
      </xdr:nvSpPr>
      <xdr:spPr>
        <a:xfrm>
          <a:off x="5215105" y="1438883"/>
          <a:ext cx="3350639" cy="2175213"/>
        </a:xfrm>
        <a:prstGeom prst="roundRect">
          <a:avLst>
            <a:gd name="adj" fmla="val 263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297232</xdr:colOff>
      <xdr:row>8</xdr:row>
      <xdr:rowOff>13512</xdr:rowOff>
    </xdr:from>
    <xdr:to>
      <xdr:col>14</xdr:col>
      <xdr:colOff>20266</xdr:colOff>
      <xdr:row>19</xdr:row>
      <xdr:rowOff>101330</xdr:rowOff>
    </xdr:to>
    <xdr:graphicFrame macro="">
      <xdr:nvGraphicFramePr>
        <xdr:cNvPr id="74" name="Chart 73">
          <a:extLst>
            <a:ext uri="{FF2B5EF4-FFF2-40B4-BE49-F238E27FC236}">
              <a16:creationId xmlns:a16="http://schemas.microsoft.com/office/drawing/2014/main" id="{2F01C5F3-BF94-4BE5-B2BE-5E5E8A2BC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444499</xdr:colOff>
      <xdr:row>18</xdr:row>
      <xdr:rowOff>98762</xdr:rowOff>
    </xdr:from>
    <xdr:to>
      <xdr:col>11</xdr:col>
      <xdr:colOff>601223</xdr:colOff>
      <xdr:row>19</xdr:row>
      <xdr:rowOff>81063</xdr:rowOff>
    </xdr:to>
    <xdr:sp macro="" textlink="">
      <xdr:nvSpPr>
        <xdr:cNvPr id="75" name="TextBox 74">
          <a:extLst>
            <a:ext uri="{FF2B5EF4-FFF2-40B4-BE49-F238E27FC236}">
              <a16:creationId xmlns:a16="http://schemas.microsoft.com/office/drawing/2014/main" id="{23ADC033-4BC4-870B-136B-89878CD3B272}"/>
            </a:ext>
          </a:extLst>
        </xdr:cNvPr>
        <xdr:cNvSpPr txBox="1"/>
      </xdr:nvSpPr>
      <xdr:spPr>
        <a:xfrm>
          <a:off x="5308329" y="3381847"/>
          <a:ext cx="1980660" cy="164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b="1"/>
            <a:t>    NO. of Patient by</a:t>
          </a:r>
          <a:r>
            <a:rPr lang="en-IN" sz="900" b="1" baseline="0"/>
            <a:t> Department Refferal</a:t>
          </a:r>
          <a:endParaRPr lang="en-IN" sz="900" b="1"/>
        </a:p>
      </xdr:txBody>
    </xdr:sp>
    <xdr:clientData/>
  </xdr:twoCellAnchor>
  <xdr:twoCellAnchor editAs="oneCell">
    <xdr:from>
      <xdr:col>6</xdr:col>
      <xdr:colOff>87821</xdr:colOff>
      <xdr:row>1</xdr:row>
      <xdr:rowOff>6754</xdr:rowOff>
    </xdr:from>
    <xdr:to>
      <xdr:col>8</xdr:col>
      <xdr:colOff>310745</xdr:colOff>
      <xdr:row>3</xdr:row>
      <xdr:rowOff>148616</xdr:rowOff>
    </xdr:to>
    <mc:AlternateContent xmlns:mc="http://schemas.openxmlformats.org/markup-compatibility/2006" xmlns:a14="http://schemas.microsoft.com/office/drawing/2010/main">
      <mc:Choice Requires="a14">
        <xdr:graphicFrame macro="">
          <xdr:nvGraphicFramePr>
            <xdr:cNvPr id="78" name="Date (Year) 1">
              <a:extLst>
                <a:ext uri="{FF2B5EF4-FFF2-40B4-BE49-F238E27FC236}">
                  <a16:creationId xmlns:a16="http://schemas.microsoft.com/office/drawing/2014/main" id="{DE2795AD-A6B5-43FA-A29D-4C8C018317C9}"/>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735693" y="189148"/>
              <a:ext cx="1438882" cy="506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0.03173</cdr:x>
      <cdr:y>0.86247</cdr:y>
    </cdr:from>
    <cdr:to>
      <cdr:x>0.96869</cdr:x>
      <cdr:y>0.97191</cdr:y>
    </cdr:to>
    <cdr:sp macro="" textlink="">
      <cdr:nvSpPr>
        <cdr:cNvPr id="2" name="TextBox 66">
          <a:extLst xmlns:a="http://schemas.openxmlformats.org/drawingml/2006/main">
            <a:ext uri="{FF2B5EF4-FFF2-40B4-BE49-F238E27FC236}">
              <a16:creationId xmlns:a16="http://schemas.microsoft.com/office/drawing/2014/main" id="{B0C7CE5D-FCAF-C157-C004-FED4E90A446F}"/>
            </a:ext>
          </a:extLst>
        </cdr:cNvPr>
        <cdr:cNvSpPr txBox="1"/>
      </cdr:nvSpPr>
      <cdr:spPr>
        <a:xfrm xmlns:a="http://schemas.openxmlformats.org/drawingml/2006/main">
          <a:off x="50800" y="1037076"/>
          <a:ext cx="1500086" cy="13159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900" b="1"/>
            <a:t>    Gender Wise Analysis</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393700</xdr:colOff>
      <xdr:row>16</xdr:row>
      <xdr:rowOff>31750</xdr:rowOff>
    </xdr:to>
    <xdr:graphicFrame macro="">
      <xdr:nvGraphicFramePr>
        <xdr:cNvPr id="2" name="Chart 1">
          <a:extLst>
            <a:ext uri="{FF2B5EF4-FFF2-40B4-BE49-F238E27FC236}">
              <a16:creationId xmlns:a16="http://schemas.microsoft.com/office/drawing/2014/main" id="{BA135F0B-4A9A-48A0-8F10-649E9DD13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31750</xdr:colOff>
      <xdr:row>1</xdr:row>
      <xdr:rowOff>120650</xdr:rowOff>
    </xdr:from>
    <xdr:to>
      <xdr:col>0</xdr:col>
      <xdr:colOff>381000</xdr:colOff>
      <xdr:row>3</xdr:row>
      <xdr:rowOff>101600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15FE6D66-A9C3-AC33-05DB-6D8DE899C9E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750" y="304800"/>
          <a:ext cx="349250" cy="3492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520700</xdr:colOff>
      <xdr:row>14</xdr:row>
      <xdr:rowOff>165100</xdr:rowOff>
    </xdr:to>
    <xdr:graphicFrame macro="">
      <xdr:nvGraphicFramePr>
        <xdr:cNvPr id="2" name="Chart 1">
          <a:extLst>
            <a:ext uri="{FF2B5EF4-FFF2-40B4-BE49-F238E27FC236}">
              <a16:creationId xmlns:a16="http://schemas.microsoft.com/office/drawing/2014/main" id="{5DA3F368-D6C0-45E2-99B7-6606FA1CA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69850</xdr:colOff>
      <xdr:row>0</xdr:row>
      <xdr:rowOff>63500</xdr:rowOff>
    </xdr:from>
    <xdr:to>
      <xdr:col>0</xdr:col>
      <xdr:colOff>431800</xdr:colOff>
      <xdr:row>2</xdr:row>
      <xdr:rowOff>57150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D960407-6B38-518B-936E-A8B9059C19C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9850" y="63500"/>
          <a:ext cx="361950" cy="361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76200</xdr:colOff>
      <xdr:row>0</xdr:row>
      <xdr:rowOff>82550</xdr:rowOff>
    </xdr:from>
    <xdr:to>
      <xdr:col>13</xdr:col>
      <xdr:colOff>6350</xdr:colOff>
      <xdr:row>19</xdr:row>
      <xdr:rowOff>171450</xdr:rowOff>
    </xdr:to>
    <xdr:graphicFrame macro="">
      <xdr:nvGraphicFramePr>
        <xdr:cNvPr id="4" name="Chart 3">
          <a:extLst>
            <a:ext uri="{FF2B5EF4-FFF2-40B4-BE49-F238E27FC236}">
              <a16:creationId xmlns:a16="http://schemas.microsoft.com/office/drawing/2014/main" id="{057757E0-CBDC-44D1-92D1-A5FFD6B0D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0.01698</cdr:x>
      <cdr:y>0.06903</cdr:y>
    </cdr:from>
    <cdr:to>
      <cdr:x>0.06144</cdr:x>
      <cdr:y>0.16637</cdr:y>
    </cdr:to>
    <cdr:pic>
      <cdr:nvPicPr>
        <cdr:cNvPr id="2"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B288F1C-EB3B-4106-B87B-F16E4C7D47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33350" y="247650"/>
          <a:ext cx="349250" cy="3492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3541663" createdVersion="5" refreshedVersion="8" minRefreshableVersion="3" recordCount="0" supportSubquery="1" supportAdvancedDrill="1" xr:uid="{C46149EC-A3AE-49FC-BE86-97526F92CCF5}">
  <cacheSource type="external" connectionId="3"/>
  <cacheFields count="4">
    <cacheField name="[Calendar].[Date (Month)].[Date (Month)]" caption="Date (Month)" numFmtId="0" hierarchy="1" level="1">
      <sharedItems count="1">
        <s v="Jan"/>
      </sharedItems>
    </cacheField>
    <cacheField name="[Calendar].[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ar].[Date (Quarter)].[Date (Quarter)]" caption="Date (Quarter)" numFmtId="0" hierarchy="4" level="1">
      <sharedItems count="1">
        <s v="Qtr1"/>
      </sharedItems>
    </cacheField>
    <cacheField name="[Calendar].[Date (Year)].[Date (Year)]" caption="Date (Year)" numFmtId="0" hierarchy="3" level="1">
      <sharedItems count="1">
        <s v="2024"/>
      </sharedItems>
    </cacheField>
  </cacheFields>
  <cacheHierarchies count="34">
    <cacheHierarchy uniqueName="[Calendar].[Date]" caption="Date" attribute="1" time="1" defaultMemberUniqueName="[Calendar].[Date].[All]" allUniqueName="[Calendar].[Date].[All]" dimensionUniqueName="[Calendar]" displayFolder="" count="2" memberValueDatatype="7" unbalanced="0">
      <fieldsUsage count="2">
        <fieldUsage x="-1"/>
        <fieldUsage x="1"/>
      </fieldsUsage>
    </cacheHierarchy>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2"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Date (Day Index)]" caption="Date (Day Index)" attribute="1" defaultMemberUniqueName="[Calendar].[Date (Day Index)].[All]" allUniqueName="[Calendar].[Date (Day Index)].[All]" dimensionUniqueName="[Calendar]" displayFolder="" count="2" memberValueDatatype="5" unbalanced="0" hidden="1"/>
    <cacheHierarchy uniqueName="[Calendar].[Date (Month Index)]" caption="Date (Month Index)" attribute="1" defaultMemberUniqueName="[Calendar].[Date (Month Index)].[All]" allUniqueName="[Calendar].[Date (Month Index)].[All]" dimensionUniqueName="[Calenda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851852" createdVersion="5" refreshedVersion="8" minRefreshableVersion="3" recordCount="0" supportSubquery="1" supportAdvancedDrill="1" xr:uid="{A16D64E7-237B-4F25-A248-9C1489483E93}">
  <cacheSource type="external" connectionId="3"/>
  <cacheFields count="4">
    <cacheField name="[Calendar].[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9212966" createdVersion="5" refreshedVersion="8" minRefreshableVersion="3" recordCount="0" supportSubquery="1" supportAdvancedDrill="1" xr:uid="{B77EFC28-5B53-42A8-8C2B-233D64559FC8}">
  <cacheSource type="external" connectionId="3"/>
  <cacheFields count="5">
    <cacheField name="[Calendar].[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9907406" createdVersion="5" refreshedVersion="8" minRefreshableVersion="3" recordCount="0" supportSubquery="1" supportAdvancedDrill="1" xr:uid="{2FFC5C10-4736-4FFD-90D1-2073C221086E}">
  <cacheSource type="external" connectionId="3"/>
  <cacheFields count="4">
    <cacheField name="[Calendar].[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0.988201273147" createdVersion="3" refreshedVersion="8" minRefreshableVersion="3" recordCount="0" supportSubquery="1" supportAdvancedDrill="1" xr:uid="{367D560E-5F2C-4051-BF2D-311F256087D4}">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9790358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0.990660648145" createdVersion="3" refreshedVersion="8" minRefreshableVersion="3" recordCount="0" supportSubquery="1" supportAdvancedDrill="1" xr:uid="{C28B5E7B-73BB-4B47-B016-7E8E73A6FE3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0" memberValueDatatype="130" unbalanced="0"/>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3995391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3888886" createdVersion="5" refreshedVersion="8" minRefreshableVersion="3" recordCount="0" supportSubquery="1" supportAdvancedDrill="1" xr:uid="{3972B125-78E5-4CFC-90C3-5B1B775BB1B6}">
  <cacheSource type="external" connectionId="3"/>
  <cacheFields count="3">
    <cacheField name="[Measures].[Distinct Count of Patient Id]" caption="Distinct Count of Patient Id" numFmtId="0" hierarchy="24"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4351848" createdVersion="5" refreshedVersion="8" minRefreshableVersion="3" recordCount="0" supportSubquery="1" supportAdvancedDrill="1" xr:uid="{3EA20140-5452-4962-BCC3-0572ACF813C1}">
  <cacheSource type="external" connectionId="3"/>
  <cacheFields count="4">
    <cacheField name="[Calenda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5046295" createdVersion="5" refreshedVersion="8" minRefreshableVersion="3" recordCount="0" supportSubquery="1" supportAdvancedDrill="1" xr:uid="{E9E39E52-9373-45D2-A84D-619306430AE3}">
  <cacheSource type="external" connectionId="3"/>
  <cacheFields count="4">
    <cacheField name="[Calenda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5740741" createdVersion="5" refreshedVersion="8" minRefreshableVersion="3" recordCount="0" supportSubquery="1" supportAdvancedDrill="1" xr:uid="{627B0515-6338-4957-AB59-0DADD689E655}">
  <cacheSource type="external" connectionId="3"/>
  <cacheFields count="4">
    <cacheField name="[Calenda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0"/>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6087964" createdVersion="5" refreshedVersion="8" minRefreshableVersion="3" recordCount="0" supportSubquery="1" supportAdvancedDrill="1" xr:uid="{00B100C7-1655-4226-AB42-E5869E32E2A5}">
  <cacheSource type="external" connectionId="3"/>
  <cacheFields count="3">
    <cacheField name="[Measures].[Average of Patient Waittime]" caption="Average of Patient Waittime" numFmtId="0" hierarchy="26"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6435188" createdVersion="5" refreshedVersion="8" minRefreshableVersion="3" recordCount="0" supportSubquery="1" supportAdvancedDrill="1" xr:uid="{40BE363B-E316-41D2-8F6D-B2A5DD0D8DE0}">
  <cacheSource type="external" connectionId="3"/>
  <cacheFields count="3">
    <cacheField name="[Measures].[Average of Patient Satisfaction Score]" caption="Average of Patient Satisfaction Score" numFmtId="0" hierarchy="28" level="32767"/>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0" memberValueDatatype="130" unbalanced="0"/>
    <cacheHierarchy uniqueName="[Calendar].[Date (Year)]" caption="Date (Year)" attribute="1" defaultMemberUniqueName="[Calendar].[Date (Year)].[All]" allUniqueName="[Calendar].[Date (Year)].[All]" dimensionUniqueName="[Calendar]" displayFolder="" count="2" memberValueDatatype="130" unbalanced="0">
      <fieldsUsage count="2">
        <fieldUsage x="-1"/>
        <fieldUsage x="2"/>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7013888" createdVersion="5" refreshedVersion="8" minRefreshableVersion="3" recordCount="0" supportSubquery="1" supportAdvancedDrill="1" xr:uid="{A2D75BE9-BF47-4E15-A346-80B2C649A1FE}">
  <cacheSource type="external" connectionId="3"/>
  <cacheFields count="4">
    <cacheField name="[Measures].[Distinct Count of Patient Id]" caption="Distinct Count of Patient Id" numFmtId="0" hierarchy="24" level="32767"/>
    <cacheField name="[Calendar].[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Date (Month)].[Date (Month)]" caption="Date (Month)" numFmtId="0" hierarchy="1" level="1">
      <sharedItems containsSemiMixedTypes="0" containsNonDate="0" containsString="0"/>
    </cacheField>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2"/>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1"/>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refreshedDate="45872.781267708335" createdVersion="5" refreshedVersion="8" minRefreshableVersion="3" recordCount="0" supportSubquery="1" supportAdvancedDrill="1" xr:uid="{A91D416C-3C2C-48FF-9893-4012F29E827F}">
  <cacheSource type="external" connectionId="3"/>
  <cacheFields count="4">
    <cacheField name="[Calendar].[Date (Day)].[Date (Day)]" caption="Date (Day)" numFmtId="0" hierarchy="2"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Calendar].[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Date (Year)].[Date (Year)]" caption="Date (Year)" numFmtId="0" hierarchy="3"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Date (Month)]" caption="Date (Month)" attribute="1" defaultMemberUniqueName="[Calendar].[Date (Month)].[All]" allUniqueName="[Calendar].[Date (Month)].[All]" dimensionUniqueName="[Calendar]" displayFolder="" count="2" memberValueDatatype="130" unbalanced="0">
      <fieldsUsage count="2">
        <fieldUsage x="-1"/>
        <fieldUsage x="1"/>
      </fieldsUsage>
    </cacheHierarchy>
    <cacheHierarchy uniqueName="[Calendar].[Date (Day)]" caption="Date (Day)" attribute="1" defaultMemberUniqueName="[Calendar].[Date (Day)].[All]" allUniqueName="[Calendar].[Date (Day)].[All]" dimensionUniqueName="[Calendar]" displayFolder="" count="2" memberValueDatatype="130" unbalanced="0">
      <fieldsUsage count="2">
        <fieldUsage x="-1"/>
        <fieldUsage x="0"/>
      </fieldsUsage>
    </cacheHierarchy>
    <cacheHierarchy uniqueName="[Calendar].[Date (Year)]" caption="Date (Year)" attribute="1" defaultMemberUniqueName="[Calendar].[Date (Year)].[All]" allUniqueName="[Calendar].[Date (Year)].[All]" dimensionUniqueName="[Calendar]" displayFolder="" count="2" memberValueDatatype="130" unbalanced="0">
      <fieldsUsage count="2">
        <fieldUsage x="-1"/>
        <fieldUsage x="3"/>
      </fieldsUsage>
    </cacheHierarchy>
    <cacheHierarchy uniqueName="[Calendar].[Date (Quarter)]" caption="Date (Quarter)" attribute="1" defaultMemberUniqueName="[Calendar].[Date (Quarter)].[All]" allUniqueName="[Calendar].[Date (Quarter)].[All]" dimensionUniqueName="[Calenda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Date (Day Index)]" caption="Date (Day Index)" attribute="1" defaultMemberUniqueName="[Calendar].[Date (Day Index)].[All]" allUniqueName="[Calendar].[Date (Day Index)].[All]" dimensionUniqueName="[Calendar]" displayFolder="" count="0" memberValueDatatype="5" unbalanced="0" hidden="1"/>
    <cacheHierarchy uniqueName="[Calendar].[Date (Month Index)]" caption="Date (Month Index)" attribute="1" defaultMemberUniqueName="[Calendar].[Date (Month Index)].[All]" allUniqueName="[Calendar].[Date (Month Index)].[All]" dimensionUniqueName="[Calenda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 uniqueName="[Calendar]" caption="Calendar"/>
    <dimension name="Hospital Emergency Room Data" uniqueName="[Hospital Emergency Room Data]" caption="Hospital Emergency Room Data"/>
    <dimension measure="1" name="Measures" uniqueName="[Measures]" caption="Measures"/>
  </dimensions>
  <measureGroups count="2">
    <measureGroup name="Calendar" caption="Calenda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16698E-9682-43CF-8C62-44BC719BF5C5}" name="PivotTable12" cacheId="136" applyNumberFormats="0" applyBorderFormats="0" applyFontFormats="0" applyPatternFormats="0" applyAlignmentFormats="0" applyWidthHeightFormats="1" dataCaption="Values" tag="b348e2c5-a865-4daa-ad81-25aef247e17d" updatedVersion="8" minRefreshableVersion="3" subtotalHiddenItems="1" itemPrintTitles="1" createdVersion="5" indent="0" outline="1" outlineData="1" multipleFieldFilters="0" chartFormat="81">
  <location ref="A80:B89"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6"/>
    </i>
    <i>
      <x v="3"/>
    </i>
    <i>
      <x v="5"/>
    </i>
    <i>
      <x v="2"/>
    </i>
    <i>
      <x v="4"/>
    </i>
    <i t="grand">
      <x/>
    </i>
  </rowItems>
  <colItems count="1">
    <i/>
  </colItems>
  <dataFields count="1">
    <dataField name="Count of Department Referral" fld="2" subtotal="count" baseField="0" baseItem="0"/>
  </dataFields>
  <formats count="3">
    <format dxfId="102">
      <pivotArea outline="0" collapsedLevelsAreSubtotals="1" fieldPosition="0"/>
    </format>
    <format dxfId="101">
      <pivotArea grandRow="1" outline="0" collapsedLevelsAreSubtotals="1" fieldPosition="0"/>
    </format>
    <format dxfId="100">
      <pivotArea collapsedLevelsAreSubtotals="1" fieldPosition="0">
        <references count="1">
          <reference field="1" count="0"/>
        </references>
      </pivotArea>
    </format>
  </formats>
  <chartFormats count="1">
    <chartFormat chart="8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C1562A-4C82-495D-BE5F-28177F18ED29}" name="PivotTable6" cacheId="151" applyNumberFormats="0" applyBorderFormats="0" applyFontFormats="0" applyPatternFormats="0" applyAlignmentFormats="0" applyWidthHeightFormats="1" dataCaption="Values" tag="6929bfb7-f2c5-4ffc-a371-a6abf0240b8c" updatedVersion="8" minRefreshableVersion="3" subtotalHiddenItems="1" itemPrintTitles="1" createdVersion="5" indent="0" outline="1" outlineData="1" multipleFieldFilters="0" chartFormat="32">
  <location ref="K4:L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119">
      <pivotArea collapsedLevelsAreSubtotals="1" fieldPosition="0">
        <references count="1">
          <reference field="0" count="0"/>
        </references>
      </pivotArea>
    </format>
    <format dxfId="118">
      <pivotArea grandRow="1" outline="0" collapsedLevelsAreSubtotals="1" fieldPosition="0"/>
    </format>
  </formats>
  <chartFormats count="2">
    <chartFormat chart="28"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119CE5A-10BB-454F-9F2E-3AFABF095033}" name="PivotTable7" cacheId="154" applyNumberFormats="0" applyBorderFormats="0" applyFontFormats="0" applyPatternFormats="0" applyAlignmentFormats="0" applyWidthHeightFormats="1" dataCaption="Values" tag="b81198bd-01fd-4153-9dcf-9d25b66e317b" updatedVersion="8" minRefreshableVersion="3" subtotalHiddenItems="1" itemPrintTitles="1" createdVersion="5" indent="0" outline="1" outlineData="1" multipleFieldFilters="0" chartFormat="31">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2" fld="1" subtotal="count" baseField="0" baseItem="0">
      <extLst>
        <ext xmlns:x14="http://schemas.microsoft.com/office/spreadsheetml/2009/9/main" uri="{E15A36E0-9728-4e99-A89B-3F7291B0FE68}">
          <x14:dataField sourceField="1" uniqueName="[__Xl2].[Measures].[Count of Patient Admission Flag]"/>
        </ext>
      </extLst>
    </dataField>
    <dataField name="Count of Patient Admission Flag" fld="4" subtotal="count" showDataAs="percentOfTotal" baseField="0" baseItem="0" numFmtId="10">
      <extLst>
        <ext xmlns:x14="http://schemas.microsoft.com/office/spreadsheetml/2009/9/main" uri="{E15A36E0-9728-4e99-A89B-3F7291B0FE68}">
          <x14:dataField sourceField="1"/>
        </ext>
      </extLst>
    </dataField>
  </dataFields>
  <formats count="5">
    <format dxfId="124">
      <pivotArea outline="0" collapsedLevelsAreSubtotals="1" fieldPosition="0"/>
    </format>
    <format dxfId="123">
      <pivotArea collapsedLevelsAreSubtotals="1" fieldPosition="0">
        <references count="1">
          <reference field="2" count="1">
            <x v="0"/>
          </reference>
        </references>
      </pivotArea>
    </format>
    <format dxfId="122">
      <pivotArea collapsedLevelsAreSubtotals="1" fieldPosition="0">
        <references count="1">
          <reference field="2" count="1">
            <x v="1"/>
          </reference>
        </references>
      </pivotArea>
    </format>
    <format dxfId="121">
      <pivotArea grandRow="1" outline="0" collapsedLevelsAreSubtotals="1" fieldPosition="0"/>
    </format>
    <format dxfId="12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887AED-A34C-470E-9C30-26B4FEE8F542}" name="PivotTable1" cacheId="127" applyNumberFormats="0" applyBorderFormats="0" applyFontFormats="0" applyPatternFormats="0" applyAlignmentFormats="0" applyWidthHeightFormats="1" dataCaption="Values" tag="64eab6ec-541c-4ae3-9150-487559d8fb63"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A681AC-9F3B-480A-BE1D-59F572EF585F}" name="PivotTable13" cacheId="124" applyNumberFormats="0" applyBorderFormats="0" applyFontFormats="0" applyPatternFormats="0" applyAlignmentFormats="0" applyWidthHeightFormats="1" dataCaption="Values" tag="a26278ad-37c7-40cf-bad9-f83bdde3e98e" updatedVersion="8" minRefreshableVersion="3" subtotalHiddenItems="1" itemPrintTitles="1" createdVersion="5" indent="0" outline="1" outlineData="1" multipleFieldFilters="0" chartFormat="81">
  <location ref="A93:A9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04">
      <pivotArea outline="0" collapsedLevelsAreSubtotals="1" fieldPosition="0"/>
    </format>
    <format dxfId="103">
      <pivotArea grandRow="1" outline="0" collapsedLevelsAreSubtotals="1" fieldPosition="0"/>
    </format>
  </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121CA1-5110-4198-A834-A61E8BDC854C}" name="PivotTable10" cacheId="130" applyNumberFormats="0" applyBorderFormats="0" applyFontFormats="0" applyPatternFormats="0" applyAlignmentFormats="0" applyWidthHeightFormats="1" dataCaption="Values" tag="78799248-95da-4d10-8986-f75e7d1ad2e7" updatedVersion="8" minRefreshableVersion="3" subtotalHiddenItems="1" itemPrintTitles="1" createdVersion="5" indent="0" outline="1" outlineData="1" multipleFieldFilters="0" chartFormat="69">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107">
      <pivotArea outline="0" collapsedLevelsAreSubtotals="1" fieldPosition="0"/>
    </format>
    <format dxfId="106">
      <pivotArea grandRow="1" outline="0" collapsedLevelsAreSubtotals="1" fieldPosition="0"/>
    </format>
    <format dxfId="105">
      <pivotArea collapsedLevelsAreSubtotals="1" fieldPosition="0">
        <references count="1">
          <reference field="1" count="0"/>
        </references>
      </pivotArea>
    </format>
  </formats>
  <chartFormats count="9">
    <chartFormat chart="44" format="1" series="1">
      <pivotArea type="data" outline="0" fieldPosition="0">
        <references count="1">
          <reference field="4294967294" count="1" selected="0">
            <x v="0"/>
          </reference>
        </references>
      </pivotArea>
    </chartFormat>
    <chartFormat chart="44" format="2">
      <pivotArea type="data" outline="0" fieldPosition="0">
        <references count="2">
          <reference field="4294967294" count="1" selected="0">
            <x v="0"/>
          </reference>
          <reference field="1" count="1" selected="0">
            <x v="0"/>
          </reference>
        </references>
      </pivotArea>
    </chartFormat>
    <chartFormat chart="44" format="3">
      <pivotArea type="data" outline="0" fieldPosition="0">
        <references count="2">
          <reference field="4294967294" count="1" selected="0">
            <x v="0"/>
          </reference>
          <reference field="1" count="1" selected="0">
            <x v="1"/>
          </reference>
        </references>
      </pivotArea>
    </chartFormat>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1" count="1" selected="0">
            <x v="0"/>
          </reference>
        </references>
      </pivotArea>
    </chartFormat>
    <chartFormat chart="45" format="6">
      <pivotArea type="data" outline="0" fieldPosition="0">
        <references count="2">
          <reference field="4294967294" count="1" selected="0">
            <x v="0"/>
          </reference>
          <reference field="1" count="1" selected="0">
            <x v="1"/>
          </reference>
        </references>
      </pivotArea>
    </chartFormat>
    <chartFormat chart="59" format="4" series="1">
      <pivotArea type="data" outline="0" fieldPosition="0">
        <references count="1">
          <reference field="4294967294" count="1" selected="0">
            <x v="0"/>
          </reference>
        </references>
      </pivotArea>
    </chartFormat>
    <chartFormat chart="59" format="5">
      <pivotArea type="data" outline="0" fieldPosition="0">
        <references count="2">
          <reference field="4294967294" count="1" selected="0">
            <x v="0"/>
          </reference>
          <reference field="1" count="1" selected="0">
            <x v="0"/>
          </reference>
        </references>
      </pivotArea>
    </chartFormat>
    <chartFormat chart="5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9F5277-DF82-4321-82A2-AD164FC14843}" name="PivotTable11" cacheId="133" applyNumberFormats="0" applyBorderFormats="0" applyFontFormats="0" applyPatternFormats="0" applyAlignmentFormats="0" applyWidthHeightFormats="1" dataCaption="Values" tag="ce456f1e-e77c-4b7d-ba36-d1f110b059ed" updatedVersion="8" minRefreshableVersion="3" subtotalHiddenItems="1" itemPrintTitles="1" createdVersion="5" indent="0" outline="1" outlineData="1" multipleFieldFilters="0" chartFormat="75">
  <location ref="A73:B7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3">
    <format dxfId="110">
      <pivotArea outline="0" collapsedLevelsAreSubtotals="1" fieldPosition="0"/>
    </format>
    <format dxfId="109">
      <pivotArea grandRow="1" outline="0" collapsedLevelsAreSubtotals="1" fieldPosition="0"/>
    </format>
    <format dxfId="108">
      <pivotArea collapsedLevelsAreSubtotals="1" fieldPosition="0">
        <references count="1">
          <reference field="1" count="0"/>
        </references>
      </pivotArea>
    </format>
  </formats>
  <chartFormats count="9">
    <chartFormat chart="70" format="1" series="1">
      <pivotArea type="data" outline="0" fieldPosition="0">
        <references count="1">
          <reference field="4294967294" count="1" selected="0">
            <x v="0"/>
          </reference>
        </references>
      </pivotArea>
    </chartFormat>
    <chartFormat chart="70" format="2">
      <pivotArea type="data" outline="0" fieldPosition="0">
        <references count="2">
          <reference field="4294967294" count="1" selected="0">
            <x v="0"/>
          </reference>
          <reference field="1" count="1" selected="0">
            <x v="0"/>
          </reference>
        </references>
      </pivotArea>
    </chartFormat>
    <chartFormat chart="70" format="3">
      <pivotArea type="data" outline="0" fieldPosition="0">
        <references count="2">
          <reference field="4294967294" count="1" selected="0">
            <x v="0"/>
          </reference>
          <reference field="1" count="1" selected="0">
            <x v="1"/>
          </reference>
        </references>
      </pivotArea>
    </chartFormat>
    <chartFormat chart="71" format="4" series="1">
      <pivotArea type="data" outline="0" fieldPosition="0">
        <references count="1">
          <reference field="4294967294" count="1" selected="0">
            <x v="0"/>
          </reference>
        </references>
      </pivotArea>
    </chartFormat>
    <chartFormat chart="71" format="5">
      <pivotArea type="data" outline="0" fieldPosition="0">
        <references count="2">
          <reference field="4294967294" count="1" selected="0">
            <x v="0"/>
          </reference>
          <reference field="1" count="1" selected="0">
            <x v="0"/>
          </reference>
        </references>
      </pivotArea>
    </chartFormat>
    <chartFormat chart="71" format="6">
      <pivotArea type="data" outline="0" fieldPosition="0">
        <references count="2">
          <reference field="4294967294" count="1" selected="0">
            <x v="0"/>
          </reference>
          <reference field="1" count="1" selected="0">
            <x v="1"/>
          </reference>
        </references>
      </pivotArea>
    </chartFormat>
    <chartFormat chart="73" format="7" series="1">
      <pivotArea type="data" outline="0" fieldPosition="0">
        <references count="1">
          <reference field="4294967294" count="1" selected="0">
            <x v="0"/>
          </reference>
        </references>
      </pivotArea>
    </chartFormat>
    <chartFormat chart="73" format="8">
      <pivotArea type="data" outline="0" fieldPosition="0">
        <references count="2">
          <reference field="4294967294" count="1" selected="0">
            <x v="0"/>
          </reference>
          <reference field="1" count="1" selected="0">
            <x v="0"/>
          </reference>
        </references>
      </pivotArea>
    </chartFormat>
    <chartFormat chart="73" format="9">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F26B71-7E44-406F-AFB6-E198D788834E}" name="PivotTable8" cacheId="157" applyNumberFormats="0" applyBorderFormats="0" applyFontFormats="0" applyPatternFormats="0" applyAlignmentFormats="0" applyWidthHeightFormats="1" dataCaption="Values" tag="02404f7d-e5ba-4278-bedb-63cbdbfa7a73" updatedVersion="8" minRefreshableVersion="3" subtotalHiddenItems="1" itemPrintTitles="1" createdVersion="5" indent="0" outline="1" outlineData="1" multipleFieldFilters="0" chartFormat="40">
  <location ref="A53: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113">
      <pivotArea outline="0" collapsedLevelsAreSubtotals="1" fieldPosition="0"/>
    </format>
    <format dxfId="112">
      <pivotArea grandRow="1" outline="0" collapsedLevelsAreSubtotals="1" fieldPosition="0"/>
    </format>
    <format dxfId="111">
      <pivotArea collapsedLevelsAreSubtotals="1" fieldPosition="0">
        <references count="1">
          <reference field="1" count="0"/>
        </references>
      </pivotArea>
    </format>
  </formats>
  <chartFormats count="1">
    <chartFormat chart="3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F486A3-6E1C-472E-969E-98F4873F37ED}" name="PivotTable2" cacheId="139" applyNumberFormats="0" applyBorderFormats="0" applyFontFormats="0" applyPatternFormats="0" applyAlignmentFormats="0" applyWidthHeightFormats="1" dataCaption="Values" tag="3dd8811e-636a-41e7-9a8f-75423b8b938e"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14">
      <pivotArea outline="0" collapsedLevelsAreSubtotals="1" fieldPosition="0"/>
    </format>
  </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D709D4-6F54-4139-BB50-8488F2707409}" name="PivotTable3" cacheId="142" applyNumberFormats="0" applyBorderFormats="0" applyFontFormats="0" applyPatternFormats="0" applyAlignmentFormats="0" applyWidthHeightFormats="1" dataCaption="Values" tag="4fbbd2bb-8223-4f84-8ff1-af33dabeb285" updatedVersion="8" minRefreshableVersion="3"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15">
      <pivotArea outline="0" collapsedLevelsAreSubtotals="1" fieldPosition="0"/>
    </format>
  </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0599EB-2112-410E-B18E-2934CFD37174}" name="PivotTable5" cacheId="148" applyNumberFormats="0" applyBorderFormats="0" applyFontFormats="0" applyPatternFormats="0" applyAlignmentFormats="0" applyWidthHeightFormats="1" dataCaption="Values" tag="3c9e3c27-1c2f-4084-86f2-5362dd17f692" updatedVersion="8" minRefreshableVersion="3" subtotalHiddenItems="1" itemPrintTitles="1" createdVersion="5" indent="0" outline="1" outlineData="1" multipleFieldFilters="0" chartFormat="23">
  <location ref="H4:I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2">
    <format dxfId="117">
      <pivotArea collapsedLevelsAreSubtotals="1" fieldPosition="0">
        <references count="1">
          <reference field="0" count="0"/>
        </references>
      </pivotArea>
    </format>
    <format dxfId="116">
      <pivotArea grandRow="1" outline="0" collapsedLevelsAreSubtotals="1" fieldPosition="0"/>
    </format>
  </formats>
  <chartFormats count="2">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BBD621-2642-4895-9DB4-932C856FB7C9}" name="PivotTable4" cacheId="145" applyNumberFormats="0" applyBorderFormats="0" applyFontFormats="0" applyPatternFormats="0" applyAlignmentFormats="0" applyWidthHeightFormats="1" dataCaption="Values" tag="c482162e-957f-4d62-b2a8-dbf50f63035a" updatedVersion="8" minRefreshableVersion="3" subtotalHiddenItems="1" itemPrintTitles="1" createdVersion="5" indent="0" outline="1" outlineData="1" multipleFieldFilters="0" chartFormat="13">
  <location ref="E4:F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5"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Date (Month)].&amp;[May]"/>
      </members>
    </pivotHierarchy>
    <pivotHierarchy dragToData="1"/>
    <pivotHierarchy multipleItemSelectionAllowed="1" dragToData="1">
      <members count="1" level="1">
        <member name="[Calenda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939ABD9-5FE5-41EB-90A1-A970EECA928F}" sourceName="[Calendar].[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10"/>
    <pivotTable tabId="1" name="PivotTable11"/>
    <pivotTable tabId="1" name="PivotTable12"/>
    <pivotTable tabId="1" name="PivotTable13"/>
  </pivotTables>
  <data>
    <olap pivotCacheId="1597903584">
      <levels count="2">
        <level uniqueName="[Calendar].[Date (Month)].[(All)]" sourceCaption="(All)" count="0"/>
        <level uniqueName="[Calendar].[Date (Month)].[Date (Month)]" sourceCaption="Date (Month)" count="12">
          <ranges>
            <range startItem="0">
              <i n="[Calendar].[Date (Month)].&amp;[Jan]" c="Jan"/>
              <i n="[Calendar].[Date (Month)].&amp;[Feb]" c="Feb"/>
              <i n="[Calendar].[Date (Month)].&amp;[Mar]" c="Mar"/>
              <i n="[Calendar].[Date (Month)].&amp;[Apr]" c="Apr"/>
              <i n="[Calendar].[Date (Month)].&amp;[May]" c="May"/>
              <i n="[Calendar].[Date (Month)].&amp;[Jun]" c="Jun"/>
              <i n="[Calendar].[Date (Month)].&amp;[Jul]" c="Jul"/>
              <i n="[Calendar].[Date (Month)].&amp;[Aug]" c="Aug"/>
              <i n="[Calendar].[Date (Month)].&amp;[Sep]" c="Sep"/>
              <i n="[Calendar].[Date (Month)].&amp;[Oct]" c="Oct"/>
              <i n="[Calendar].[Date (Month)].&amp;[Nov]" c="Nov"/>
              <i n="[Calendar].[Date (Month)].&amp;[Dec]" c="Dec"/>
            </range>
          </ranges>
        </level>
      </levels>
      <selections count="1">
        <selection n="[Calendar].[Date (Month)].&amp;[M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8193C71-8094-44AC-9229-E75A8A7628D8}" sourceName="[Calendar].[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239953911">
      <levels count="2">
        <level uniqueName="[Calendar].[Date (Year)].[(All)]" sourceCaption="(All)" count="0"/>
        <level uniqueName="[Calendar].[Date (Year)].[Date (Year)]" sourceCaption="Date (Year)" count="2">
          <ranges>
            <range startItem="0">
              <i n="[Calendar].[Date (Year)].&amp;[2023]" c="2023"/>
              <i n="[Calendar].[Date (Year)].&amp;[2024]" c="2024"/>
            </range>
          </ranges>
        </level>
      </levels>
      <selections count="1">
        <selection n="[Calenda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0FD41002-D404-42A6-B763-CE0DA27E9F23}" cache="Slicer_Date__Year" caption="Date (Year)"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AB48486-A574-48A0-9250-9FC4F132638C}" cache="Slicer_Date__Month" caption="Date (Month)" showCaption="0" level="1" style="MyStyle" rowHeight="180000"/>
  <slicer name="Date (Year) 1" xr10:uid="{CA18CAC3-DD7A-46BF-A2AD-F13C90BD42EF}" cache="Slicer_Date__Year" caption="Date (Year)" columnCount="2" showCaption="0" level="1" style="MyStyl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6576-19DD-443A-B570-83733D847060}">
  <dimension ref="A3:L95"/>
  <sheetViews>
    <sheetView topLeftCell="A3" workbookViewId="0">
      <selection activeCell="A10" sqref="A10"/>
    </sheetView>
  </sheetViews>
  <sheetFormatPr defaultRowHeight="14.5" x14ac:dyDescent="0.35"/>
  <cols>
    <col min="1" max="1" width="15.81640625" customWidth="1"/>
    <col min="2" max="2" width="16.7265625" customWidth="1"/>
    <col min="3" max="3" width="7.7265625" customWidth="1"/>
    <col min="5" max="5" width="6" customWidth="1"/>
    <col min="6" max="6" width="23.453125" customWidth="1"/>
    <col min="8" max="8" width="15.36328125" customWidth="1"/>
    <col min="9" max="9" width="24.08984375" customWidth="1"/>
    <col min="11" max="11" width="15.26953125" customWidth="1"/>
    <col min="12" max="12" width="31.6328125" customWidth="1"/>
  </cols>
  <sheetData>
    <row r="3" spans="1:12" x14ac:dyDescent="0.35">
      <c r="A3" t="s">
        <v>1</v>
      </c>
      <c r="E3" t="s">
        <v>6</v>
      </c>
      <c r="H3" t="s">
        <v>7</v>
      </c>
      <c r="K3" t="s">
        <v>8</v>
      </c>
    </row>
    <row r="4" spans="1:12" x14ac:dyDescent="0.35">
      <c r="A4" t="s">
        <v>0</v>
      </c>
      <c r="E4" s="1" t="s">
        <v>4</v>
      </c>
      <c r="F4" t="s">
        <v>0</v>
      </c>
      <c r="H4" s="1" t="s">
        <v>4</v>
      </c>
      <c r="I4" t="s">
        <v>2</v>
      </c>
      <c r="K4" s="1" t="s">
        <v>4</v>
      </c>
      <c r="L4" t="s">
        <v>3</v>
      </c>
    </row>
    <row r="5" spans="1:12" x14ac:dyDescent="0.35">
      <c r="A5" s="9">
        <v>519</v>
      </c>
      <c r="E5" s="4" t="s">
        <v>46</v>
      </c>
      <c r="F5" s="9">
        <v>14</v>
      </c>
      <c r="H5" s="4" t="s">
        <v>46</v>
      </c>
      <c r="I5" s="3">
        <v>35.642857142857146</v>
      </c>
      <c r="K5" s="4" t="s">
        <v>46</v>
      </c>
      <c r="L5" s="3">
        <v>7.4</v>
      </c>
    </row>
    <row r="6" spans="1:12" x14ac:dyDescent="0.35">
      <c r="E6" s="4" t="s">
        <v>47</v>
      </c>
      <c r="F6" s="9">
        <v>21</v>
      </c>
      <c r="H6" s="4" t="s">
        <v>47</v>
      </c>
      <c r="I6" s="3">
        <v>27</v>
      </c>
      <c r="K6" s="4" t="s">
        <v>47</v>
      </c>
      <c r="L6" s="3">
        <v>5.6</v>
      </c>
    </row>
    <row r="7" spans="1:12" x14ac:dyDescent="0.35">
      <c r="E7" s="4" t="s">
        <v>48</v>
      </c>
      <c r="F7" s="9">
        <v>21</v>
      </c>
      <c r="H7" s="4" t="s">
        <v>48</v>
      </c>
      <c r="I7" s="3">
        <v>36.047619047619051</v>
      </c>
      <c r="K7" s="4" t="s">
        <v>48</v>
      </c>
      <c r="L7" s="3">
        <v>6.7142857142857144</v>
      </c>
    </row>
    <row r="8" spans="1:12" x14ac:dyDescent="0.35">
      <c r="E8" s="4" t="s">
        <v>49</v>
      </c>
      <c r="F8" s="9">
        <v>15</v>
      </c>
      <c r="H8" s="4" t="s">
        <v>49</v>
      </c>
      <c r="I8" s="3">
        <v>38.866666666666667</v>
      </c>
      <c r="K8" s="4" t="s">
        <v>49</v>
      </c>
      <c r="L8" s="3">
        <v>6</v>
      </c>
    </row>
    <row r="9" spans="1:12" x14ac:dyDescent="0.35">
      <c r="A9" t="s">
        <v>2</v>
      </c>
      <c r="E9" s="4" t="s">
        <v>50</v>
      </c>
      <c r="F9" s="9">
        <v>11</v>
      </c>
      <c r="H9" s="4" t="s">
        <v>50</v>
      </c>
      <c r="I9" s="3">
        <v>35.909090909090907</v>
      </c>
      <c r="K9" s="4" t="s">
        <v>50</v>
      </c>
      <c r="L9" s="3">
        <v>4</v>
      </c>
    </row>
    <row r="10" spans="1:12" x14ac:dyDescent="0.35">
      <c r="A10" s="3">
        <v>35.809248554913296</v>
      </c>
      <c r="E10" s="4" t="s">
        <v>51</v>
      </c>
      <c r="F10" s="9">
        <v>17</v>
      </c>
      <c r="H10" s="4" t="s">
        <v>51</v>
      </c>
      <c r="I10" s="3">
        <v>38.470588235294116</v>
      </c>
      <c r="K10" s="4" t="s">
        <v>51</v>
      </c>
      <c r="L10" s="3">
        <v>4.7142857142857144</v>
      </c>
    </row>
    <row r="11" spans="1:12" x14ac:dyDescent="0.35">
      <c r="E11" s="4" t="s">
        <v>52</v>
      </c>
      <c r="F11" s="9">
        <v>15</v>
      </c>
      <c r="H11" s="4" t="s">
        <v>52</v>
      </c>
      <c r="I11" s="3">
        <v>36.733333333333334</v>
      </c>
      <c r="K11" s="4" t="s">
        <v>52</v>
      </c>
      <c r="L11" s="3">
        <v>1.8</v>
      </c>
    </row>
    <row r="12" spans="1:12" x14ac:dyDescent="0.35">
      <c r="E12" s="4" t="s">
        <v>53</v>
      </c>
      <c r="F12" s="9">
        <v>17</v>
      </c>
      <c r="H12" s="4" t="s">
        <v>53</v>
      </c>
      <c r="I12" s="3">
        <v>34.588235294117645</v>
      </c>
      <c r="K12" s="4" t="s">
        <v>53</v>
      </c>
      <c r="L12" s="3">
        <v>4.833333333333333</v>
      </c>
    </row>
    <row r="13" spans="1:12" x14ac:dyDescent="0.35">
      <c r="E13" s="4" t="s">
        <v>54</v>
      </c>
      <c r="F13" s="9">
        <v>13</v>
      </c>
      <c r="H13" s="4" t="s">
        <v>54</v>
      </c>
      <c r="I13" s="3">
        <v>37.53846153846154</v>
      </c>
      <c r="K13" s="4" t="s">
        <v>54</v>
      </c>
      <c r="L13" s="3">
        <v>4.25</v>
      </c>
    </row>
    <row r="14" spans="1:12" x14ac:dyDescent="0.35">
      <c r="A14" t="s">
        <v>3</v>
      </c>
      <c r="E14" s="4" t="s">
        <v>55</v>
      </c>
      <c r="F14" s="9">
        <v>24</v>
      </c>
      <c r="H14" s="4" t="s">
        <v>55</v>
      </c>
      <c r="I14" s="3">
        <v>31.708333333333332</v>
      </c>
      <c r="K14" s="4" t="s">
        <v>55</v>
      </c>
      <c r="L14" s="3">
        <v>4.5999999999999996</v>
      </c>
    </row>
    <row r="15" spans="1:12" x14ac:dyDescent="0.35">
      <c r="A15" s="3">
        <v>5.1455696202531644</v>
      </c>
      <c r="E15" s="4" t="s">
        <v>56</v>
      </c>
      <c r="F15" s="9">
        <v>13</v>
      </c>
      <c r="H15" s="4" t="s">
        <v>56</v>
      </c>
      <c r="I15" s="3">
        <v>28.923076923076923</v>
      </c>
      <c r="K15" s="4" t="s">
        <v>56</v>
      </c>
      <c r="L15" s="3">
        <v>6.5</v>
      </c>
    </row>
    <row r="16" spans="1:12" x14ac:dyDescent="0.35">
      <c r="E16" s="4" t="s">
        <v>57</v>
      </c>
      <c r="F16" s="9">
        <v>14</v>
      </c>
      <c r="H16" s="4" t="s">
        <v>57</v>
      </c>
      <c r="I16" s="3">
        <v>42.071428571428569</v>
      </c>
      <c r="K16" s="4" t="s">
        <v>57</v>
      </c>
      <c r="L16" s="3">
        <v>5</v>
      </c>
    </row>
    <row r="17" spans="5:12" x14ac:dyDescent="0.35">
      <c r="E17" s="4" t="s">
        <v>58</v>
      </c>
      <c r="F17" s="9">
        <v>12</v>
      </c>
      <c r="H17" s="4" t="s">
        <v>58</v>
      </c>
      <c r="I17" s="3">
        <v>35.833333333333336</v>
      </c>
      <c r="K17" s="4" t="s">
        <v>58</v>
      </c>
      <c r="L17" s="3">
        <v>6</v>
      </c>
    </row>
    <row r="18" spans="5:12" x14ac:dyDescent="0.35">
      <c r="E18" s="4" t="s">
        <v>59</v>
      </c>
      <c r="F18" s="9">
        <v>11</v>
      </c>
      <c r="H18" s="4" t="s">
        <v>59</v>
      </c>
      <c r="I18" s="3">
        <v>28.727272727272727</v>
      </c>
      <c r="K18" s="4" t="s">
        <v>59</v>
      </c>
      <c r="L18" s="3">
        <v>4.7142857142857144</v>
      </c>
    </row>
    <row r="19" spans="5:12" x14ac:dyDescent="0.35">
      <c r="E19" s="4" t="s">
        <v>60</v>
      </c>
      <c r="F19" s="9">
        <v>16</v>
      </c>
      <c r="H19" s="4" t="s">
        <v>60</v>
      </c>
      <c r="I19" s="3">
        <v>35.75</v>
      </c>
      <c r="K19" s="4" t="s">
        <v>60</v>
      </c>
      <c r="L19" s="3">
        <v>4.2</v>
      </c>
    </row>
    <row r="20" spans="5:12" x14ac:dyDescent="0.35">
      <c r="E20" s="4" t="s">
        <v>61</v>
      </c>
      <c r="F20" s="9">
        <v>20</v>
      </c>
      <c r="H20" s="4" t="s">
        <v>61</v>
      </c>
      <c r="I20" s="3">
        <v>34.75</v>
      </c>
      <c r="K20" s="4" t="s">
        <v>61</v>
      </c>
      <c r="L20" s="3">
        <v>7.2</v>
      </c>
    </row>
    <row r="21" spans="5:12" x14ac:dyDescent="0.35">
      <c r="E21" s="4" t="s">
        <v>62</v>
      </c>
      <c r="F21" s="9">
        <v>15</v>
      </c>
      <c r="H21" s="4" t="s">
        <v>62</v>
      </c>
      <c r="I21" s="3">
        <v>37.666666666666664</v>
      </c>
      <c r="K21" s="4" t="s">
        <v>62</v>
      </c>
      <c r="L21" s="3">
        <v>4.333333333333333</v>
      </c>
    </row>
    <row r="22" spans="5:12" x14ac:dyDescent="0.35">
      <c r="E22" s="4" t="s">
        <v>63</v>
      </c>
      <c r="F22" s="9">
        <v>19</v>
      </c>
      <c r="H22" s="4" t="s">
        <v>63</v>
      </c>
      <c r="I22" s="3">
        <v>40.421052631578945</v>
      </c>
      <c r="K22" s="4" t="s">
        <v>63</v>
      </c>
      <c r="L22" s="3">
        <v>3.7777777777777777</v>
      </c>
    </row>
    <row r="23" spans="5:12" x14ac:dyDescent="0.35">
      <c r="E23" s="4" t="s">
        <v>64</v>
      </c>
      <c r="F23" s="9">
        <v>16</v>
      </c>
      <c r="H23" s="4" t="s">
        <v>64</v>
      </c>
      <c r="I23" s="3">
        <v>33.75</v>
      </c>
      <c r="K23" s="4" t="s">
        <v>64</v>
      </c>
      <c r="L23" s="3">
        <v>3.6666666666666665</v>
      </c>
    </row>
    <row r="24" spans="5:12" x14ac:dyDescent="0.35">
      <c r="E24" s="4" t="s">
        <v>65</v>
      </c>
      <c r="F24" s="9">
        <v>17</v>
      </c>
      <c r="H24" s="4" t="s">
        <v>65</v>
      </c>
      <c r="I24" s="3">
        <v>32.764705882352942</v>
      </c>
      <c r="K24" s="4" t="s">
        <v>65</v>
      </c>
      <c r="L24" s="3">
        <v>4</v>
      </c>
    </row>
    <row r="25" spans="5:12" x14ac:dyDescent="0.35">
      <c r="E25" s="4" t="s">
        <v>66</v>
      </c>
      <c r="F25" s="9">
        <v>28</v>
      </c>
      <c r="H25" s="4" t="s">
        <v>66</v>
      </c>
      <c r="I25" s="3">
        <v>37.357142857142854</v>
      </c>
      <c r="K25" s="4" t="s">
        <v>66</v>
      </c>
      <c r="L25" s="3">
        <v>5.833333333333333</v>
      </c>
    </row>
    <row r="26" spans="5:12" x14ac:dyDescent="0.35">
      <c r="E26" s="4" t="s">
        <v>67</v>
      </c>
      <c r="F26" s="9">
        <v>22</v>
      </c>
      <c r="H26" s="4" t="s">
        <v>67</v>
      </c>
      <c r="I26" s="3">
        <v>37.227272727272727</v>
      </c>
      <c r="K26" s="4" t="s">
        <v>67</v>
      </c>
      <c r="L26" s="3">
        <v>5.666666666666667</v>
      </c>
    </row>
    <row r="27" spans="5:12" x14ac:dyDescent="0.35">
      <c r="E27" s="4" t="s">
        <v>68</v>
      </c>
      <c r="F27" s="9">
        <v>20</v>
      </c>
      <c r="H27" s="4" t="s">
        <v>68</v>
      </c>
      <c r="I27" s="3">
        <v>36.700000000000003</v>
      </c>
      <c r="K27" s="4" t="s">
        <v>68</v>
      </c>
      <c r="L27" s="3">
        <v>5.5</v>
      </c>
    </row>
    <row r="28" spans="5:12" x14ac:dyDescent="0.35">
      <c r="E28" s="4" t="s">
        <v>69</v>
      </c>
      <c r="F28" s="9">
        <v>17</v>
      </c>
      <c r="H28" s="4" t="s">
        <v>69</v>
      </c>
      <c r="I28" s="3">
        <v>43.058823529411768</v>
      </c>
      <c r="K28" s="4" t="s">
        <v>69</v>
      </c>
      <c r="L28" s="3">
        <v>5.5</v>
      </c>
    </row>
    <row r="29" spans="5:12" x14ac:dyDescent="0.35">
      <c r="E29" s="4" t="s">
        <v>70</v>
      </c>
      <c r="F29" s="9">
        <v>18</v>
      </c>
      <c r="H29" s="4" t="s">
        <v>70</v>
      </c>
      <c r="I29" s="3">
        <v>39.777777777777779</v>
      </c>
      <c r="K29" s="4" t="s">
        <v>70</v>
      </c>
      <c r="L29" s="3">
        <v>7</v>
      </c>
    </row>
    <row r="30" spans="5:12" x14ac:dyDescent="0.35">
      <c r="E30" s="4" t="s">
        <v>71</v>
      </c>
      <c r="F30" s="9">
        <v>13</v>
      </c>
      <c r="H30" s="4" t="s">
        <v>71</v>
      </c>
      <c r="I30" s="3">
        <v>40.692307692307693</v>
      </c>
      <c r="K30" s="4" t="s">
        <v>71</v>
      </c>
      <c r="L30" s="3">
        <v>7</v>
      </c>
    </row>
    <row r="31" spans="5:12" x14ac:dyDescent="0.35">
      <c r="E31" s="4" t="s">
        <v>72</v>
      </c>
      <c r="F31" s="9">
        <v>13</v>
      </c>
      <c r="H31" s="4" t="s">
        <v>72</v>
      </c>
      <c r="I31" s="3">
        <v>34.46153846153846</v>
      </c>
      <c r="K31" s="4" t="s">
        <v>72</v>
      </c>
      <c r="L31" s="3">
        <v>4</v>
      </c>
    </row>
    <row r="32" spans="5:12" x14ac:dyDescent="0.35">
      <c r="E32" s="4" t="s">
        <v>73</v>
      </c>
      <c r="F32" s="9">
        <v>13</v>
      </c>
      <c r="H32" s="4" t="s">
        <v>73</v>
      </c>
      <c r="I32" s="3">
        <v>30.307692307692307</v>
      </c>
      <c r="K32" s="4" t="s">
        <v>73</v>
      </c>
      <c r="L32" s="3">
        <v>4.4444444444444446</v>
      </c>
    </row>
    <row r="33" spans="1:12" x14ac:dyDescent="0.35">
      <c r="E33" s="4" t="s">
        <v>74</v>
      </c>
      <c r="F33" s="9">
        <v>20</v>
      </c>
      <c r="H33" s="4" t="s">
        <v>74</v>
      </c>
      <c r="I33" s="3">
        <v>38.5</v>
      </c>
      <c r="K33" s="4" t="s">
        <v>74</v>
      </c>
      <c r="L33" s="3">
        <v>4.8571428571428568</v>
      </c>
    </row>
    <row r="34" spans="1:12" x14ac:dyDescent="0.35">
      <c r="E34" s="4" t="s">
        <v>75</v>
      </c>
      <c r="F34" s="9">
        <v>15</v>
      </c>
      <c r="H34" s="4" t="s">
        <v>75</v>
      </c>
      <c r="I34" s="3">
        <v>35.333333333333336</v>
      </c>
      <c r="K34" s="4" t="s">
        <v>75</v>
      </c>
      <c r="L34" s="3">
        <v>5.5714285714285712</v>
      </c>
    </row>
    <row r="35" spans="1:12" x14ac:dyDescent="0.35">
      <c r="E35" s="4" t="s">
        <v>76</v>
      </c>
      <c r="F35" s="9">
        <v>19</v>
      </c>
      <c r="H35" s="4" t="s">
        <v>76</v>
      </c>
      <c r="I35" s="3">
        <v>32.421052631578945</v>
      </c>
      <c r="K35" s="4" t="s">
        <v>76</v>
      </c>
      <c r="L35" s="3">
        <v>6</v>
      </c>
    </row>
    <row r="36" spans="1:12" x14ac:dyDescent="0.35">
      <c r="E36" s="4" t="s">
        <v>5</v>
      </c>
      <c r="F36" s="9">
        <v>519</v>
      </c>
      <c r="H36" s="4" t="s">
        <v>5</v>
      </c>
      <c r="I36" s="3">
        <v>35.809248554913296</v>
      </c>
      <c r="K36" s="4" t="s">
        <v>5</v>
      </c>
      <c r="L36" s="3">
        <v>5.1455696202531644</v>
      </c>
    </row>
    <row r="40" spans="1:12" x14ac:dyDescent="0.35">
      <c r="A40" s="1" t="s">
        <v>4</v>
      </c>
      <c r="B40" t="s">
        <v>12</v>
      </c>
      <c r="C40" t="s">
        <v>11</v>
      </c>
    </row>
    <row r="41" spans="1:12" x14ac:dyDescent="0.35">
      <c r="A41" s="4" t="s">
        <v>9</v>
      </c>
      <c r="B41" s="5">
        <v>266</v>
      </c>
      <c r="C41" s="6">
        <v>0.51252408477842004</v>
      </c>
    </row>
    <row r="42" spans="1:12" x14ac:dyDescent="0.35">
      <c r="A42" s="4" t="s">
        <v>10</v>
      </c>
      <c r="B42" s="5">
        <v>253</v>
      </c>
      <c r="C42" s="6">
        <v>0.48747591522157996</v>
      </c>
    </row>
    <row r="43" spans="1:12" x14ac:dyDescent="0.35">
      <c r="A43" s="4" t="s">
        <v>5</v>
      </c>
      <c r="B43" s="5">
        <v>519</v>
      </c>
      <c r="C43" s="6">
        <v>1</v>
      </c>
    </row>
    <row r="48" spans="1:12" x14ac:dyDescent="0.35">
      <c r="A48" s="8" t="s">
        <v>13</v>
      </c>
      <c r="B48" s="8" t="s">
        <v>16</v>
      </c>
      <c r="C48" s="8" t="s">
        <v>14</v>
      </c>
      <c r="D48" s="8" t="s">
        <v>15</v>
      </c>
      <c r="E48" s="8"/>
    </row>
    <row r="49" spans="1:3" x14ac:dyDescent="0.35">
      <c r="A49" t="str">
        <f>A42</f>
        <v>Not Admitted</v>
      </c>
      <c r="B49">
        <f>B42</f>
        <v>253</v>
      </c>
      <c r="C49" s="7">
        <f>C42</f>
        <v>0.48747591522157996</v>
      </c>
    </row>
    <row r="50" spans="1:3" x14ac:dyDescent="0.35">
      <c r="A50" t="str">
        <f>A41</f>
        <v>Admitted</v>
      </c>
      <c r="B50">
        <f>B41</f>
        <v>266</v>
      </c>
      <c r="C50" s="7">
        <f>C41</f>
        <v>0.51252408477842004</v>
      </c>
    </row>
    <row r="52" spans="1:3" x14ac:dyDescent="0.35">
      <c r="A52" t="s">
        <v>26</v>
      </c>
    </row>
    <row r="53" spans="1:3" x14ac:dyDescent="0.35">
      <c r="A53" s="1" t="s">
        <v>4</v>
      </c>
      <c r="B53" t="s">
        <v>25</v>
      </c>
    </row>
    <row r="54" spans="1:3" x14ac:dyDescent="0.35">
      <c r="A54" s="4" t="s">
        <v>17</v>
      </c>
      <c r="B54" s="5">
        <v>73</v>
      </c>
    </row>
    <row r="55" spans="1:3" x14ac:dyDescent="0.35">
      <c r="A55" s="4" t="s">
        <v>18</v>
      </c>
      <c r="B55" s="5">
        <v>64</v>
      </c>
    </row>
    <row r="56" spans="1:3" x14ac:dyDescent="0.35">
      <c r="A56" s="4" t="s">
        <v>19</v>
      </c>
      <c r="B56" s="5">
        <v>74</v>
      </c>
    </row>
    <row r="57" spans="1:3" x14ac:dyDescent="0.35">
      <c r="A57" s="4" t="s">
        <v>20</v>
      </c>
      <c r="B57" s="5">
        <v>71</v>
      </c>
    </row>
    <row r="58" spans="1:3" x14ac:dyDescent="0.35">
      <c r="A58" s="4" t="s">
        <v>21</v>
      </c>
      <c r="B58" s="5">
        <v>58</v>
      </c>
    </row>
    <row r="59" spans="1:3" x14ac:dyDescent="0.35">
      <c r="A59" s="4" t="s">
        <v>22</v>
      </c>
      <c r="B59" s="5">
        <v>68</v>
      </c>
    </row>
    <row r="60" spans="1:3" x14ac:dyDescent="0.35">
      <c r="A60" s="4" t="s">
        <v>23</v>
      </c>
      <c r="B60" s="5">
        <v>62</v>
      </c>
    </row>
    <row r="61" spans="1:3" x14ac:dyDescent="0.35">
      <c r="A61" s="4" t="s">
        <v>24</v>
      </c>
      <c r="B61" s="5">
        <v>49</v>
      </c>
    </row>
    <row r="62" spans="1:3" x14ac:dyDescent="0.35">
      <c r="A62" s="4" t="s">
        <v>5</v>
      </c>
      <c r="B62" s="5">
        <v>519</v>
      </c>
    </row>
    <row r="65" spans="1:2" x14ac:dyDescent="0.35">
      <c r="A65" s="4" t="s">
        <v>30</v>
      </c>
    </row>
    <row r="66" spans="1:2" x14ac:dyDescent="0.35">
      <c r="A66" s="1" t="s">
        <v>4</v>
      </c>
      <c r="B66" t="s">
        <v>29</v>
      </c>
    </row>
    <row r="67" spans="1:2" x14ac:dyDescent="0.35">
      <c r="A67" s="4" t="s">
        <v>27</v>
      </c>
      <c r="B67" s="5">
        <v>324</v>
      </c>
    </row>
    <row r="68" spans="1:2" x14ac:dyDescent="0.35">
      <c r="A68" s="4" t="s">
        <v>28</v>
      </c>
      <c r="B68" s="5">
        <v>195</v>
      </c>
    </row>
    <row r="69" spans="1:2" x14ac:dyDescent="0.35">
      <c r="A69" s="4" t="s">
        <v>5</v>
      </c>
      <c r="B69" s="5">
        <v>519</v>
      </c>
    </row>
    <row r="72" spans="1:2" x14ac:dyDescent="0.35">
      <c r="A72" s="4" t="s">
        <v>34</v>
      </c>
    </row>
    <row r="73" spans="1:2" x14ac:dyDescent="0.35">
      <c r="A73" s="1" t="s">
        <v>4</v>
      </c>
      <c r="B73" t="s">
        <v>33</v>
      </c>
    </row>
    <row r="74" spans="1:2" x14ac:dyDescent="0.35">
      <c r="A74" s="4" t="s">
        <v>31</v>
      </c>
      <c r="B74" s="5">
        <v>254</v>
      </c>
    </row>
    <row r="75" spans="1:2" x14ac:dyDescent="0.35">
      <c r="A75" s="4" t="s">
        <v>32</v>
      </c>
      <c r="B75" s="5">
        <v>265</v>
      </c>
    </row>
    <row r="76" spans="1:2" x14ac:dyDescent="0.35">
      <c r="A76" s="4" t="s">
        <v>5</v>
      </c>
      <c r="B76" s="5">
        <v>519</v>
      </c>
    </row>
    <row r="79" spans="1:2" x14ac:dyDescent="0.35">
      <c r="A79" s="4" t="s">
        <v>44</v>
      </c>
    </row>
    <row r="80" spans="1:2" x14ac:dyDescent="0.35">
      <c r="A80" s="1" t="s">
        <v>4</v>
      </c>
      <c r="B80" t="s">
        <v>43</v>
      </c>
    </row>
    <row r="81" spans="1:2" x14ac:dyDescent="0.35">
      <c r="A81" s="4" t="s">
        <v>42</v>
      </c>
      <c r="B81" s="5">
        <v>3</v>
      </c>
    </row>
    <row r="82" spans="1:2" x14ac:dyDescent="0.35">
      <c r="A82" s="4" t="s">
        <v>36</v>
      </c>
      <c r="B82" s="5">
        <v>8</v>
      </c>
    </row>
    <row r="83" spans="1:2" x14ac:dyDescent="0.35">
      <c r="A83" s="4" t="s">
        <v>35</v>
      </c>
      <c r="B83" s="5">
        <v>11</v>
      </c>
    </row>
    <row r="84" spans="1:2" x14ac:dyDescent="0.35">
      <c r="A84" s="4" t="s">
        <v>41</v>
      </c>
      <c r="B84" s="5">
        <v>15</v>
      </c>
    </row>
    <row r="85" spans="1:2" x14ac:dyDescent="0.35">
      <c r="A85" s="4" t="s">
        <v>38</v>
      </c>
      <c r="B85" s="5">
        <v>16</v>
      </c>
    </row>
    <row r="86" spans="1:2" x14ac:dyDescent="0.35">
      <c r="A86" s="4" t="s">
        <v>40</v>
      </c>
      <c r="B86" s="5">
        <v>51</v>
      </c>
    </row>
    <row r="87" spans="1:2" x14ac:dyDescent="0.35">
      <c r="A87" s="4" t="s">
        <v>37</v>
      </c>
      <c r="B87" s="5">
        <v>102</v>
      </c>
    </row>
    <row r="88" spans="1:2" x14ac:dyDescent="0.35">
      <c r="A88" s="4" t="s">
        <v>39</v>
      </c>
      <c r="B88" s="5">
        <v>313</v>
      </c>
    </row>
    <row r="89" spans="1:2" x14ac:dyDescent="0.35">
      <c r="A89" s="4" t="s">
        <v>5</v>
      </c>
      <c r="B89" s="5">
        <v>519</v>
      </c>
    </row>
    <row r="93" spans="1:2" x14ac:dyDescent="0.35">
      <c r="A93" s="1" t="s">
        <v>4</v>
      </c>
    </row>
    <row r="94" spans="1:2" x14ac:dyDescent="0.35">
      <c r="A94" s="4" t="s">
        <v>45</v>
      </c>
    </row>
    <row r="95" spans="1:2" x14ac:dyDescent="0.35">
      <c r="A95" s="4" t="s">
        <v>5</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F297D-46EB-4803-8351-232468E5E08C}">
  <dimension ref="A1"/>
  <sheetViews>
    <sheetView tabSelected="1" zoomScale="94" workbookViewId="0">
      <selection activeCell="O9" sqref="O9"/>
    </sheetView>
  </sheetViews>
  <sheetFormatPr defaultRowHeight="14.5" x14ac:dyDescent="0.35"/>
  <cols>
    <col min="1" max="16384" width="8.726562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9CEBB-AE69-4F85-941F-9F9BCB1D99DD}">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8983D-9838-4B09-B687-7BE139D59E90}">
  <dimension ref="A1"/>
  <sheetViews>
    <sheetView workbookViewId="0"/>
  </sheetViews>
  <sheetFormatPr defaultRowHeight="14.5" x14ac:dyDescent="0.35"/>
  <cols>
    <col min="1" max="16384" width="8.7265625" style="2"/>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1C4A5-5CC9-431F-85F1-7900E19AB262}">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M a n u a l C a l c M o d e " > < 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K e y > < / D i a g r a m O b j e c t K e y > < D i a g r a m O b j e c t K e y > < K e y > T a b l e s \ C a l e n d a r \ C o l u m n s \ D a t e < / K e y > < / D i a g r a m O b j e c t K e y > < D i a g r a m O b j e c t K e y > < K e y > T a b l e s \ C a l e n d a r \ C o l u m n s \ D a t e   ( M o n t h   I n d e x ) < / K e y > < / D i a g r a m O b j e c t K e y > < D i a g r a m O b j e c t K e y > < K e y > T a b l e s \ C a l e n d a r \ C o l u m n s \ D a t e   ( M o n t h ) < / K e y > < / D i a g r a m O b j e c t K e y > < D i a g r a m O b j e c t K e y > < K e y > T a b l e s \ C a l e n d a r \ C o l u m n s \ D a t e   ( D a y   I n d e x ) < / K e y > < / D i a g r a m O b j e c t K e y > < D i a g r a m O b j e c t K e y > < K e y > T a b l e s \ C a l e n d a r \ C o l u m n s \ D a t e   ( D a y ) < / K e y > < / D i a g r a m O b j e c t K e y > < D i a g r a m O b j e c t K e y > < K e y > T a b l e s \ C a l e n d a r \ C o l u m n s \ D a t e   ( Y e a r ) < / K e y > < / D i a g r a m O b j e c t K e y > < D i a g r a m O b j e c t K e y > < K e y > T a b l e s \ C a l e n d a r \ C o l u m n s \ D a t e   ( Q u a r t e r ) < / K e y > < / D i a g r a m O b j e c t K e y > < D i a g r a m O b j e c t K e y > < K e y > R e l a t i o n s h i p s \ & l t ; T a b l e s \ H o s p i t a l   E m e r g e n c y   R o o m   D a t a \ C o l u m n s \ P a t i e n t   A d m i s s i o n   D a t e & g t ; - & l t ; T a b l e s \ C a l e n d a r \ C o l u m n s \ D a t e & g t ; < / K e y > < / D i a g r a m O b j e c t K e y > < D i a g r a m O b j e c t K e y > < K e y > R e l a t i o n s h i p s \ & l t ; T a b l e s \ H o s p i t a l   E m e r g e n c y   R o o m   D a t a \ C o l u m n s \ P a t i e n t   A d m i s s i o n   D a t e & g t ; - & l t ; T a b l e s \ C a l e n d a r \ C o l u m n s \ D a t e & g t ; \ F K < / K e y > < / D i a g r a m O b j e c t K e y > < D i a g r a m O b j e c t K e y > < K e y > R e l a t i o n s h i p s \ & l t ; T a b l e s \ H o s p i t a l   E m e r g e n c y   R o o m   D a t a \ C o l u m n s \ P a t i e n t   A d m i s s i o n   D a t e & g t ; - & l t ; T a b l e s \ C a l e n d a r \ C o l u m n s \ D a t e & g t ; \ P K < / K e y > < / D i a g r a m O b j e c t K e y > < D i a g r a m O b j e c t K e y > < K e y > R e l a t i o n s h i p s \ & l t ; T a b l e s \ H o s p i t a l   E m e r g e n c y   R o o m   D a t a \ C o l u m n s \ P a t i e n t   A d m i s s i o n   D a t e & g t ; - & l t ; T a b l e s \ C a l e n d a r \ C o l u m n s \ D a t e & g t ; \ C r o s s F i l t e r < / K e y > < / D i a g r a m O b j e c t K e y > < / A l l K e y s > < S e l e c t e d K e y s > < D i a g r a m O b j e c t K e y > < K e y > R e l a t i o n s h i p s \ & l t ; T a b l e s \ H o s p i t a l   E m e r g e n c y   R o o m   D a t a \ C o l u m n s \ P a t i e n t   A d m i s s i o n 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 T a b l e s \ H o s p i t a l   E m e r g e n c y   R o o m   D a t a < / K e y > < / a : K e y > < a : V a l u e   i : t y p e = " D i a g r a m D i s p l a y N o d e V i e w S t a t e " > < H e i g h t > 3 6 8 < / H e i g h t > < I s E x p a n d e d > t r u e < / I s E x p a n d e d > < L a y e d O u t > t r u e < / L a y e d O u t > < W i d t h > 3 0 4 . 6 6 6 6 6 6 6 6 6 6 6 6 6 3 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 5 6 1 . 2 3 7 1 4 3 9 0 0 9 9 9 1 7 < / L e f t > < T a b I n d e x > 1 < / T a b I n d e x > < W i d t h > 2 3 1 . 3 3 3 3 3 3 3 3 3 3 3 3 2 < / 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 T a b l e s \ C a l e n d a r \ C o l u m n s \ D a t e   ( M o n t h   I n d e x ) < / K e y > < / a : K e y > < a : V a l u e   i : t y p e = " D i a g r a m D i s p l a y N o d e V i e w S t a t e " > < H e i g h t > 1 5 0 < / H e i g h t > < I s E x p a n d e d > t r u e < / I s E x p a n d e d > < W i d t h > 2 0 0 < / W i d t h > < / a : V a l u e > < / a : K e y V a l u e O f D i a g r a m O b j e c t K e y a n y T y p e z b w N T n L X > < a : K e y V a l u e O f D i a g r a m O b j e c t K e y a n y T y p e z b w N T n L X > < a : K e y > < K e y > T a b l e s \ C a l e n d a r \ C o l u m n s \ D a t e   ( M o n t h ) < / K e y > < / a : K e y > < a : V a l u e   i : t y p e = " D i a g r a m D i s p l a y N o d e V i e w S t a t e " > < H e i g h t > 1 5 0 < / H e i g h t > < I s E x p a n d e d > t r u e < / I s E x p a n d e d > < W i d t h > 2 0 0 < / W i d t h > < / a : V a l u e > < / a : K e y V a l u e O f D i a g r a m O b j e c t K e y a n y T y p e z b w N T n L X > < a : K e y V a l u e O f D i a g r a m O b j e c t K e y a n y T y p e z b w N T n L X > < a : K e y > < K e y > T a b l e s \ C a l e n d a r \ C o l u m n s \ D a t e   ( D a y   I n d e x ) < / K e y > < / a : K e y > < a : V a l u e   i : t y p e = " D i a g r a m D i s p l a y N o d e V i e w S t a t e " > < H e i g h t > 1 5 0 < / H e i g h t > < I s E x p a n d e d > t r u e < / I s E x p a n d e d > < W i d t h > 2 0 0 < / W i d t h > < / a : V a l u e > < / a : K e y V a l u e O f D i a g r a m O b j e c t K e y a n y T y p e z b w N T n L X > < a : K e y V a l u e O f D i a g r a m O b j e c t K e y a n y T y p e z b w N T n L X > < a : K e y > < K e y > T a b l e s \ C a l e n d a r \ C o l u m n s \ D a t e   ( D a y ) < / K e y > < / a : K e y > < a : V a l u e   i : t y p e = " D i a g r a m D i s p l a y N o d e V i e w S t a t e " > < H e i g h t > 1 5 0 < / H e i g h t > < I s E x p a n d e d > t r u e < / I s E x p a n d e d > < W i d t h > 2 0 0 < / W i d t h > < / a : V a l u e > < / a : K e y V a l u e O f D i a g r a m O b j e c t K e y a n y T y p e z b w N T n L X > < a : K e y V a l u e O f D i a g r a m O b j e c t K e y a n y T y p e z b w N T n L X > < a : K e y > < K e y > T a b l e s \ C a l e n d a r \ C o l u m n s \ D a t e   ( Y e a r ) < / K e y > < / a : K e y > < a : V a l u e   i : t y p e = " D i a g r a m D i s p l a y N o d e V i e w S t a t e " > < H e i g h t > 1 5 0 < / H e i g h t > < I s E x p a n d e d > t r u e < / I s E x p a n d e d > < W i d t h > 2 0 0 < / W i d t h > < / a : V a l u e > < / a : K e y V a l u e O f D i a g r a m O b j e c t K e y a n y T y p e z b w N T n L X > < a : K e y V a l u e O f D i a g r a m O b j e c t K e y a n y T y p e z b w N T n L X > < a : K e y > < K e y > T a b l e s \ C a l e n d a r \ C o l u m n s \ D a t e 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 D a t e & g t ; - & l t ; T a b l e s \ C a l e n d a r \ C o l u m n s \ D a t e & g t ; < / K e y > < / a : K e y > < a : V a l u e   i : t y p e = " D i a g r a m D i s p l a y L i n k V i e w S t a t e " > < A u t o m a t i o n P r o p e r t y H e l p e r T e x t > E n d   p o i n t   1 :   ( 3 2 0 . 6 6 6 6 6 6 6 6 6 6 6 7 , 1 8 4 ) .   E n d   p o i n t   2 :   ( 5 4 5 . 2 3 7 1 4 3 9 0 0 9 9 9 , 7 5 )   < / A u t o m a t i o n P r o p e r t y H e l p e r T e x t > < L a y e d O u t > t r u e < / L a y e d O u t > < P o i n t s   x m l n s : b = " h t t p : / / s c h e m a s . d a t a c o n t r a c t . o r g / 2 0 0 4 / 0 7 / S y s t e m . W i n d o w s " > < b : P o i n t > < b : _ x > 3 2 0 . 6 6 6 6 6 6 6 6 6 6 6 6 6 3 < / b : _ x > < b : _ y > 1 8 4 < / b : _ y > < / b : P o i n t > < b : P o i n t > < b : _ x > 4 3 0 . 9 5 1 9 0 5 5 < / b : _ x > < b : _ y > 1 8 4 < / b : _ y > < / b : P o i n t > < b : P o i n t > < b : _ x > 4 3 2 . 9 5 1 9 0 5 5 < / b : _ x > < b : _ y > 1 8 2 < / b : _ y > < / b : P o i n t > < b : P o i n t > < b : _ x > 4 3 2 . 9 5 1 9 0 5 5 < / b : _ x > < b : _ y > 7 7 < / b : _ y > < / b : P o i n t > < b : P o i n t > < b : _ x > 4 3 4 . 9 5 1 9 0 5 5 < / b : _ x > < b : _ y > 7 5 < / b : _ y > < / b : P o i n t > < b : P o i n t > < b : _ x > 5 4 5 . 2 3 7 1 4 3 9 0 0 9 9 9 1 7 < / b : _ x > < b : _ y > 7 5 < / b : _ y > < / b : P o i n t > < / P o i n t s > < / a : V a l u e > < / a : K e y V a l u e O f D i a g r a m O b j e c t K e y a n y T y p e z b w N T n L X > < a : K e y V a l u e O f D i a g r a m O b j e c t K e y a n y T y p e z b w N T n L X > < a : K e y > < K e y > R e l a t i o n s h i p s \ & l t ; T a b l e s \ H o s p i t a l   E m e r g e n c y   R o o m   D a t a \ C o l u m n s \ P a t i e n t   A d m i s s i o n   D a t e & g t ; - & l t ; T a b l e s \ C a l e n d a r \ C o l u m n s \ D a t e & g t ; \ F K < / K e y > < / a : K e y > < a : V a l u e   i : t y p e = " D i a g r a m D i s p l a y L i n k E n d p o i n t V i e w S t a t e " > < H e i g h t > 1 6 < / H e i g h t > < L a b e l L o c a t i o n   x m l n s : b = " h t t p : / / s c h e m a s . d a t a c o n t r a c t . o r g / 2 0 0 4 / 0 7 / S y s t e m . W i n d o w s " > < b : _ x > 3 0 4 . 6 6 6 6 6 6 6 6 6 6 6 6 6 3 < / b : _ x > < b : _ y > 1 7 6 < / b : _ y > < / L a b e l L o c a t i o n > < L o c a t i o n   x m l n s : b = " h t t p : / / s c h e m a s . d a t a c o n t r a c t . o r g / 2 0 0 4 / 0 7 / S y s t e m . W i n d o w s " > < b : _ x > 3 0 4 . 6 6 6 6 6 6 6 6 6 6 6 6 6 3 < / b : _ x > < b : _ y > 1 8 4 < / b : _ y > < / L o c a t i o n > < S h a p e R o t a t e A n g l e > 3 6 0 < / S h a p e R o t a t e A n g l e > < W i d t h > 1 6 < / W i d t h > < / a : V a l u e > < / a : K e y V a l u e O f D i a g r a m O b j e c t K e y a n y T y p e z b w N T n L X > < a : K e y V a l u e O f D i a g r a m O b j e c t K e y a n y T y p e z b w N T n L X > < a : K e y > < K e y > R e l a t i o n s h i p s \ & l t ; T a b l e s \ H o s p i t a l   E m e r g e n c y   R o o m   D a t a \ C o l u m n s \ P a t i e n t   A d m i s s i o n   D a t e & g t ; - & l t ; T a b l e s \ C a l e n d a r \ C o l u m n s \ D a t e & g t ; \ P K < / K e y > < / a : K e y > < a : V a l u e   i : t y p e = " D i a g r a m D i s p l a y L i n k E n d p o i n t V i e w S t a t e " > < H e i g h t > 1 6 < / H e i g h t > < L a b e l L o c a t i o n   x m l n s : b = " h t t p : / / s c h e m a s . d a t a c o n t r a c t . o r g / 2 0 0 4 / 0 7 / S y s t e m . W i n d o w s " > < b : _ x > 5 4 5 . 2 3 7 1 4 3 9 0 0 9 9 9 1 7 < / b : _ x > < b : _ y > 6 7 < / b : _ y > < / L a b e l L o c a t i o n > < L o c a t i o n   x m l n s : b = " h t t p : / / s c h e m a s . d a t a c o n t r a c t . o r g / 2 0 0 4 / 0 7 / S y s t e m . W i n d o w s " > < b : _ x > 5 6 1 . 2 3 7 1 4 3 9 0 0 9 9 9 1 7 < / b : _ x > < b : _ y > 7 5 < / b : _ y > < / L o c a t i o n > < S h a p e R o t a t e A n g l e > 1 8 0 < / S h a p e R o t a t e A n g l e > < W i d t h > 1 6 < / W i d t h > < / a : V a l u e > < / a : K e y V a l u e O f D i a g r a m O b j e c t K e y a n y T y p e z b w N T n L X > < a : K e y V a l u e O f D i a g r a m O b j e c t K e y a n y T y p e z b w N T n L X > < a : K e y > < K e y > R e l a t i o n s h i p s \ & l t ; T a b l e s \ H o s p i t a l   E m e r g e n c y   R o o m   D a t a \ C o l u m n s \ P a t i e n t   A d m i s s i o n   D a t e & g t ; - & l t ; T a b l e s \ C a l e n d a r \ C o l u m n s \ D a t e & g t ; \ C r o s s F i l t e r < / K e y > < / a : K e y > < a : V a l u e   i : t y p e = " D i a g r a m D i s p l a y L i n k C r o s s F i l t e r V i e w S t a t e " > < P o i n t s   x m l n s : b = " h t t p : / / s c h e m a s . d a t a c o n t r a c t . o r g / 2 0 0 4 / 0 7 / S y s t e m . W i n d o w s " > < b : P o i n t > < b : _ x > 3 2 0 . 6 6 6 6 6 6 6 6 6 6 6 6 6 3 < / b : _ x > < b : _ y > 1 8 4 < / b : _ y > < / b : P o i n t > < b : P o i n t > < b : _ x > 4 3 0 . 9 5 1 9 0 5 5 < / b : _ x > < b : _ y > 1 8 4 < / b : _ y > < / b : P o i n t > < b : P o i n t > < b : _ x > 4 3 2 . 9 5 1 9 0 5 5 < / b : _ x > < b : _ y > 1 8 2 < / b : _ y > < / b : P o i n t > < b : P o i n t > < b : _ x > 4 3 2 . 9 5 1 9 0 5 5 < / b : _ x > < b : _ y > 7 7 < / b : _ y > < / b : P o i n t > < b : P o i n t > < b : _ x > 4 3 4 . 9 5 1 9 0 5 5 < / b : _ x > < b : _ y > 7 5 < / b : _ y > < / b : P o i n t > < b : P o i n t > < b : _ x > 5 4 5 . 2 3 7 1 4 3 9 0 0 9 9 9 1 7 < / b : _ x > < b : _ y > 7 5 < / b : _ y > < / b : P o i n t > < / P o i n t s > < / a : V a l u 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T a b l e O r d e r " > < C u s t o m C o n t e n t > < ! [ C D A T A [ H o s p i t a l   E m e r g e n c y   R o o m   D a t a _ 6 0 d 6 b 5 d a - c 2 1 2 - 4 e 1 2 - b 4 4 0 - 5 5 f 7 1 5 4 8 9 e e c , C a l e n d a r _ 3 4 9 0 7 8 b b - c d 1 a - 4 d c 2 - 9 d 0 e - 5 8 5 2 e f d 7 3 a f 2 ] ] > < / C u s t o m C o n t e n t > < / G e m i n i > 
</file>

<file path=customXml/item15.xml>��< ? x m l   v e r s i o n = " 1 . 0 "   e n c o d i n g = " U T F - 1 6 " ? > < G e m i n i   x m l n s = " h t t p : / / g e m i n i / p i v o t c u s t o m i z a t i o n / S h o w H i d d e n " > < C u s t o m C o n t e n t > < ! [ C D A T A [ T r u e ] ] > < / C u s t o m C o n t e n t > < / G e m i n i > 
</file>

<file path=customXml/item16.xml>��< ? x m l   v e r s i o n = " 1 . 0 "   e n c o d i n g = " U T F - 1 6 " ? > < G e m i n i   x m l n s = " h t t p : / / g e m i n i / p i v o t c u s t o m i z a t i o n / T a b l e X M L _ C a l e n d a r _ 3 4 9 0 7 8 b b - c d 1 a - 4 d c 2 - 9 d 0 e - 5 8 5 2 e f d 7 3 a f 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 2 2 8 < / i n t > < / v a l u e > < / i t e m > < i t e m > < k e y > < s t r i n g > D a t e   ( M o n t h   I n d e x ) < / s t r i n g > < / k e y > < v a l u e > < i n t > 2 2 9 < / i n t > < / v a l u e > < / i t e m > < i t e m > < k e y > < s t r i n g > D a t e   ( M o n t h ) < / s t r i n g > < / k e y > < v a l u e > < i n t > 1 7 3 < / i n t > < / v a l u e > < / i t e m > < i t e m > < k e y > < s t r i n g > D a t e   ( D a y   I n d e x ) < / s t r i n g > < / k e y > < v a l u e > < i n t > 2 0 2 < / i n t > < / v a l u e > < / i t e m > < i t e m > < k e y > < s t r i n g > D a t e   ( D a y ) < / s t r i n g > < / k e y > < v a l u e > < i n t > 1 4 6 < / i n t > < / v a l u e > < / i t e m > < i t e m > < k e y > < s t r i n g > D a t e   ( Y e a r ) < / s t r i n g > < / k e y > < v a l u e > < i n t > 1 5 0 < / i n t > < / v a l u e > < / i t e m > < i t e m > < k e y > < s t r i n g > D a t e   ( Q u a r t e r ) < / s t r i n g > < / k e y > < v a l u e > < i n t > 1 8 3 < / 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h o w I m p l i c i t M e a s u r e s " > < C u s t o m C o n t e n t > < ! [ C D A T A [ F a l s e ] ] > < / C u s t o m C o n t e n t > < / G e m i n i > 
</file>

<file path=customXml/item2.xml>��< ? x m l   v e r s i o n = " 1 . 0 "   e n c o d i n g = " U T F - 1 6 " ? > < G e m i n i   x m l n s = " h t t p : / / g e m i n i / p i v o t c u s t o m i z a t i o n / T a b l e X M L _ H o s p i t a l   E m e r g e n c y   R o o m   D a t a _ 6 0 d 6 b 5 d a - c 2 1 2 - 4 e 1 2 - b 4 4 0 - 5 5 f 7 1 5 4 8 9 e e 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D a t a M a s h u p   x m l n s = " h t t p : / / s c h e m a s . m i c r o s o f t . c o m / D a t a M a s h u p " > A A A A A C 4 G A A B Q S w M E F A A C A A g A i n A B W 6 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K c A 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n A B W 2 / k R u E m A w A A 3 A o A A B M A H A B G b 3 J t d W x h c y 9 T Z W N 0 a W 9 u M S 5 t I K I Y A C i g F A A A A A A A A A A A A A A A A A A A A A A A A A A A A K V W 3 2 / a M B B + R + J / s N K X I L k R S b d O 2 s R D y 4 + 1 0 o a 6 g r a H d p r c x F B P j o 1 s B x V V / O 8 7 k 0 A S i G F q Q S H B d 7 n 7 7 u 6 7 s z W N D Z M C T f J 7 + K X d a r f 0 M 1 E 0 Q W f e j d Q L Z g h H w 5 S q O R X x C t 1 L m a I B M c R D P c S p a b c Q f C Y y U z G F l b 5 e B g M Z Z y k V x h 8 x T o O + F A b + a N 8 b f n 4 c v s S U n 9 8 p + R f 8 P R 4 z H 8 R 6 6 X X w w 4 B y l j J D V c / D H k Z 9 y b N U 6 F 4 Y Y T Q U s U y Y m P c u P 3 a 7 I U Y / M m n o x K w 4 7 Z W P w V g K + r u D c 5 x n H v h O Q Z a g G 0 o S q r Q N Y 0 q e Q L G Q F O t + H h J G D 8 X 6 F e e T m H C i d M + o r G q y / 0 z E H C x O V w t a m p s q I v R M q j S H b I X a b / C P X 1 + 9 O 2 I Y 5 A j d J h C i A U 1 k 6 I t Z Y 1 S K r p K U a W 1 L B d m h W 7 U E n g 1 L a U 1 1 x J Q G W 8 K m 1 m n v G w G d M U m p U + M r F Q D Q D W h u X 7 0 V 5 v J D Y I O r C e 9 J f G h 4 Q B d E m X Q j p z O q 1 B F 4 Z b g j T u Z b N S 7 n D G p Q 0 5 z A X c 9 I Q e N Y q i O w f h F m b L r c G n W / f 8 J 9 z + u y 7 N 8 t Z 5 M t I 8 v C 9 2 X 6 x A Q t 1 v 0 9 f m B n n R p K s 8 a F M b W 1 O o V E X a 9 2 T e F 7 A f K q z N / Q v Y M L c F 6 J 9 p 4 u O B Q l Q T 8 J z y o 0 L d Y 3 q / 5 B U G D I X o Q D 8 E J T 1 V 7 B B 3 x Z u 3 y G T q d 7 2 L A 3 s h d N 3 + i 2 m u / w Z E P u g 6 z 2 Y z M L N 2 R 1 h h k 5 w 6 z j w p 4 d I 3 C z T g x M h M N Q b b G x E 4 0 T w c V / J j o C 5 z P C t Q U x l r n 9 d w N J 5 b K p K X J B 2 R P 7 i J 3 W o Q U r 9 i c L z k x h H T 2 t 0 K 4 R S k 8 b l V z D P 1 H 4 O l Y Y A 6 f G b V 5 5 a F U q z m / H 0 F 3 I / c I G B y D L A R 3 0 7 V 7 b w r 7 Z c Y / 7 I P S c r o L I x f 3 o J P f d 6 W z u g h 2 W 3 e Z z Z I 8 C Y N u 0 2 R 2 q x h I B 0 6 2 R J V b Q P D m j U 5 h c p T g F s U E 2 t X s E I G 6 3 m H C B r p 6 U + j C p R E J U 4 5 H o G 9 M m s N 4 g I p s y P + p G F x g O L N 2 w g z 9 d h P g s y R S x 2 5 c P a / b b q d R T i i V V 9 r x g Z J 6 k M l s j O E p Y 4 7 u j S p 1 y 1 y t o 6 m c 4 H / n A L J F x v v 0 d v h h F N n 2 n g 6 F S U r 3 x K N O A z Z Y o V 6 q z 5 L 3 F 3 z P s 5 Y U 9 U a B / U E s B A i 0 A F A A C A A g A i n A B W 6 X j x s u m A A A A 9 w A A A B I A A A A A A A A A A A A A A A A A A A A A A E N v b m Z p Z y 9 Q Y W N r Y W d l L n h t b F B L A Q I t A B Q A A g A I A I p w A V s P y u m r p A A A A O k A A A A T A A A A A A A A A A A A A A A A A P I A A A B b Q 2 9 u d G V u d F 9 U e X B l c 1 0 u e G 1 s U E s B A i 0 A F A A C A A g A i n A B W 2 / k R u E m A w A A 3 A o A A B M A A A A A A A A A A A A A A A A A 4 w E A A E Z v c m 1 1 b G F z L 1 N l Y 3 R p b 2 4 x L m 1 Q S w U G A A A A A A M A A w D C A A A A V 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y A A A A A A A A A 1 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U z Z D Z h Y z J j L T M y N G U t N D k 5 M S 1 h N T N l L W U 1 M G Q x Z D U y M G V i 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3 L T M w V D E 3 O j E 4 O j U w L j c 3 N D M y M z l 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F y P C 9 J d G V t U G F 0 a D 4 8 L 0 l 0 Z W 1 M b 2 N h d G l v b j 4 8 U 3 R h Y m x l R W 5 0 c m l l c z 4 8 R W 5 0 c n k g V H l w Z T 0 i S X N Q c m l 2 Y X R l I i B W Y W x 1 Z T 0 i b D A i I C 8 + P E V u d H J 5 I F R 5 c G U 9 I l F 1 Z X J 5 S U Q i I F Z h b H V l P S J z N T k 0 Y W R j M m M t N m U 3 Z S 0 0 N D c z L T g w Y z k t Y m I z N D k 0 N j I 1 Z D M 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1 I i A v P j x F b n R y e S B U e X B l P S J G a W x s Z W R D b 2 1 w b G V 0 Z V J l c 3 V s d F R v V 2 9 y a 3 N o Z W V 0 I i B W Y W x 1 Z T 0 i b D A i I C 8 + P E V u d H J 5 I F R 5 c G U 9 I k F k Z G V k V G 9 E Y X R h T W 9 k Z W w i I F Z h b H V l P S J s M S I g L z 4 8 R W 5 0 c n k g V H l w Z T 0 i R m l s b E N v d W 5 0 I i B W Y W x 1 Z T 0 i b D c z M S I g L z 4 8 R W 5 0 c n k g V H l w Z T 0 i R m l s b E V y c m 9 y Q 2 9 k Z S I g V m F s d W U 9 I n N V b m t u b 3 d u I i A v P j x F b n R y e S B U e X B l P S J G a W x s R X J y b 3 J D b 3 V u d C I g V m F s d W U 9 I m w w I i A v P j x F b n R y e S B U e X B l P S J G a W x s T G F z d F V w Z G F 0 Z W Q i I F Z h b H V l P S J k M j A y N S 0 w N y 0 z M F Q x N z o x O D o 1 M C 4 3 O D U w N j E y W i 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F y L 0 N o Y W 5 n Z W Q g V H l w Z S 5 7 Q 2 9 s d W 1 u M S w w f S Z x d W 9 0 O 1 0 s J n F 1 b 3 Q 7 Q 2 9 s d W 1 u Q 2 9 1 b n Q m c X V v d D s 6 M S w m c X V v d D t L Z X l D b 2 x 1 b W 5 O Y W 1 l c y Z x d W 9 0 O z p b X S w m c X V v d D t D b 2 x 1 b W 5 J Z G V u d G l 0 a W V z J n F 1 b 3 Q 7 O l s m c X V v d D t T Z W N 0 a W 9 u M S 9 D Y W x l b m R h c i 9 D a G F u Z 2 V k I F R 5 c G U u e 0 N v b H V t b j E s M H 0 m c X V v d D t d L C Z x d W 9 0 O 1 J l b G F 0 a W 9 u c 2 h p c E l u Z m 8 m c X V v d D s 6 W 1 1 9 I i A v P j w v U 3 R h Y m x l R W 5 0 c m l l c z 4 8 L 0 l 0 Z W 0 + P E l 0 Z W 0 + P E l 0 Z W 1 M b 2 N h d G l v b j 4 8 S X R l b V R 5 c G U + R m 9 y b X V s Y T w v S X R l b V R 5 c G U + P E l 0 Z W 1 Q Y X R o P l N l Y 3 R p b 2 4 x L 0 N h b G V u Z G F y L 1 N v d X J j Z T w v S X R l b V B h d G g + P C 9 J d G V t T G 9 j Y X R p b 2 4 + P F N 0 Y W J s Z U V u d H J p Z X M g L z 4 8 L 0 l 0 Z W 0 + P E l 0 Z W 0 + P E l 0 Z W 1 M b 2 N h d G l v b j 4 8 S X R l b V R 5 c G U + R m 9 y b X V s Y T w v S X R l b V R 5 c G U + P E l 0 Z W 1 Q Y X R o P l N l Y 3 R p b 2 4 x L 0 N h b G V u Z G F y L 0 N v b n Z l c n R l Z C U y M H R v J T I w V G F i b G U 8 L 0 l 0 Z W 1 Q Y X R o P j w v S X R l b U x v Y 2 F 0 a W 9 u P j x T d G F i b G V F b n R y a W V z I C 8 + P C 9 J d G V t P j x J d G V t P j x J d G V t T G 9 j Y X R p b 2 4 + P E l 0 Z W 1 U e X B l P k Z v c m 1 1 b G E 8 L 0 l 0 Z W 1 U e X B l P j x J d G V t U G F 0 a D 5 T Z W N 0 a W 9 u M S 9 D Y W x l b m R h c i 9 D a G F u Z 2 V k J T I w V H l w Z T w v S X R l b V B h d G g + P C 9 J d G V t T G 9 j Y X R p b 2 4 + P F N 0 Y W J s Z U V u d H J p Z X M g L z 4 8 L 0 l 0 Z W 0 + P E l 0 Z W 0 + P E l 0 Z W 1 M b 2 N h d G l v b j 4 8 S X R l b V R 5 c G U + R m 9 y b X V s Y T w v S X R l b V R 5 c G U + P E l 0 Z W 1 Q Y X R o P l N l Y 3 R p b 2 4 x L 0 N h b G V u Z G F y L 1 J l b m F t Z W Q l M j B D b 2 x 1 b W 5 z P C 9 J d G V t U G F 0 a D 4 8 L 0 l 0 Z W 1 M b 2 N h d G l v b j 4 8 U 3 R h Y m x l R W 5 0 c m l l c y A v P j w v S X R l b T 4 8 L 0 l 0 Z W 1 z P j w v T G 9 j Y W x Q Y W N r Y W d l T W V 0 Y W R h d G F G a W x l P h Y A A A B Q S w U G A A A A A A A A A A A A A A A A A A A A A A A A J g E A A A E A A A D Q j J 3 f A R X R E Y x 6 A M B P w p f r A Q A A A K E E 6 q P 4 B P 1 K s D R O h 0 3 Z 9 W A A A A A A A g A A A A A A E G Y A A A A B A A A g A A A A w 9 j t l 4 3 z V T r D t W J I Y 7 6 g s r K 0 k c Y G 4 3 p 7 1 e 0 n v H Y u n S A A A A A A D o A A A A A C A A A g A A A A P 7 Z q a 3 y 8 P S 8 7 u 3 6 W F Y T k + 0 D e a B B 8 o 9 M m i H B f d a b G 5 5 N Q A A A A 1 Z m 3 n e i C F F E E 3 X T y z u P y Z g p z g I 3 8 t m Q R U Y s p I 7 j L U F t B k + p y J l d h w r 8 i G O T v b c Z E u G + k + X b N p h E m o 2 U 1 S h O Q M J J 5 I d i W g m v V 5 5 M F 6 G s + + E x A A A A A y / w a A A q 2 B q p Y x X z 8 h F + 7 G 6 Q e X K M e y 6 9 8 e g 4 U o M s b X p h X e v F / F 8 8 X P l g A z j D + l V d n H 2 u Q j c P x / q j t S d h p / a R y h A = = < / 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 D a t a _ 6 0 d 6 b 5 d a - c 2 1 2 - 4 e 1 2 - b 4 4 0 - 5 5 f 7 1 5 4 8 9 e e c < / K e y > < V a l u e   x m l n s : a = " h t t p : / / s c h e m a s . d a t a c o n t r a c t . o r g / 2 0 0 4 / 0 7 / M i c r o s o f t . A n a l y s i s S e r v i c e s . C o m m o n " > < a : H a s F o c u s > t r u e < / a : H a s F o c u s > < a : S i z e A t D p i 9 6 > 7 8 < / a : S i z e A t D p i 9 6 > < a : V i s i b l e > t r u e < / a : V i s i b l e > < / V a l u e > < / K e y V a l u e O f s t r i n g S a n d b o x E d i t o r . M e a s u r e G r i d S t a t e S c d E 3 5 R y > < K e y V a l u e O f s t r i n g S a n d b o x E d i t o r . M e a s u r e G r i d S t a t e S c d E 3 5 R y > < K e y > C a l e n d a r _ 3 4 9 0 7 8 b b - c d 1 a - 4 d c 2 - 9 d 0 e - 5 8 5 2 e f d 7 3 a f 2 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 2 0 2 5 - 0 8 - 0 2 T 0 0 : 0 1 : 1 8 . 8 6 5 0 2 2 5 + 0 5 : 3 0 < / L a s t P r o c e s s e d T i m e > < / D a t a M o d e l i n g S a n d b o x . S e r i a l i z e d S a n d b o x E r r o r C a c h e > ] ] > < / C u s t o m C o n t e n t > < / G e m i n i > 
</file>

<file path=customXml/item6.xml>��< ? x m l   v e r s i o n = " 1 . 0 "   e n c o d i n g = " U T F - 1 6 " ? > < G e m i n i   x m l n s = " h t t p : / / g e m i n i / p i v o t c u s t o m i z a t i o n / C l i e n t W i n d o w X M L " > < C u s t o m C o n t e n t > < ! [ C D A T A [ H o s p i t a l   E m e r g e n c y   R o o m   D a t a _ 6 0 d 6 b 5 d a - c 2 1 2 - 4 e 1 2 - b 4 4 0 - 5 5 f 7 1 5 4 8 9 e e c ] ] > < / 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D3B62F05-C9C9-4D33-A94B-DD8EC02E66AA}">
  <ds:schemaRefs/>
</ds:datastoreItem>
</file>

<file path=customXml/itemProps10.xml><?xml version="1.0" encoding="utf-8"?>
<ds:datastoreItem xmlns:ds="http://schemas.openxmlformats.org/officeDocument/2006/customXml" ds:itemID="{698E2555-B077-417D-B6DF-66633A449853}">
  <ds:schemaRefs/>
</ds:datastoreItem>
</file>

<file path=customXml/itemProps11.xml><?xml version="1.0" encoding="utf-8"?>
<ds:datastoreItem xmlns:ds="http://schemas.openxmlformats.org/officeDocument/2006/customXml" ds:itemID="{613D2A33-5FB0-41AF-B0E0-499ACCB0B0FA}">
  <ds:schemaRefs/>
</ds:datastoreItem>
</file>

<file path=customXml/itemProps12.xml><?xml version="1.0" encoding="utf-8"?>
<ds:datastoreItem xmlns:ds="http://schemas.openxmlformats.org/officeDocument/2006/customXml" ds:itemID="{81BFE376-4016-4ED7-8FB8-467DEDC51399}">
  <ds:schemaRefs/>
</ds:datastoreItem>
</file>

<file path=customXml/itemProps13.xml><?xml version="1.0" encoding="utf-8"?>
<ds:datastoreItem xmlns:ds="http://schemas.openxmlformats.org/officeDocument/2006/customXml" ds:itemID="{310B057B-3645-40EE-A829-A9E1FCA53E8D}">
  <ds:schemaRefs/>
</ds:datastoreItem>
</file>

<file path=customXml/itemProps14.xml><?xml version="1.0" encoding="utf-8"?>
<ds:datastoreItem xmlns:ds="http://schemas.openxmlformats.org/officeDocument/2006/customXml" ds:itemID="{011C7011-7573-4691-B762-3C028F5251CC}">
  <ds:schemaRefs/>
</ds:datastoreItem>
</file>

<file path=customXml/itemProps15.xml><?xml version="1.0" encoding="utf-8"?>
<ds:datastoreItem xmlns:ds="http://schemas.openxmlformats.org/officeDocument/2006/customXml" ds:itemID="{5D7DB8EF-A796-4183-9DDD-19D23C07CB49}">
  <ds:schemaRefs/>
</ds:datastoreItem>
</file>

<file path=customXml/itemProps16.xml><?xml version="1.0" encoding="utf-8"?>
<ds:datastoreItem xmlns:ds="http://schemas.openxmlformats.org/officeDocument/2006/customXml" ds:itemID="{72946F37-5FCD-4A08-94AA-30325C3DDB07}">
  <ds:schemaRefs/>
</ds:datastoreItem>
</file>

<file path=customXml/itemProps17.xml><?xml version="1.0" encoding="utf-8"?>
<ds:datastoreItem xmlns:ds="http://schemas.openxmlformats.org/officeDocument/2006/customXml" ds:itemID="{866D9E4D-8799-441E-8795-89DC6EE99025}">
  <ds:schemaRefs/>
</ds:datastoreItem>
</file>

<file path=customXml/itemProps18.xml><?xml version="1.0" encoding="utf-8"?>
<ds:datastoreItem xmlns:ds="http://schemas.openxmlformats.org/officeDocument/2006/customXml" ds:itemID="{B310F162-4668-4932-82F3-358A779C08F0}">
  <ds:schemaRefs/>
</ds:datastoreItem>
</file>

<file path=customXml/itemProps2.xml><?xml version="1.0" encoding="utf-8"?>
<ds:datastoreItem xmlns:ds="http://schemas.openxmlformats.org/officeDocument/2006/customXml" ds:itemID="{68BDBE8B-3F6F-4C1F-A562-8B5E7D9A525F}">
  <ds:schemaRefs/>
</ds:datastoreItem>
</file>

<file path=customXml/itemProps3.xml><?xml version="1.0" encoding="utf-8"?>
<ds:datastoreItem xmlns:ds="http://schemas.openxmlformats.org/officeDocument/2006/customXml" ds:itemID="{D6F2B6DB-3B77-4034-B16D-326FF265ED0F}">
  <ds:schemaRefs>
    <ds:schemaRef ds:uri="http://schemas.microsoft.com/DataMashup"/>
  </ds:schemaRefs>
</ds:datastoreItem>
</file>

<file path=customXml/itemProps4.xml><?xml version="1.0" encoding="utf-8"?>
<ds:datastoreItem xmlns:ds="http://schemas.openxmlformats.org/officeDocument/2006/customXml" ds:itemID="{4F8779AF-1974-4A0F-A7D3-52C1E68D5A26}">
  <ds:schemaRefs/>
</ds:datastoreItem>
</file>

<file path=customXml/itemProps5.xml><?xml version="1.0" encoding="utf-8"?>
<ds:datastoreItem xmlns:ds="http://schemas.openxmlformats.org/officeDocument/2006/customXml" ds:itemID="{63EF6B2A-3322-4D61-B19E-CC1790082396}">
  <ds:schemaRefs/>
</ds:datastoreItem>
</file>

<file path=customXml/itemProps6.xml><?xml version="1.0" encoding="utf-8"?>
<ds:datastoreItem xmlns:ds="http://schemas.openxmlformats.org/officeDocument/2006/customXml" ds:itemID="{DCC68086-4D2F-4C3A-82C6-9662A05C6E80}">
  <ds:schemaRefs/>
</ds:datastoreItem>
</file>

<file path=customXml/itemProps7.xml><?xml version="1.0" encoding="utf-8"?>
<ds:datastoreItem xmlns:ds="http://schemas.openxmlformats.org/officeDocument/2006/customXml" ds:itemID="{5E973D83-E692-48F8-B981-50B6EADCA51F}">
  <ds:schemaRefs/>
</ds:datastoreItem>
</file>

<file path=customXml/itemProps8.xml><?xml version="1.0" encoding="utf-8"?>
<ds:datastoreItem xmlns:ds="http://schemas.openxmlformats.org/officeDocument/2006/customXml" ds:itemID="{476B0F7B-D282-4D78-B550-95B4376A8FE9}">
  <ds:schemaRefs/>
</ds:datastoreItem>
</file>

<file path=customXml/itemProps9.xml><?xml version="1.0" encoding="utf-8"?>
<ds:datastoreItem xmlns:ds="http://schemas.openxmlformats.org/officeDocument/2006/customXml" ds:itemID="{DDCE5A9F-3D8A-4598-BFEB-D6D690B765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Average waittime daily</vt:lpstr>
      <vt:lpstr>daily report </vt:lpstr>
      <vt:lpstr>Satisfication Score Daily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Kumawat</dc:creator>
  <cp:lastModifiedBy>Shubham Kumawat</cp:lastModifiedBy>
  <dcterms:created xsi:type="dcterms:W3CDTF">2025-07-30T16:25:47Z</dcterms:created>
  <dcterms:modified xsi:type="dcterms:W3CDTF">2025-08-03T17:48:20Z</dcterms:modified>
</cp:coreProperties>
</file>