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DD2F719D-ED75-40FA-9DC7-05D3C200799A}" xr6:coauthVersionLast="47" xr6:coauthVersionMax="47" xr10:uidLastSave="{00000000-0000-0000-0000-000000000000}"/>
  <bookViews>
    <workbookView xWindow="-110" yWindow="-110" windowWidth="19420" windowHeight="10300" activeTab="1" xr2:uid="{C3BE326D-5D4D-4C8A-8AD3-4548616B2775}"/>
  </bookViews>
  <sheets>
    <sheet name="Sheet1" sheetId="3" r:id="rId1"/>
    <sheet name="Dashboard" sheetId="4" r:id="rId2"/>
    <sheet name="KPI_Tabular" sheetId="2" r:id="rId3"/>
  </sheets>
  <definedNames>
    <definedName name="ExternalData_1" localSheetId="2" hidden="1">KPI_Tabular!$A$1:$F$259</definedName>
    <definedName name="Slicer_KPI">#N/A</definedName>
    <definedName name="Slicer_Scenario">#N/A</definedName>
    <definedName name="Slicer_Year">#N/A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8" i="3" l="1"/>
  <c r="U28" i="3"/>
  <c r="V7" i="3"/>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EB2A29-9066-4F89-A4B2-3CA102901417}" keepAlive="1" name="Query - KPI_Tabular" description="Connection to the 'KPI_Tabular' query in the workbook." type="5" refreshedVersion="8" background="1" saveData="1">
    <dbPr connection="Provider=Microsoft.Mashup.OleDb.1;Data Source=$Workbook$;Location=KPI_Tabular;Extended Properties=&quot;&quot;" command="SELECT * FROM [KPI_Tabular]"/>
  </connection>
</connections>
</file>

<file path=xl/sharedStrings.xml><?xml version="1.0" encoding="utf-8"?>
<sst xmlns="http://schemas.openxmlformats.org/spreadsheetml/2006/main" count="905" uniqueCount="62">
  <si>
    <t>ID</t>
  </si>
  <si>
    <t>Company</t>
  </si>
  <si>
    <t>Scenario</t>
  </si>
  <si>
    <t>KPI</t>
  </si>
  <si>
    <t>Value</t>
  </si>
  <si>
    <t>Date_</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</si>
  <si>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</si>
  <si>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</si>
  <si>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</si>
  <si>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</si>
  <si>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</si>
  <si>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</si>
  <si>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</si>
  <si>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</si>
  <si>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</si>
  <si>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</si>
  <si>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</si>
  <si>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</si>
  <si>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</si>
  <si>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</si>
  <si>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</si>
  <si>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</si>
  <si>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</si>
  <si>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</si>
  <si>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</si>
  <si>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</si>
  <si>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</si>
  <si>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</si>
  <si>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</si>
  <si>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</si>
  <si>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</si>
  <si>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</si>
  <si>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</si>
  <si>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</si>
  <si>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</si>
  <si>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</si>
  <si>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</si>
  <si>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</si>
  <si>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</si>
  <si>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</si>
  <si>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</si>
  <si>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</si>
  <si>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</si>
  <si>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</si>
  <si>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</si>
  <si>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</si>
  <si>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</si>
  <si>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</si>
  <si>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</si>
  <si>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</si>
  <si>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</si>
  <si>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</si>
  <si>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</si>
  <si>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Year</t>
  </si>
  <si>
    <t>(All)</t>
  </si>
  <si>
    <t>Column Labels</t>
  </si>
  <si>
    <t>Grand Total</t>
  </si>
  <si>
    <t>2016</t>
  </si>
  <si>
    <t>2017</t>
  </si>
  <si>
    <t>Sum of Value</t>
  </si>
  <si>
    <t>Row Labels</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</si>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</sst>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cellXfs>
  <cellStyles count="1">
    <cellStyle name="Normal" xfId="0" builtinId="0"/>
  </cellStyles>
  <dxfs count="7">
    <dxf>
      <font>
        <color theme="0"/>
      </font>
      <fill>
        <patternFill>
          <bgColor theme="1"/>
        </patternFill>
      </fill>
    </dxf>
    <dxf>
      <numFmt numFmtId="0" formatCode="General"/>
    </dxf>
    <dxf>
      <numFmt numFmtId="27" formatCode="dd/mm/yyyy\ hh:mm"/>
    </dxf>
    <dxf>
      <numFmt numFmtId="0" formatCode="General"/>
    </dxf>
    <dxf>
      <numFmt numFmtId="0" formatCode="General"/>
    </dxf>
    <dxf>
      <numFmt numFmtId="0" formatCode="General"/>
    </dxf>
    <dxf>
      <fill>
        <patternFill>
          <bgColor rgb="FF66FFFF"/>
        </patternFill>
      </fill>
    </dxf>
  </dxfs>
  <tableStyles count="21" defaultTableStyle="TableStyleMedium2" defaultPivotStyle="PivotStyleLight16">
    <tableStyle name="Slicer Style 1" pivot="0" table="0" count="2" xr9:uid="{0E528FAB-ED2D-47D6-BD12-07DFC3969965}">
      <tableStyleElement type="wholeTable" dxfId="0"/>
    </tableStyle>
    <tableStyle name="Slicer Style 10" pivot="0" table="0" count="1" xr9:uid="{59C42812-FD1D-4918-9104-3B3A46531F07}"/>
    <tableStyle name="Slicer Style 11" pivot="0" table="0" count="1" xr9:uid="{3442FAD5-E22B-437C-87EA-7622D4AF02D4}"/>
    <tableStyle name="Slicer Style 12" pivot="0" table="0" count="1" xr9:uid="{49B6BBA0-67C0-4AA4-874D-E8A43CCAEAB0}"/>
    <tableStyle name="Slicer Style 13" pivot="0" table="0" count="1" xr9:uid="{6F80F93F-44CE-475E-B1D8-F073A7A09727}"/>
    <tableStyle name="Slicer Style 14" pivot="0" table="0" count="1" xr9:uid="{528089BE-AC0C-4CBC-AAEA-E85F3333E31D}"/>
    <tableStyle name="Slicer Style 15" pivot="0" table="0" count="1" xr9:uid="{16FC2A23-2326-4A0F-9F90-652D18ACEF88}"/>
    <tableStyle name="Slicer Style 16" pivot="0" table="0" count="1" xr9:uid="{191A94DD-7B2A-4DE6-8643-071FB8CB44C4}"/>
    <tableStyle name="Slicer Style 17" pivot="0" table="0" count="0" xr9:uid="{8B3DC3ED-0A71-44C2-83C4-BFCC2EBD5BFC}"/>
    <tableStyle name="Slicer Style 18" pivot="0" table="0" count="1" xr9:uid="{801A9BE3-F5A2-424C-A20B-E0742576842C}"/>
    <tableStyle name="Slicer Style 19" pivot="0" table="0" count="1" xr9:uid="{AD3E2E01-3FA0-4E51-B979-1597CA4A2F84}"/>
    <tableStyle name="Slicer Style 2" pivot="0" table="0" count="0" xr9:uid="{4ADD2404-A012-4A2B-A98C-A8F4F1AFA497}"/>
    <tableStyle name="Slicer Style 20" pivot="0" table="0" count="1" xr9:uid="{D46A03EB-1414-47AE-A069-1A0AA8407FE8}"/>
    <tableStyle name="Slicer Style 21" pivot="0" table="0" count="1" xr9:uid="{979BAD19-701D-4477-98AE-5C28F3445507}"/>
    <tableStyle name="Slicer Style 3" pivot="0" table="0" count="1" xr9:uid="{A3D7B17F-2344-4165-99AB-E7982346077E}">
      <tableStyleElement type="wholeTable" dxfId="6"/>
    </tableStyle>
    <tableStyle name="Slicer Style 4" pivot="0" table="0" count="0" xr9:uid="{486D0F5F-5525-4B7A-9CA2-574A9C7B2F37}"/>
    <tableStyle name="Slicer Style 5" pivot="0" table="0" count="0" xr9:uid="{B4A2CE7F-DAE4-4635-8A7D-6A9597579E04}"/>
    <tableStyle name="Slicer Style 6" pivot="0" table="0" count="0" xr9:uid="{20B0DA3F-B785-450D-B9B2-E7CBA3822292}"/>
    <tableStyle name="Slicer Style 7" pivot="0" table="0" count="1" xr9:uid="{63C149DE-56EB-476B-B7F0-DB1BD4A8E921}"/>
    <tableStyle name="Slicer Style 8" pivot="0" table="0" count="1" xr9:uid="{0E4E033B-0EF2-43D6-AC58-A67FD1975934}"/>
    <tableStyle name="Slicer Style 9" pivot="0" table="0" count="1" xr9:uid="{2DC5AA78-1FDA-4BA5-8103-6D7E8FC2E1EA}"/>
  </tableStyles>
  <colors>
    <mruColors>
      <color rgb="FF00FFFF"/>
      <color rgb="FF66FFFF"/>
    </mruColors>
  </colors>
  <extLst>
    <ext xmlns:x14="http://schemas.microsoft.com/office/spreadsheetml/2009/9/main" uri="{46F421CA-312F-682f-3DD2-61675219B42D}">
      <x14:dxfs count="15">
        <dxf>
          <fill>
            <patternFill>
              <bgColor rgb="FF00FFFF"/>
            </patternFill>
          </fill>
        </dxf>
        <dxf>
          <fill>
            <patternFill>
              <fgColor rgb="FF00FFFF"/>
            </patternFill>
          </fill>
        </dxf>
        <dxf>
          <fill>
            <patternFill patternType="solid">
              <fgColor rgb="FF00FFFF"/>
              <bgColor rgb="FF00FFFF"/>
            </patternFill>
          </fill>
        </dxf>
        <dxf>
          <fill>
            <patternFill>
              <fgColor rgb="FF00FFFF"/>
              <bgColor rgb="FF00FFFF"/>
            </patternFill>
          </fill>
        </dxf>
        <dxf>
          <fill>
            <patternFill>
              <fgColor rgb="FF00FFFF"/>
            </patternFill>
          </fill>
        </dxf>
        <dxf>
          <fill>
            <patternFill>
              <fgColor rgb="FF66FFFF"/>
            </patternFill>
          </fill>
        </dxf>
        <dxf>
          <fill>
            <patternFill>
              <fgColor rgb="FF00B050"/>
            </patternFill>
          </fill>
        </dxf>
        <dxf>
          <fill>
            <patternFill>
              <fgColor rgb="FFFF0000"/>
            </patternFill>
          </fill>
        </dxf>
        <dxf>
          <fill>
            <patternFill patternType="darkDown"/>
          </fill>
        </dxf>
        <dxf>
          <fill>
            <patternFill>
              <fgColor rgb="FF00FFFF"/>
            </patternFill>
          </fill>
        </dxf>
        <dxf>
          <fill>
            <patternFill>
              <fgColor rgb="FF00FFFF"/>
            </patternFill>
          </fill>
        </dxf>
        <dxf>
          <fill>
            <patternFill>
              <fgColor rgb="FF00FFFF"/>
            </patternFill>
          </fill>
        </dxf>
        <dxf>
          <fill>
            <patternFill>
              <fgColor rgb="FF00FFFF"/>
            </patternFill>
          </fill>
        </dxf>
        <dxf>
          <fill>
            <patternFill patternType="solid">
              <fgColor rgb="FF00FFFF"/>
            </patternFill>
          </fill>
        </dxf>
        <dxf>
          <fill>
            <patternFill>
              <fgColor rgb="FF00FFFF"/>
            </patternFill>
          </fill>
        </dxf>
      </x14:dxfs>
    </ext>
    <ext xmlns:x14="http://schemas.microsoft.com/office/spreadsheetml/2009/9/main" uri="{EB79DEF2-80B8-43e5-95BD-54CBDDF9020C}">
      <x14:slicerStyles defaultSlicerStyle="Slicer Style 21">
        <x14:slicerStyle name="Slicer Style 1">
          <x14:slicerStyleElements>
            <x14:slicerStyleElement type="selectedItemWithData" dxfId="0"/>
          </x14:slicerStyleElements>
        </x14:slicerStyle>
        <x14:slicerStyle name="Slicer Style 10">
          <x14:slicerStyleElements>
            <x14:slicerStyleElement type="selectedItemWithNoData" dxfId="14"/>
          </x14:slicerStyleElements>
        </x14:slicerStyle>
        <x14:slicerStyle name="Slicer Style 11">
          <x14:slicerStyleElements>
            <x14:slicerStyleElement type="unselectedItemWithData" dxfId="13"/>
          </x14:slicerStyleElements>
        </x14:slicerStyle>
        <x14:slicerStyle name="Slicer Style 12">
          <x14:slicerStyleElements>
            <x14:slicerStyleElement type="unselectedItemWithNoData" dxfId="12"/>
          </x14:slicerStyleElements>
        </x14:slicerStyle>
        <x14:slicerStyle name="Slicer Style 13">
          <x14:slicerStyleElements>
            <x14:slicerStyleElement type="hoveredSelectedItemWithData" dxfId="11"/>
          </x14:slicerStyleElements>
        </x14:slicerStyle>
        <x14:slicerStyle name="Slicer Style 14">
          <x14:slicerStyleElements>
            <x14:slicerStyleElement type="hoveredSelectedItemWithNoData" dxfId="10"/>
          </x14:slicerStyleElements>
        </x14:slicerStyle>
        <x14:slicerStyle name="Slicer Style 15">
          <x14:slicerStyleElements>
            <x14:slicerStyleElement type="hoveredUnselectedItemWithData" dxfId="9"/>
          </x14:slicerStyleElements>
        </x14:slicerStyle>
        <x14:slicerStyle name="Slicer Style 16">
          <x14:slicerStyleElements>
            <x14:slicerStyleElement type="hoveredUnselectedItemWithData" dxfId="8"/>
          </x14:slicerStyleElements>
        </x14:slicerStyle>
        <x14:slicerStyle name="Slicer Style 17"/>
        <x14:slicerStyle name="Slicer Style 18">
          <x14:slicerStyleElements>
            <x14:slicerStyleElement type="hoveredSelectedItemWithData" dxfId="7"/>
          </x14:slicerStyleElements>
        </x14:slicerStyle>
        <x14:slicerStyle name="Slicer Style 19">
          <x14:slicerStyleElements>
            <x14:slicerStyleElement type="hoveredSelectedItemWithNoData" dxfId="6"/>
          </x14:slicerStyleElements>
        </x14:slicerStyle>
        <x14:slicerStyle name="Slicer Style 2"/>
        <x14:slicerStyle name="Slicer Style 20">
          <x14:slicerStyleElements>
            <x14:slicerStyleElement type="hoveredUnselectedItemWithData" dxfId="5"/>
          </x14:slicerStyleElements>
        </x14:slicerStyle>
        <x14:slicerStyle name="Slicer Style 21">
          <x14:slicerStyleElements>
            <x14:slicerStyleElement type="hoveredUnselectedItemWithNoData" dxfId="4"/>
          </x14:slicerStyleElements>
        </x14:slicerStyle>
        <x14:slicerStyle name="Slicer Style 3"/>
        <x14:slicerStyle name="Slicer Style 4"/>
        <x14:slicerStyle name="Slicer Style 5"/>
        <x14:slicerStyle name="Slicer Style 6"/>
        <x14:slicerStyle name="Slicer Style 7">
          <x14:slicerStyleElements>
            <x14:slicerStyleElement type="hoveredSelectedItemWithData" dxfId="3"/>
          </x14:slicerStyleElements>
        </x14:slicerStyle>
        <x14:slicerStyle name="Slicer Style 8">
          <x14:slicerStyleElements>
            <x14:slicerStyleElement type="selectedItemWithData" dxfId="2"/>
          </x14:slicerStyleElements>
        </x14:slicerStyle>
        <x14:slicerStyle name="Slicer Style 9">
          <x14:slicerStyleElements>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Sheet1!$G$3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EF-4792-AAB4-B37613DF61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EF-4792-AAB4-B37613DF61DD}"/>
              </c:ext>
            </c:extLst>
          </c:dPt>
          <c:cat>
            <c:multiLvlStrRef>
              <c:f>Sheet1!$F$4:$F$8</c:f>
              <c:multiLvlStrCache>
                <c:ptCount val="2"/>
                <c:lvl>
                  <c:pt idx="0">
                    <c:v>Qtr2</c:v>
                  </c:pt>
                  <c:pt idx="1">
                    <c:v>Qtr2</c:v>
                  </c:pt>
                </c:lvl>
                <c:lvl>
                  <c:pt idx="0">
                    <c:v>2016</c:v>
                  </c:pt>
                  <c:pt idx="1">
                    <c:v>2017</c:v>
                  </c:pt>
                </c:lvl>
              </c:multiLvlStrCache>
            </c:multiLvlStrRef>
          </c:cat>
          <c:val>
            <c:numRef>
              <c:f>Sheet1!$G$4:$G$8</c:f>
              <c:numCache>
                <c:formatCode>General</c:formatCode>
                <c:ptCount val="2"/>
                <c:pt idx="0">
                  <c:v>1751871</c:v>
                </c:pt>
                <c:pt idx="1">
                  <c:v>1768433</c:v>
                </c:pt>
              </c:numCache>
            </c:numRef>
          </c:val>
          <c:extLst>
            <c:ext xmlns:c16="http://schemas.microsoft.com/office/drawing/2014/chart" uri="{C3380CC4-5D6E-409C-BE32-E72D297353CC}">
              <c16:uniqueId val="{00000000-5A26-4AF0-8BDD-29E3FE2EE9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Sheet1!$J$3:$J$7</c:f>
              <c:strCache>
                <c:ptCount val="1"/>
                <c:pt idx="0">
                  <c:v>2016</c:v>
                </c:pt>
              </c:strCache>
            </c:strRef>
          </c:tx>
          <c:spPr>
            <a:solidFill>
              <a:schemeClr val="accent1"/>
            </a:solidFill>
            <a:ln>
              <a:noFill/>
            </a:ln>
            <a:effectLst/>
            <a:sp3d/>
          </c:spPr>
          <c:invertIfNegative val="0"/>
          <c:cat>
            <c:strRef>
              <c:f>Sheet1!$I$8:$I$51</c:f>
              <c:strCache>
                <c:ptCount val="43"/>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strCache>
            </c:strRef>
          </c:cat>
          <c:val>
            <c:numRef>
              <c:f>Sheet1!$J$8:$J$51</c:f>
              <c:numCache>
                <c:formatCode>General</c:formatCode>
                <c:ptCount val="43"/>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311114</c:v>
                </c:pt>
                <c:pt idx="15">
                  <c:v>32263</c:v>
                </c:pt>
                <c:pt idx="16">
                  <c:v>15988</c:v>
                </c:pt>
                <c:pt idx="17">
                  <c:v>15772</c:v>
                </c:pt>
                <c:pt idx="18">
                  <c:v>20954</c:v>
                </c:pt>
                <c:pt idx="19">
                  <c:v>10187</c:v>
                </c:pt>
                <c:pt idx="20">
                  <c:v>15363</c:v>
                </c:pt>
                <c:pt idx="21">
                  <c:v>16299</c:v>
                </c:pt>
                <c:pt idx="22">
                  <c:v>32921</c:v>
                </c:pt>
                <c:pt idx="23">
                  <c:v>26967</c:v>
                </c:pt>
                <c:pt idx="24">
                  <c:v>44260</c:v>
                </c:pt>
                <c:pt idx="25">
                  <c:v>9686</c:v>
                </c:pt>
                <c:pt idx="26">
                  <c:v>15942</c:v>
                </c:pt>
                <c:pt idx="27">
                  <c:v>18944</c:v>
                </c:pt>
                <c:pt idx="28">
                  <c:v>62849</c:v>
                </c:pt>
                <c:pt idx="29">
                  <c:v>29093</c:v>
                </c:pt>
                <c:pt idx="30">
                  <c:v>272737</c:v>
                </c:pt>
                <c:pt idx="31">
                  <c:v>18574</c:v>
                </c:pt>
                <c:pt idx="32">
                  <c:v>4012</c:v>
                </c:pt>
                <c:pt idx="33">
                  <c:v>18360</c:v>
                </c:pt>
                <c:pt idx="34">
                  <c:v>10603</c:v>
                </c:pt>
                <c:pt idx="35">
                  <c:v>24094</c:v>
                </c:pt>
                <c:pt idx="36">
                  <c:v>16509</c:v>
                </c:pt>
                <c:pt idx="37">
                  <c:v>26608</c:v>
                </c:pt>
                <c:pt idx="38">
                  <c:v>39232</c:v>
                </c:pt>
                <c:pt idx="39">
                  <c:v>38790</c:v>
                </c:pt>
                <c:pt idx="40">
                  <c:v>292084</c:v>
                </c:pt>
                <c:pt idx="41">
                  <c:v>21550</c:v>
                </c:pt>
                <c:pt idx="42">
                  <c:v>25967</c:v>
                </c:pt>
              </c:numCache>
            </c:numRef>
          </c:val>
          <c:extLst>
            <c:ext xmlns:c16="http://schemas.microsoft.com/office/drawing/2014/chart" uri="{C3380CC4-5D6E-409C-BE32-E72D297353CC}">
              <c16:uniqueId val="{00000000-EC8E-44BB-AE14-6671AF6F9A20}"/>
            </c:ext>
          </c:extLst>
        </c:ser>
        <c:ser>
          <c:idx val="1"/>
          <c:order val="1"/>
          <c:tx>
            <c:strRef>
              <c:f>Sheet1!$K$3:$K$7</c:f>
              <c:strCache>
                <c:ptCount val="1"/>
                <c:pt idx="0">
                  <c:v>2017</c:v>
                </c:pt>
              </c:strCache>
            </c:strRef>
          </c:tx>
          <c:spPr>
            <a:solidFill>
              <a:schemeClr val="accent2"/>
            </a:solidFill>
            <a:ln>
              <a:noFill/>
            </a:ln>
            <a:effectLst/>
            <a:sp3d/>
          </c:spPr>
          <c:invertIfNegative val="0"/>
          <c:cat>
            <c:strRef>
              <c:f>Sheet1!$I$8:$I$51</c:f>
              <c:strCache>
                <c:ptCount val="43"/>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strCache>
            </c:strRef>
          </c:cat>
          <c:val>
            <c:numRef>
              <c:f>Sheet1!$K$8:$K$51</c:f>
              <c:numCache>
                <c:formatCode>General</c:formatCode>
                <c:ptCount val="43"/>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c:v>
                </c:pt>
                <c:pt idx="15">
                  <c:v>32340</c:v>
                </c:pt>
                <c:pt idx="16">
                  <c:v>16368</c:v>
                </c:pt>
                <c:pt idx="17">
                  <c:v>15835</c:v>
                </c:pt>
                <c:pt idx="18">
                  <c:v>19893</c:v>
                </c:pt>
                <c:pt idx="19">
                  <c:v>13286</c:v>
                </c:pt>
                <c:pt idx="20">
                  <c:v>15400</c:v>
                </c:pt>
                <c:pt idx="21">
                  <c:v>17026</c:v>
                </c:pt>
                <c:pt idx="22">
                  <c:v>32956</c:v>
                </c:pt>
                <c:pt idx="23">
                  <c:v>27020</c:v>
                </c:pt>
                <c:pt idx="24">
                  <c:v>43496</c:v>
                </c:pt>
                <c:pt idx="25">
                  <c:v>11197</c:v>
                </c:pt>
                <c:pt idx="26">
                  <c:v>16686</c:v>
                </c:pt>
                <c:pt idx="27">
                  <c:v>19014</c:v>
                </c:pt>
                <c:pt idx="28">
                  <c:v>62916</c:v>
                </c:pt>
                <c:pt idx="29">
                  <c:v>27684</c:v>
                </c:pt>
                <c:pt idx="30">
                  <c:v>275060</c:v>
                </c:pt>
                <c:pt idx="31">
                  <c:v>17319</c:v>
                </c:pt>
                <c:pt idx="32">
                  <c:v>5781</c:v>
                </c:pt>
                <c:pt idx="33">
                  <c:v>19448</c:v>
                </c:pt>
                <c:pt idx="34">
                  <c:v>14564</c:v>
                </c:pt>
                <c:pt idx="35">
                  <c:v>20572</c:v>
                </c:pt>
                <c:pt idx="36">
                  <c:v>14110</c:v>
                </c:pt>
                <c:pt idx="37">
                  <c:v>27180</c:v>
                </c:pt>
                <c:pt idx="38">
                  <c:v>36185</c:v>
                </c:pt>
                <c:pt idx="39">
                  <c:v>40604</c:v>
                </c:pt>
                <c:pt idx="40">
                  <c:v>290314</c:v>
                </c:pt>
                <c:pt idx="41">
                  <c:v>22558</c:v>
                </c:pt>
                <c:pt idx="42">
                  <c:v>25771</c:v>
                </c:pt>
              </c:numCache>
            </c:numRef>
          </c:val>
          <c:extLst>
            <c:ext xmlns:c16="http://schemas.microsoft.com/office/drawing/2014/chart" uri="{C3380CC4-5D6E-409C-BE32-E72D297353CC}">
              <c16:uniqueId val="{0000000C-EC8E-44BB-AE14-6671AF6F9A20}"/>
            </c:ext>
          </c:extLst>
        </c:ser>
        <c:dLbls>
          <c:showLegendKey val="0"/>
          <c:showVal val="0"/>
          <c:showCatName val="0"/>
          <c:showSerName val="0"/>
          <c:showPercent val="0"/>
          <c:showBubbleSize val="0"/>
        </c:dLbls>
        <c:gapWidth val="150"/>
        <c:shape val="box"/>
        <c:axId val="2042917087"/>
        <c:axId val="497377215"/>
        <c:axId val="499522767"/>
      </c:bar3DChart>
      <c:catAx>
        <c:axId val="204291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77215"/>
        <c:crosses val="autoZero"/>
        <c:auto val="1"/>
        <c:lblAlgn val="ctr"/>
        <c:lblOffset val="100"/>
        <c:noMultiLvlLbl val="0"/>
      </c:catAx>
      <c:valAx>
        <c:axId val="49737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17087"/>
        <c:crosses val="autoZero"/>
        <c:crossBetween val="between"/>
      </c:valAx>
      <c:serAx>
        <c:axId val="4995227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772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Sheet1!$B$3:$B$4</c:f>
              <c:strCache>
                <c:ptCount val="1"/>
                <c:pt idx="0">
                  <c:v>Cash</c:v>
                </c:pt>
              </c:strCache>
            </c:strRef>
          </c:tx>
          <c:spPr>
            <a:solidFill>
              <a:schemeClr val="accent1"/>
            </a:solidFill>
            <a:ln w="25400">
              <a:noFill/>
            </a:ln>
            <a:effectLst/>
            <a:sp3d/>
          </c:spPr>
          <c:invertIfNegative val="0"/>
          <c:cat>
            <c:strRef>
              <c:f>Sheet1!$A$5:$A$7</c:f>
              <c:strCache>
                <c:ptCount val="2"/>
                <c:pt idx="0">
                  <c:v>2016</c:v>
                </c:pt>
                <c:pt idx="1">
                  <c:v>2017</c:v>
                </c:pt>
              </c:strCache>
            </c:strRef>
          </c:cat>
          <c:val>
            <c:numRef>
              <c:f>Sheet1!$B$5:$B$7</c:f>
              <c:numCache>
                <c:formatCode>General</c:formatCode>
                <c:ptCount val="2"/>
                <c:pt idx="0">
                  <c:v>604414</c:v>
                </c:pt>
                <c:pt idx="1">
                  <c:v>580854</c:v>
                </c:pt>
              </c:numCache>
            </c:numRef>
          </c:val>
          <c:extLst>
            <c:ext xmlns:c16="http://schemas.microsoft.com/office/drawing/2014/chart" uri="{C3380CC4-5D6E-409C-BE32-E72D297353CC}">
              <c16:uniqueId val="{00000003-1EE5-404E-A6B6-EA3A591C8A68}"/>
            </c:ext>
          </c:extLst>
        </c:ser>
        <c:ser>
          <c:idx val="1"/>
          <c:order val="1"/>
          <c:tx>
            <c:strRef>
              <c:f>Sheet1!$C$3:$C$4</c:f>
              <c:strCache>
                <c:ptCount val="1"/>
                <c:pt idx="0">
                  <c:v>Profit</c:v>
                </c:pt>
              </c:strCache>
            </c:strRef>
          </c:tx>
          <c:spPr>
            <a:solidFill>
              <a:schemeClr val="accent2"/>
            </a:solidFill>
            <a:ln>
              <a:noFill/>
            </a:ln>
            <a:effectLst/>
            <a:sp3d/>
          </c:spPr>
          <c:invertIfNegative val="0"/>
          <c:cat>
            <c:strRef>
              <c:f>Sheet1!$A$5:$A$7</c:f>
              <c:strCache>
                <c:ptCount val="2"/>
                <c:pt idx="0">
                  <c:v>2016</c:v>
                </c:pt>
                <c:pt idx="1">
                  <c:v>2017</c:v>
                </c:pt>
              </c:strCache>
            </c:strRef>
          </c:cat>
          <c:val>
            <c:numRef>
              <c:f>Sheet1!$C$5:$C$7</c:f>
              <c:numCache>
                <c:formatCode>General</c:formatCode>
                <c:ptCount val="2"/>
                <c:pt idx="0">
                  <c:v>53886</c:v>
                </c:pt>
                <c:pt idx="1">
                  <c:v>61104</c:v>
                </c:pt>
              </c:numCache>
            </c:numRef>
          </c:val>
          <c:extLst>
            <c:ext xmlns:c16="http://schemas.microsoft.com/office/drawing/2014/chart" uri="{C3380CC4-5D6E-409C-BE32-E72D297353CC}">
              <c16:uniqueId val="{0000001E-1EE5-404E-A6B6-EA3A591C8A68}"/>
            </c:ext>
          </c:extLst>
        </c:ser>
        <c:ser>
          <c:idx val="2"/>
          <c:order val="2"/>
          <c:tx>
            <c:strRef>
              <c:f>Sheet1!$D$3:$D$4</c:f>
              <c:strCache>
                <c:ptCount val="1"/>
                <c:pt idx="0">
                  <c:v>Revenue</c:v>
                </c:pt>
              </c:strCache>
            </c:strRef>
          </c:tx>
          <c:spPr>
            <a:solidFill>
              <a:schemeClr val="accent3"/>
            </a:solidFill>
            <a:ln>
              <a:noFill/>
            </a:ln>
            <a:effectLst/>
            <a:sp3d/>
          </c:spPr>
          <c:invertIfNegative val="0"/>
          <c:cat>
            <c:strRef>
              <c:f>Sheet1!$A$5:$A$7</c:f>
              <c:strCache>
                <c:ptCount val="2"/>
                <c:pt idx="0">
                  <c:v>2016</c:v>
                </c:pt>
                <c:pt idx="1">
                  <c:v>2017</c:v>
                </c:pt>
              </c:strCache>
            </c:strRef>
          </c:cat>
          <c:val>
            <c:numRef>
              <c:f>Sheet1!$D$5:$D$7</c:f>
              <c:numCache>
                <c:formatCode>General</c:formatCode>
                <c:ptCount val="2"/>
                <c:pt idx="0">
                  <c:v>1093571</c:v>
                </c:pt>
                <c:pt idx="1">
                  <c:v>1126475</c:v>
                </c:pt>
              </c:numCache>
            </c:numRef>
          </c:val>
          <c:extLst>
            <c:ext xmlns:c16="http://schemas.microsoft.com/office/drawing/2014/chart" uri="{C3380CC4-5D6E-409C-BE32-E72D297353CC}">
              <c16:uniqueId val="{0000001F-1EE5-404E-A6B6-EA3A591C8A68}"/>
            </c:ext>
          </c:extLst>
        </c:ser>
        <c:dLbls>
          <c:showLegendKey val="0"/>
          <c:showVal val="0"/>
          <c:showCatName val="0"/>
          <c:showSerName val="0"/>
          <c:showPercent val="0"/>
          <c:showBubbleSize val="0"/>
        </c:dLbls>
        <c:gapWidth val="150"/>
        <c:shape val="box"/>
        <c:axId val="321206239"/>
        <c:axId val="321199519"/>
        <c:axId val="499516607"/>
      </c:bar3DChart>
      <c:catAx>
        <c:axId val="32120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9519"/>
        <c:crosses val="autoZero"/>
        <c:auto val="1"/>
        <c:lblAlgn val="ctr"/>
        <c:lblOffset val="100"/>
        <c:noMultiLvlLbl val="0"/>
      </c:catAx>
      <c:valAx>
        <c:axId val="32119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06239"/>
        <c:crosses val="autoZero"/>
        <c:crossBetween val="between"/>
      </c:valAx>
      <c:serAx>
        <c:axId val="4995166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9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@.xlsx]Sheet1!PivotTable3</c:name>
    <c:fmtId val="5"/>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b="1">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Company-Wise</a:t>
            </a:r>
            <a:r>
              <a:rPr lang="en-IN" sz="1600" b="1" baseline="0">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 Financial Performance</a:t>
            </a:r>
            <a:endParaRPr lang="en-IN" sz="1600" b="1">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rgbClr r="0" g="0" b="0"/>
              </a:gs>
              <a:gs pos="0">
                <a:srgbClr val="66FFFF"/>
              </a:gs>
              <a:gs pos="88000">
                <a:schemeClr val="accent1">
                  <a:lumMod val="30000"/>
                  <a:lumOff val="70000"/>
                </a:schemeClr>
              </a:gs>
            </a:gsLst>
            <a:path path="rect">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60000">
                <a:srgbClr val="9AA8A8"/>
              </a:gs>
              <a:gs pos="100000">
                <a:srgbClr val="66FFFF"/>
              </a:gs>
              <a:gs pos="0">
                <a:schemeClr val="accent1">
                  <a:lumMod val="5000"/>
                  <a:lumOff val="95000"/>
                </a:schemeClr>
              </a:gs>
              <a:gs pos="0">
                <a:srgbClr val="FF0000"/>
              </a:gs>
              <a:gs pos="53000">
                <a:srgbClr val="FF0000"/>
              </a:gs>
              <a:gs pos="61000">
                <a:srgbClr val="76EDF1"/>
              </a:gs>
              <a:gs pos="4000">
                <a:srgbClr val="85DAE3"/>
              </a:gs>
              <a:gs pos="0">
                <a:srgbClr val="A3B4C6"/>
              </a:gs>
            </a:gsLst>
            <a:path path="rect">
              <a:fillToRect l="100000" t="10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Sheet1!$J$3:$J$7</c:f>
              <c:strCache>
                <c:ptCount val="1"/>
                <c:pt idx="0">
                  <c:v>2016</c:v>
                </c:pt>
              </c:strCache>
            </c:strRef>
          </c:tx>
          <c:spPr>
            <a:gradFill flip="none" rotWithShape="1">
              <a:gsLst>
                <a:gs pos="0">
                  <a:scrgbClr r="0" g="0" b="0"/>
                </a:gs>
                <a:gs pos="0">
                  <a:srgbClr val="66FFFF"/>
                </a:gs>
                <a:gs pos="88000">
                  <a:schemeClr val="accent1">
                    <a:lumMod val="30000"/>
                    <a:lumOff val="70000"/>
                  </a:schemeClr>
                </a:gs>
              </a:gsLst>
              <a:path path="rect">
                <a:fillToRect l="100000" t="100000"/>
              </a:path>
              <a:tileRect r="-100000" b="-100000"/>
            </a:gradFill>
            <a:ln>
              <a:noFill/>
            </a:ln>
            <a:effectLst/>
            <a:sp3d/>
          </c:spPr>
          <c:invertIfNegative val="1"/>
          <c:cat>
            <c:strRef>
              <c:f>Sheet1!$I$8:$I$51</c:f>
              <c:strCache>
                <c:ptCount val="43"/>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strCache>
            </c:strRef>
          </c:cat>
          <c:val>
            <c:numRef>
              <c:f>Sheet1!$J$8:$J$51</c:f>
              <c:numCache>
                <c:formatCode>General</c:formatCode>
                <c:ptCount val="43"/>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311114</c:v>
                </c:pt>
                <c:pt idx="15">
                  <c:v>32263</c:v>
                </c:pt>
                <c:pt idx="16">
                  <c:v>15988</c:v>
                </c:pt>
                <c:pt idx="17">
                  <c:v>15772</c:v>
                </c:pt>
                <c:pt idx="18">
                  <c:v>20954</c:v>
                </c:pt>
                <c:pt idx="19">
                  <c:v>10187</c:v>
                </c:pt>
                <c:pt idx="20">
                  <c:v>15363</c:v>
                </c:pt>
                <c:pt idx="21">
                  <c:v>16299</c:v>
                </c:pt>
                <c:pt idx="22">
                  <c:v>32921</c:v>
                </c:pt>
                <c:pt idx="23">
                  <c:v>26967</c:v>
                </c:pt>
                <c:pt idx="24">
                  <c:v>44260</c:v>
                </c:pt>
                <c:pt idx="25">
                  <c:v>9686</c:v>
                </c:pt>
                <c:pt idx="26">
                  <c:v>15942</c:v>
                </c:pt>
                <c:pt idx="27">
                  <c:v>18944</c:v>
                </c:pt>
                <c:pt idx="28">
                  <c:v>62849</c:v>
                </c:pt>
                <c:pt idx="29">
                  <c:v>29093</c:v>
                </c:pt>
                <c:pt idx="30">
                  <c:v>272737</c:v>
                </c:pt>
                <c:pt idx="31">
                  <c:v>18574</c:v>
                </c:pt>
                <c:pt idx="32">
                  <c:v>4012</c:v>
                </c:pt>
                <c:pt idx="33">
                  <c:v>18360</c:v>
                </c:pt>
                <c:pt idx="34">
                  <c:v>10603</c:v>
                </c:pt>
                <c:pt idx="35">
                  <c:v>24094</c:v>
                </c:pt>
                <c:pt idx="36">
                  <c:v>16509</c:v>
                </c:pt>
                <c:pt idx="37">
                  <c:v>26608</c:v>
                </c:pt>
                <c:pt idx="38">
                  <c:v>39232</c:v>
                </c:pt>
                <c:pt idx="39">
                  <c:v>38790</c:v>
                </c:pt>
                <c:pt idx="40">
                  <c:v>292084</c:v>
                </c:pt>
                <c:pt idx="41">
                  <c:v>21550</c:v>
                </c:pt>
                <c:pt idx="42">
                  <c:v>25967</c:v>
                </c:pt>
              </c:numCache>
            </c:numRef>
          </c:val>
          <c:shape val="coneToMax"/>
          <c:extLst>
            <c:ext xmlns:c16="http://schemas.microsoft.com/office/drawing/2014/chart" uri="{C3380CC4-5D6E-409C-BE32-E72D297353CC}">
              <c16:uniqueId val="{00000000-9732-4135-950E-D161439384A0}"/>
            </c:ext>
          </c:extLst>
        </c:ser>
        <c:ser>
          <c:idx val="1"/>
          <c:order val="1"/>
          <c:tx>
            <c:strRef>
              <c:f>Sheet1!$K$3:$K$7</c:f>
              <c:strCache>
                <c:ptCount val="1"/>
                <c:pt idx="0">
                  <c:v>2017</c:v>
                </c:pt>
              </c:strCache>
            </c:strRef>
          </c:tx>
          <c:spPr>
            <a:gradFill>
              <a:gsLst>
                <a:gs pos="60000">
                  <a:srgbClr val="9AA8A8"/>
                </a:gs>
                <a:gs pos="100000">
                  <a:srgbClr val="66FFFF"/>
                </a:gs>
                <a:gs pos="0">
                  <a:schemeClr val="accent1">
                    <a:lumMod val="5000"/>
                    <a:lumOff val="95000"/>
                  </a:schemeClr>
                </a:gs>
                <a:gs pos="0">
                  <a:srgbClr val="FF0000"/>
                </a:gs>
                <a:gs pos="53000">
                  <a:srgbClr val="FF0000"/>
                </a:gs>
                <a:gs pos="61000">
                  <a:srgbClr val="76EDF1"/>
                </a:gs>
                <a:gs pos="4000">
                  <a:srgbClr val="85DAE3"/>
                </a:gs>
                <a:gs pos="0">
                  <a:srgbClr val="A3B4C6"/>
                </a:gs>
              </a:gsLst>
              <a:path path="rect">
                <a:fillToRect l="100000" t="100000"/>
              </a:path>
            </a:gradFill>
            <a:ln>
              <a:noFill/>
            </a:ln>
            <a:effectLst/>
            <a:sp3d/>
          </c:spPr>
          <c:invertIfNegative val="0"/>
          <c:cat>
            <c:strRef>
              <c:f>Sheet1!$I$8:$I$51</c:f>
              <c:strCache>
                <c:ptCount val="43"/>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strCache>
            </c:strRef>
          </c:cat>
          <c:val>
            <c:numRef>
              <c:f>Sheet1!$K$8:$K$51</c:f>
              <c:numCache>
                <c:formatCode>General</c:formatCode>
                <c:ptCount val="43"/>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c:v>
                </c:pt>
                <c:pt idx="15">
                  <c:v>32340</c:v>
                </c:pt>
                <c:pt idx="16">
                  <c:v>16368</c:v>
                </c:pt>
                <c:pt idx="17">
                  <c:v>15835</c:v>
                </c:pt>
                <c:pt idx="18">
                  <c:v>19893</c:v>
                </c:pt>
                <c:pt idx="19">
                  <c:v>13286</c:v>
                </c:pt>
                <c:pt idx="20">
                  <c:v>15400</c:v>
                </c:pt>
                <c:pt idx="21">
                  <c:v>17026</c:v>
                </c:pt>
                <c:pt idx="22">
                  <c:v>32956</c:v>
                </c:pt>
                <c:pt idx="23">
                  <c:v>27020</c:v>
                </c:pt>
                <c:pt idx="24">
                  <c:v>43496</c:v>
                </c:pt>
                <c:pt idx="25">
                  <c:v>11197</c:v>
                </c:pt>
                <c:pt idx="26">
                  <c:v>16686</c:v>
                </c:pt>
                <c:pt idx="27">
                  <c:v>19014</c:v>
                </c:pt>
                <c:pt idx="28">
                  <c:v>62916</c:v>
                </c:pt>
                <c:pt idx="29">
                  <c:v>27684</c:v>
                </c:pt>
                <c:pt idx="30">
                  <c:v>275060</c:v>
                </c:pt>
                <c:pt idx="31">
                  <c:v>17319</c:v>
                </c:pt>
                <c:pt idx="32">
                  <c:v>5781</c:v>
                </c:pt>
                <c:pt idx="33">
                  <c:v>19448</c:v>
                </c:pt>
                <c:pt idx="34">
                  <c:v>14564</c:v>
                </c:pt>
                <c:pt idx="35">
                  <c:v>20572</c:v>
                </c:pt>
                <c:pt idx="36">
                  <c:v>14110</c:v>
                </c:pt>
                <c:pt idx="37">
                  <c:v>27180</c:v>
                </c:pt>
                <c:pt idx="38">
                  <c:v>36185</c:v>
                </c:pt>
                <c:pt idx="39">
                  <c:v>40604</c:v>
                </c:pt>
                <c:pt idx="40">
                  <c:v>290314</c:v>
                </c:pt>
                <c:pt idx="41">
                  <c:v>22558</c:v>
                </c:pt>
                <c:pt idx="42">
                  <c:v>25771</c:v>
                </c:pt>
              </c:numCache>
            </c:numRef>
          </c:val>
          <c:shape val="coneToMax"/>
          <c:extLst>
            <c:ext xmlns:c16="http://schemas.microsoft.com/office/drawing/2014/chart" uri="{C3380CC4-5D6E-409C-BE32-E72D297353CC}">
              <c16:uniqueId val="{0000000C-9732-4135-950E-D161439384A0}"/>
            </c:ext>
          </c:extLst>
        </c:ser>
        <c:dLbls>
          <c:showLegendKey val="0"/>
          <c:showVal val="0"/>
          <c:showCatName val="0"/>
          <c:showSerName val="0"/>
          <c:showPercent val="0"/>
          <c:showBubbleSize val="0"/>
        </c:dLbls>
        <c:gapWidth val="150"/>
        <c:shape val="coneToMax"/>
        <c:axId val="2042917087"/>
        <c:axId val="497377215"/>
        <c:axId val="0"/>
      </c:bar3DChart>
      <c:catAx>
        <c:axId val="204291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497377215"/>
        <c:crosses val="autoZero"/>
        <c:auto val="1"/>
        <c:lblAlgn val="ctr"/>
        <c:lblOffset val="100"/>
        <c:noMultiLvlLbl val="0"/>
      </c:catAx>
      <c:valAx>
        <c:axId val="49737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20429170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@.xlsx]Sheet1!PivotTable2</c:name>
    <c:fmtId val="3"/>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IN">
                <a:latin typeface="Malgun Gothic Semilight" panose="020B0502040204020203" pitchFamily="34" charset="-128"/>
                <a:ea typeface="Malgun Gothic Semilight" panose="020B0502040204020203" pitchFamily="34" charset="-128"/>
                <a:cs typeface="Malgun Gothic Semilight" panose="020B0502040204020203" pitchFamily="34" charset="-128"/>
              </a:rPr>
              <a:t>Revenue</a:t>
            </a:r>
            <a:r>
              <a:rPr lang="en-IN" baseline="0">
                <a:latin typeface="Malgun Gothic Semilight" panose="020B0502040204020203" pitchFamily="34" charset="-128"/>
                <a:ea typeface="Malgun Gothic Semilight" panose="020B0502040204020203" pitchFamily="34" charset="-128"/>
                <a:cs typeface="Malgun Gothic Semilight" panose="020B0502040204020203" pitchFamily="34" charset="-128"/>
              </a:rPr>
              <a:t> Performance split over the year</a:t>
            </a:r>
            <a:endParaRPr lang="en-IN">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rgbClr val="00FFFF"/>
          </a:solidFill>
        </c:spPr>
        <c:marker>
          <c:symbol val="none"/>
        </c:marker>
        <c:dLbl>
          <c:idx val="0"/>
          <c:spPr>
            <a:solidFill>
              <a:srgbClr val="FF0000"/>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pivotFmt>
      <c:pivotFmt>
        <c:idx val="6"/>
      </c:pivotFmt>
      <c:pivotFmt>
        <c:idx val="7"/>
        <c:spPr>
          <a:solidFill>
            <a:srgbClr val="00FF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00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Sheet1!$G$3</c:f>
              <c:strCache>
                <c:ptCount val="1"/>
                <c:pt idx="0">
                  <c:v>Total</c:v>
                </c:pt>
              </c:strCache>
            </c:strRef>
          </c:tx>
          <c:spPr>
            <a:solidFill>
              <a:srgbClr val="00FFFF"/>
            </a:solidFill>
          </c:spPr>
          <c:dPt>
            <c:idx val="0"/>
            <c:bubble3D val="0"/>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372-407B-8D8F-FC96EB8BB697}"/>
              </c:ext>
            </c:extLst>
          </c:dPt>
          <c:dPt>
            <c:idx val="1"/>
            <c:bubble3D val="0"/>
            <c:spPr>
              <a:solidFill>
                <a:srgbClr val="00FFFF"/>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372-407B-8D8F-FC96EB8BB697}"/>
              </c:ext>
            </c:extLst>
          </c:dPt>
          <c:dLbls>
            <c:dLbl>
              <c:idx val="0"/>
              <c:spPr>
                <a:solidFill>
                  <a:srgbClr val="00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D372-407B-8D8F-FC96EB8BB697}"/>
                </c:ext>
              </c:extLst>
            </c:dLbl>
            <c:spPr>
              <a:solidFill>
                <a:srgbClr val="FF0000"/>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multiLvlStrRef>
              <c:f>Sheet1!$F$4:$F$8</c:f>
              <c:multiLvlStrCache>
                <c:ptCount val="2"/>
                <c:lvl>
                  <c:pt idx="0">
                    <c:v>Qtr2</c:v>
                  </c:pt>
                  <c:pt idx="1">
                    <c:v>Qtr2</c:v>
                  </c:pt>
                </c:lvl>
                <c:lvl>
                  <c:pt idx="0">
                    <c:v>2016</c:v>
                  </c:pt>
                  <c:pt idx="1">
                    <c:v>2017</c:v>
                  </c:pt>
                </c:lvl>
              </c:multiLvlStrCache>
            </c:multiLvlStrRef>
          </c:cat>
          <c:val>
            <c:numRef>
              <c:f>Sheet1!$G$4:$G$8</c:f>
              <c:numCache>
                <c:formatCode>General</c:formatCode>
                <c:ptCount val="2"/>
                <c:pt idx="0">
                  <c:v>1751871</c:v>
                </c:pt>
                <c:pt idx="1">
                  <c:v>1768433</c:v>
                </c:pt>
              </c:numCache>
            </c:numRef>
          </c:val>
          <c:extLst>
            <c:ext xmlns:c16="http://schemas.microsoft.com/office/drawing/2014/chart" uri="{C3380CC4-5D6E-409C-BE32-E72D297353CC}">
              <c16:uniqueId val="{00000004-D372-407B-8D8F-FC96EB8BB697}"/>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Tabular Data @.xlsx]Sheet1!PivotTable1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Financial</a:t>
            </a:r>
            <a:r>
              <a:rPr lang="en-IN" sz="1600" b="1" baseline="0">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 Performance Overview</a:t>
            </a:r>
            <a:endParaRPr lang="en-IN" sz="1600" b="1">
              <a:solidFill>
                <a:schemeClr val="bg1"/>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47000">
                <a:srgbClr val="66FFFF"/>
              </a:gs>
              <a:gs pos="100000">
                <a:srgbClr val="FF0000"/>
              </a:gs>
              <a:gs pos="0">
                <a:srgbClr val="66FFFF"/>
              </a:gs>
              <a:gs pos="30000">
                <a:schemeClr val="accent1">
                  <a:lumMod val="30000"/>
                  <a:lumOff val="70000"/>
                </a:schemeClr>
              </a:gs>
            </a:gsLst>
            <a:path path="rect">
              <a:fillToRect l="50000" t="50000" r="50000" b="50000"/>
            </a:path>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rgbClr val="66FFFF"/>
              </a:gs>
              <a:gs pos="100000">
                <a:srgbClr val="FF0000"/>
              </a:gs>
            </a:gsLst>
            <a:path path="rect">
              <a:fillToRect l="50000" t="50000" r="50000" b="50000"/>
            </a:path>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Sheet1!$B$3:$B$4</c:f>
              <c:strCache>
                <c:ptCount val="1"/>
                <c:pt idx="0">
                  <c:v>Cash</c:v>
                </c:pt>
              </c:strCache>
            </c:strRef>
          </c:tx>
          <c:spPr>
            <a:gradFill>
              <a:gsLst>
                <a:gs pos="47000">
                  <a:srgbClr val="66FFFF"/>
                </a:gs>
                <a:gs pos="100000">
                  <a:srgbClr val="FF0000"/>
                </a:gs>
                <a:gs pos="0">
                  <a:srgbClr val="66FFFF"/>
                </a:gs>
                <a:gs pos="30000">
                  <a:schemeClr val="accent1">
                    <a:lumMod val="30000"/>
                    <a:lumOff val="70000"/>
                  </a:schemeClr>
                </a:gs>
              </a:gsLst>
              <a:path path="rect">
                <a:fillToRect l="50000" t="50000" r="50000" b="50000"/>
              </a:path>
            </a:gradFill>
            <a:ln w="25400">
              <a:noFill/>
            </a:ln>
            <a:effectLst/>
            <a:sp3d/>
          </c:spPr>
          <c:invertIfNegative val="0"/>
          <c:cat>
            <c:strRef>
              <c:f>Sheet1!$A$5:$A$7</c:f>
              <c:strCache>
                <c:ptCount val="2"/>
                <c:pt idx="0">
                  <c:v>2016</c:v>
                </c:pt>
                <c:pt idx="1">
                  <c:v>2017</c:v>
                </c:pt>
              </c:strCache>
            </c:strRef>
          </c:cat>
          <c:val>
            <c:numRef>
              <c:f>Sheet1!$B$5:$B$7</c:f>
              <c:numCache>
                <c:formatCode>General</c:formatCode>
                <c:ptCount val="2"/>
                <c:pt idx="0">
                  <c:v>604414</c:v>
                </c:pt>
                <c:pt idx="1">
                  <c:v>580854</c:v>
                </c:pt>
              </c:numCache>
            </c:numRef>
          </c:val>
          <c:shape val="pyramid"/>
          <c:extLst>
            <c:ext xmlns:c16="http://schemas.microsoft.com/office/drawing/2014/chart" uri="{C3380CC4-5D6E-409C-BE32-E72D297353CC}">
              <c16:uniqueId val="{00000000-F455-4102-9DC1-314C22EC1654}"/>
            </c:ext>
          </c:extLst>
        </c:ser>
        <c:ser>
          <c:idx val="1"/>
          <c:order val="1"/>
          <c:tx>
            <c:strRef>
              <c:f>Sheet1!$C$3:$C$4</c:f>
              <c:strCache>
                <c:ptCount val="1"/>
                <c:pt idx="0">
                  <c:v>Profit</c:v>
                </c:pt>
              </c:strCache>
            </c:strRef>
          </c:tx>
          <c:spPr>
            <a:solidFill>
              <a:srgbClr val="00B050"/>
            </a:solidFill>
            <a:ln w="25400">
              <a:noFill/>
            </a:ln>
            <a:effectLst/>
            <a:sp3d/>
          </c:spPr>
          <c:invertIfNegative val="0"/>
          <c:cat>
            <c:strRef>
              <c:f>Sheet1!$A$5:$A$7</c:f>
              <c:strCache>
                <c:ptCount val="2"/>
                <c:pt idx="0">
                  <c:v>2016</c:v>
                </c:pt>
                <c:pt idx="1">
                  <c:v>2017</c:v>
                </c:pt>
              </c:strCache>
            </c:strRef>
          </c:cat>
          <c:val>
            <c:numRef>
              <c:f>Sheet1!$C$5:$C$7</c:f>
              <c:numCache>
                <c:formatCode>General</c:formatCode>
                <c:ptCount val="2"/>
                <c:pt idx="0">
                  <c:v>53886</c:v>
                </c:pt>
                <c:pt idx="1">
                  <c:v>61104</c:v>
                </c:pt>
              </c:numCache>
            </c:numRef>
          </c:val>
          <c:extLst>
            <c:ext xmlns:c16="http://schemas.microsoft.com/office/drawing/2014/chart" uri="{C3380CC4-5D6E-409C-BE32-E72D297353CC}">
              <c16:uniqueId val="{0000001C-F455-4102-9DC1-314C22EC1654}"/>
            </c:ext>
          </c:extLst>
        </c:ser>
        <c:ser>
          <c:idx val="2"/>
          <c:order val="2"/>
          <c:tx>
            <c:strRef>
              <c:f>Sheet1!$D$3:$D$4</c:f>
              <c:strCache>
                <c:ptCount val="1"/>
                <c:pt idx="0">
                  <c:v>Revenue</c:v>
                </c:pt>
              </c:strCache>
            </c:strRef>
          </c:tx>
          <c:spPr>
            <a:gradFill>
              <a:gsLst>
                <a:gs pos="100000">
                  <a:srgbClr val="66FFFF"/>
                </a:gs>
                <a:gs pos="100000">
                  <a:srgbClr val="FF0000"/>
                </a:gs>
              </a:gsLst>
              <a:path path="rect">
                <a:fillToRect l="50000" t="50000" r="50000" b="50000"/>
              </a:path>
            </a:gradFill>
            <a:ln w="25400">
              <a:noFill/>
            </a:ln>
            <a:effectLst/>
            <a:sp3d/>
          </c:spPr>
          <c:invertIfNegative val="0"/>
          <c:cat>
            <c:strRef>
              <c:f>Sheet1!$A$5:$A$7</c:f>
              <c:strCache>
                <c:ptCount val="2"/>
                <c:pt idx="0">
                  <c:v>2016</c:v>
                </c:pt>
                <c:pt idx="1">
                  <c:v>2017</c:v>
                </c:pt>
              </c:strCache>
            </c:strRef>
          </c:cat>
          <c:val>
            <c:numRef>
              <c:f>Sheet1!$D$5:$D$7</c:f>
              <c:numCache>
                <c:formatCode>General</c:formatCode>
                <c:ptCount val="2"/>
                <c:pt idx="0">
                  <c:v>1093571</c:v>
                </c:pt>
                <c:pt idx="1">
                  <c:v>1126475</c:v>
                </c:pt>
              </c:numCache>
            </c:numRef>
          </c:val>
          <c:extLst>
            <c:ext xmlns:c16="http://schemas.microsoft.com/office/drawing/2014/chart" uri="{C3380CC4-5D6E-409C-BE32-E72D297353CC}">
              <c16:uniqueId val="{0000001D-F455-4102-9DC1-314C22EC1654}"/>
            </c:ext>
          </c:extLst>
        </c:ser>
        <c:dLbls>
          <c:showLegendKey val="0"/>
          <c:showVal val="0"/>
          <c:showCatName val="0"/>
          <c:showSerName val="0"/>
          <c:showPercent val="0"/>
          <c:showBubbleSize val="0"/>
        </c:dLbls>
        <c:gapWidth val="150"/>
        <c:shape val="box"/>
        <c:axId val="321206239"/>
        <c:axId val="321199519"/>
        <c:axId val="499516607"/>
      </c:bar3DChart>
      <c:catAx>
        <c:axId val="32120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1199519"/>
        <c:crosses val="autoZero"/>
        <c:auto val="1"/>
        <c:lblAlgn val="ctr"/>
        <c:lblOffset val="100"/>
        <c:noMultiLvlLbl val="0"/>
      </c:catAx>
      <c:valAx>
        <c:axId val="32119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1206239"/>
        <c:crosses val="autoZero"/>
        <c:crossBetween val="between"/>
      </c:valAx>
      <c:serAx>
        <c:axId val="4995166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1199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113394</xdr:colOff>
      <xdr:row>12</xdr:row>
      <xdr:rowOff>18143</xdr:rowOff>
    </xdr:from>
    <xdr:to>
      <xdr:col>4</xdr:col>
      <xdr:colOff>254001</xdr:colOff>
      <xdr:row>21</xdr:row>
      <xdr:rowOff>137886</xdr:rowOff>
    </xdr:to>
    <xdr:graphicFrame macro="">
      <xdr:nvGraphicFramePr>
        <xdr:cNvPr id="2" name="Chart 1">
          <a:extLst>
            <a:ext uri="{FF2B5EF4-FFF2-40B4-BE49-F238E27FC236}">
              <a16:creationId xmlns:a16="http://schemas.microsoft.com/office/drawing/2014/main" id="{1E3B4527-F8CB-C76F-D00B-0D52D698C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167821</xdr:colOff>
      <xdr:row>22</xdr:row>
      <xdr:rowOff>107042</xdr:rowOff>
    </xdr:from>
    <xdr:to>
      <xdr:col>6</xdr:col>
      <xdr:colOff>77106</xdr:colOff>
      <xdr:row>37</xdr:row>
      <xdr:rowOff>128814</xdr:rowOff>
    </xdr:to>
    <xdr:graphicFrame macro="">
      <xdr:nvGraphicFramePr>
        <xdr:cNvPr id="3" name="Chart 2">
          <a:extLst>
            <a:ext uri="{FF2B5EF4-FFF2-40B4-BE49-F238E27FC236}">
              <a16:creationId xmlns:a16="http://schemas.microsoft.com/office/drawing/2014/main" id="{C159485E-E6BE-6D7A-4405-9D5705554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449037</xdr:colOff>
      <xdr:row>8</xdr:row>
      <xdr:rowOff>136070</xdr:rowOff>
    </xdr:from>
    <xdr:to>
      <xdr:col>7</xdr:col>
      <xdr:colOff>698501</xdr:colOff>
      <xdr:row>19</xdr:row>
      <xdr:rowOff>63499</xdr:rowOff>
    </xdr:to>
    <xdr:graphicFrame macro="">
      <xdr:nvGraphicFramePr>
        <xdr:cNvPr id="4" name="Chart 3">
          <a:extLst>
            <a:ext uri="{FF2B5EF4-FFF2-40B4-BE49-F238E27FC236}">
              <a16:creationId xmlns:a16="http://schemas.microsoft.com/office/drawing/2014/main" id="{BC9BA922-08C3-F1B2-EA0D-8F06C26CA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898072</xdr:colOff>
      <xdr:row>8</xdr:row>
      <xdr:rowOff>48985</xdr:rowOff>
    </xdr:from>
    <xdr:to>
      <xdr:col>15</xdr:col>
      <xdr:colOff>740229</xdr:colOff>
      <xdr:row>12</xdr:row>
      <xdr:rowOff>27214</xdr:rowOff>
    </xdr:to>
    <mc:AlternateContent xmlns:mc="http://schemas.openxmlformats.org/markup-compatibility/2006" xmlns:a14="http://schemas.microsoft.com/office/drawing/2010/main">
      <mc:Choice Requires="a14">
        <xdr:graphicFrame macro="">
          <xdr:nvGraphicFramePr>
            <xdr:cNvPr id="5" name="Scenario">
              <a:extLst>
                <a:ext uri="{FF2B5EF4-FFF2-40B4-BE49-F238E27FC236}">
                  <a16:creationId xmlns:a16="http://schemas.microsoft.com/office/drawing/2014/main" id="{DFFE1E83-15DF-5956-D4CA-E3A12E03CBEF}"/>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11312072" y="1500414"/>
              <a:ext cx="1828800" cy="703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49893</xdr:colOff>
      <xdr:row>8</xdr:row>
      <xdr:rowOff>80737</xdr:rowOff>
    </xdr:from>
    <xdr:to>
      <xdr:col>18</xdr:col>
      <xdr:colOff>55336</xdr:colOff>
      <xdr:row>14</xdr:row>
      <xdr:rowOff>145144</xdr:rowOff>
    </xdr:to>
    <mc:AlternateContent xmlns:mc="http://schemas.openxmlformats.org/markup-compatibility/2006" xmlns:a14="http://schemas.microsoft.com/office/drawing/2010/main">
      <mc:Choice Requires="a14">
        <xdr:graphicFrame macro="">
          <xdr:nvGraphicFramePr>
            <xdr:cNvPr id="6" name="KPI">
              <a:extLst>
                <a:ext uri="{FF2B5EF4-FFF2-40B4-BE49-F238E27FC236}">
                  <a16:creationId xmlns:a16="http://schemas.microsoft.com/office/drawing/2014/main" id="{331A8D4B-1DF7-412B-67DE-7FEF5DFAB9EC}"/>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13276036" y="1532166"/>
              <a:ext cx="1828800" cy="1152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417284</xdr:colOff>
      <xdr:row>17</xdr:row>
      <xdr:rowOff>139700</xdr:rowOff>
    </xdr:from>
    <xdr:to>
      <xdr:col>16</xdr:col>
      <xdr:colOff>504370</xdr:colOff>
      <xdr:row>22</xdr:row>
      <xdr:rowOff>117929</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CE0C11B7-343D-924C-6CBC-1B09BEC946F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01713" y="3223986"/>
              <a:ext cx="1828800" cy="885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247650</xdr:colOff>
      <xdr:row>2</xdr:row>
      <xdr:rowOff>12700</xdr:rowOff>
    </xdr:from>
    <xdr:to>
      <xdr:col>18</xdr:col>
      <xdr:colOff>184150</xdr:colOff>
      <xdr:row>29</xdr:row>
      <xdr:rowOff>6350</xdr:rowOff>
    </xdr:to>
    <xdr:sp macro="" textlink="">
      <xdr:nvSpPr>
        <xdr:cNvPr id="2" name="Rectangle 1">
          <a:extLst>
            <a:ext uri="{FF2B5EF4-FFF2-40B4-BE49-F238E27FC236}">
              <a16:creationId xmlns:a16="http://schemas.microsoft.com/office/drawing/2014/main" id="{E70C91BA-EC3B-75F7-8191-AAD8A7CB3073}"/>
            </a:ext>
          </a:extLst>
        </xdr:cNvPr>
        <xdr:cNvSpPr/>
      </xdr:nvSpPr>
      <xdr:spPr>
        <a:xfrm>
          <a:off x="857250" y="381000"/>
          <a:ext cx="10299700" cy="49657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266700</xdr:colOff>
      <xdr:row>2</xdr:row>
      <xdr:rowOff>57150</xdr:rowOff>
    </xdr:from>
    <xdr:to>
      <xdr:col>7</xdr:col>
      <xdr:colOff>323850</xdr:colOff>
      <xdr:row>5</xdr:row>
      <xdr:rowOff>6350</xdr:rowOff>
    </xdr:to>
    <xdr:sp macro="" textlink="">
      <xdr:nvSpPr>
        <xdr:cNvPr id="3" name="Rectangle: Rounded Corners 2">
          <a:extLst>
            <a:ext uri="{FF2B5EF4-FFF2-40B4-BE49-F238E27FC236}">
              <a16:creationId xmlns:a16="http://schemas.microsoft.com/office/drawing/2014/main" id="{2A56BCD5-F17A-27E3-5337-E9D8EE3C1DE4}"/>
            </a:ext>
          </a:extLst>
        </xdr:cNvPr>
        <xdr:cNvSpPr/>
      </xdr:nvSpPr>
      <xdr:spPr>
        <a:xfrm>
          <a:off x="876300" y="425450"/>
          <a:ext cx="3714750" cy="501650"/>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b="1">
              <a:solidFill>
                <a:schemeClr val="tx1"/>
              </a:solidFill>
              <a:latin typeface="+mn-lt"/>
              <a:ea typeface="Malgun Gothic Semilight" panose="020B0502040204020203" pitchFamily="34" charset="-128"/>
              <a:cs typeface="Malgun Gothic Semilight" panose="020B0502040204020203" pitchFamily="34" charset="-128"/>
            </a:rPr>
            <a:t>Business</a:t>
          </a:r>
          <a:r>
            <a:rPr lang="en-IN" sz="1400" b="1" baseline="0">
              <a:solidFill>
                <a:schemeClr val="tx1"/>
              </a:solidFill>
              <a:latin typeface="+mn-lt"/>
              <a:ea typeface="Malgun Gothic Semilight" panose="020B0502040204020203" pitchFamily="34" charset="-128"/>
              <a:cs typeface="Malgun Gothic Semilight" panose="020B0502040204020203" pitchFamily="34" charset="-128"/>
            </a:rPr>
            <a:t> Growth Tracker(2016-2017)</a:t>
          </a:r>
          <a:endParaRPr lang="en-IN" sz="1400" b="1">
            <a:solidFill>
              <a:schemeClr val="tx1"/>
            </a:solidFill>
            <a:latin typeface="+mn-lt"/>
            <a:ea typeface="Malgun Gothic Semilight" panose="020B0502040204020203" pitchFamily="34" charset="-128"/>
            <a:cs typeface="Malgun Gothic Semilight" panose="020B0502040204020203" pitchFamily="34" charset="-128"/>
          </a:endParaRPr>
        </a:p>
      </xdr:txBody>
    </xdr:sp>
    <xdr:clientData/>
  </xdr:twoCellAnchor>
  <xdr:twoCellAnchor>
    <xdr:from>
      <xdr:col>1</xdr:col>
      <xdr:colOff>273050</xdr:colOff>
      <xdr:row>9</xdr:row>
      <xdr:rowOff>6350</xdr:rowOff>
    </xdr:from>
    <xdr:to>
      <xdr:col>10</xdr:col>
      <xdr:colOff>590550</xdr:colOff>
      <xdr:row>28</xdr:row>
      <xdr:rowOff>158750</xdr:rowOff>
    </xdr:to>
    <xdr:graphicFrame macro="">
      <xdr:nvGraphicFramePr>
        <xdr:cNvPr id="4" name="Chart 3">
          <a:extLst>
            <a:ext uri="{FF2B5EF4-FFF2-40B4-BE49-F238E27FC236}">
              <a16:creationId xmlns:a16="http://schemas.microsoft.com/office/drawing/2014/main" id="{807F7F8E-08B4-4E94-8B94-CC5C61E85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9</xdr:row>
      <xdr:rowOff>0</xdr:rowOff>
    </xdr:from>
    <xdr:to>
      <xdr:col>18</xdr:col>
      <xdr:colOff>165100</xdr:colOff>
      <xdr:row>18</xdr:row>
      <xdr:rowOff>95250</xdr:rowOff>
    </xdr:to>
    <xdr:graphicFrame macro="">
      <xdr:nvGraphicFramePr>
        <xdr:cNvPr id="5" name="Chart 4">
          <a:extLst>
            <a:ext uri="{FF2B5EF4-FFF2-40B4-BE49-F238E27FC236}">
              <a16:creationId xmlns:a16="http://schemas.microsoft.com/office/drawing/2014/main" id="{A4D05B25-F8DF-4B4A-B8EE-FC5AB436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18</xdr:row>
      <xdr:rowOff>133351</xdr:rowOff>
    </xdr:from>
    <xdr:to>
      <xdr:col>18</xdr:col>
      <xdr:colOff>165100</xdr:colOff>
      <xdr:row>28</xdr:row>
      <xdr:rowOff>158751</xdr:rowOff>
    </xdr:to>
    <xdr:graphicFrame macro="">
      <xdr:nvGraphicFramePr>
        <xdr:cNvPr id="8" name="Chart 7">
          <a:extLst>
            <a:ext uri="{FF2B5EF4-FFF2-40B4-BE49-F238E27FC236}">
              <a16:creationId xmlns:a16="http://schemas.microsoft.com/office/drawing/2014/main" id="{63AE3609-1D4F-4669-A9AB-C9B131694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266700</xdr:colOff>
      <xdr:row>5</xdr:row>
      <xdr:rowOff>44450</xdr:rowOff>
    </xdr:from>
    <xdr:to>
      <xdr:col>6</xdr:col>
      <xdr:colOff>533400</xdr:colOff>
      <xdr:row>8</xdr:row>
      <xdr:rowOff>158749</xdr:rowOff>
    </xdr:to>
    <mc:AlternateContent xmlns:mc="http://schemas.openxmlformats.org/markup-compatibility/2006" xmlns:a14="http://schemas.microsoft.com/office/drawing/2010/main">
      <mc:Choice Requires="a14">
        <xdr:graphicFrame macro="">
          <xdr:nvGraphicFramePr>
            <xdr:cNvPr id="9" name="Scenario 1">
              <a:extLst>
                <a:ext uri="{FF2B5EF4-FFF2-40B4-BE49-F238E27FC236}">
                  <a16:creationId xmlns:a16="http://schemas.microsoft.com/office/drawing/2014/main" id="{DAC0E7D7-C3C3-438A-BE45-489C55E31713}"/>
                </a:ext>
              </a:extLst>
            </xdr:cNvPr>
            <xdr:cNvGraphicFramePr/>
          </xdr:nvGraphicFramePr>
          <xdr:xfrm>
            <a:off x="0" y="0"/>
            <a:ext cx="0" cy="0"/>
          </xdr:xfrm>
          <a:graphic>
            <a:graphicData uri="http://schemas.microsoft.com/office/drawing/2010/slicer">
              <sle:slicer xmlns:sle="http://schemas.microsoft.com/office/drawing/2010/slicer" name="Scenario 1"/>
            </a:graphicData>
          </a:graphic>
        </xdr:graphicFrame>
      </mc:Choice>
      <mc:Fallback xmlns="">
        <xdr:sp macro="" textlink="">
          <xdr:nvSpPr>
            <xdr:cNvPr id="0" name=""/>
            <xdr:cNvSpPr>
              <a:spLocks noTextEdit="1"/>
            </xdr:cNvSpPr>
          </xdr:nvSpPr>
          <xdr:spPr>
            <a:xfrm>
              <a:off x="876300" y="965200"/>
              <a:ext cx="3314700"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558800</xdr:colOff>
      <xdr:row>5</xdr:row>
      <xdr:rowOff>44450</xdr:rowOff>
    </xdr:from>
    <xdr:to>
      <xdr:col>13</xdr:col>
      <xdr:colOff>488950</xdr:colOff>
      <xdr:row>8</xdr:row>
      <xdr:rowOff>158750</xdr:rowOff>
    </xdr:to>
    <mc:AlternateContent xmlns:mc="http://schemas.openxmlformats.org/markup-compatibility/2006" xmlns:a14="http://schemas.microsoft.com/office/drawing/2010/main">
      <mc:Choice Requires="a14">
        <xdr:graphicFrame macro="">
          <xdr:nvGraphicFramePr>
            <xdr:cNvPr id="10" name="KPI 1">
              <a:extLst>
                <a:ext uri="{FF2B5EF4-FFF2-40B4-BE49-F238E27FC236}">
                  <a16:creationId xmlns:a16="http://schemas.microsoft.com/office/drawing/2014/main" id="{B5D9786F-82C1-4776-9302-42871E3C7B22}"/>
                </a:ext>
              </a:extLst>
            </xdr:cNvPr>
            <xdr:cNvGraphicFramePr/>
          </xdr:nvGraphicFramePr>
          <xdr:xfrm>
            <a:off x="0" y="0"/>
            <a:ext cx="0" cy="0"/>
          </xdr:xfrm>
          <a:graphic>
            <a:graphicData uri="http://schemas.microsoft.com/office/drawing/2010/slicer">
              <sle:slicer xmlns:sle="http://schemas.microsoft.com/office/drawing/2010/slicer" name="KPI 1"/>
            </a:graphicData>
          </a:graphic>
        </xdr:graphicFrame>
      </mc:Choice>
      <mc:Fallback xmlns="">
        <xdr:sp macro="" textlink="">
          <xdr:nvSpPr>
            <xdr:cNvPr id="0" name=""/>
            <xdr:cNvSpPr>
              <a:spLocks noTextEdit="1"/>
            </xdr:cNvSpPr>
          </xdr:nvSpPr>
          <xdr:spPr>
            <a:xfrm>
              <a:off x="4216400" y="965200"/>
              <a:ext cx="41973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514350</xdr:colOff>
      <xdr:row>5</xdr:row>
      <xdr:rowOff>50800</xdr:rowOff>
    </xdr:from>
    <xdr:to>
      <xdr:col>18</xdr:col>
      <xdr:colOff>165100</xdr:colOff>
      <xdr:row>8</xdr:row>
      <xdr:rowOff>152400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9C57D186-6891-4A9F-83FC-327FB1E0ECD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439150" y="971550"/>
              <a:ext cx="269875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342900</xdr:colOff>
      <xdr:row>2</xdr:row>
      <xdr:rowOff>63500</xdr:rowOff>
    </xdr:from>
    <xdr:to>
      <xdr:col>11</xdr:col>
      <xdr:colOff>25400</xdr:colOff>
      <xdr:row>5</xdr:row>
      <xdr:rowOff>12700</xdr:rowOff>
    </xdr:to>
    <xdr:sp macro="" textlink="Sheet1!P32">
      <xdr:nvSpPr>
        <xdr:cNvPr id="12" name="Rectangle: Rounded Corners 11">
          <a:extLst>
            <a:ext uri="{FF2B5EF4-FFF2-40B4-BE49-F238E27FC236}">
              <a16:creationId xmlns:a16="http://schemas.microsoft.com/office/drawing/2014/main" id="{37DAC101-CC8C-95D8-E7B0-EA0B63C6C202}"/>
            </a:ext>
          </a:extLst>
        </xdr:cNvPr>
        <xdr:cNvSpPr/>
      </xdr:nvSpPr>
      <xdr:spPr>
        <a:xfrm>
          <a:off x="4610100" y="431800"/>
          <a:ext cx="2120900" cy="501650"/>
        </a:xfrm>
        <a:prstGeom prst="roundRect">
          <a:avLst/>
        </a:prstGeom>
        <a:solidFill>
          <a:srgbClr val="00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FA026A6-71BA-4134-ABFB-9A10D26A8DEA}" type="TxLink">
            <a:rPr lang="en-US" sz="1600" b="1" i="0" u="none" strike="noStrike">
              <a:solidFill>
                <a:srgbClr val="000000"/>
              </a:solidFill>
              <a:latin typeface="Calibri"/>
              <a:cs typeface="Calibri"/>
            </a:rPr>
            <a:pPr algn="ctr"/>
            <a:t>1751871</a:t>
          </a:fld>
          <a:endParaRPr lang="en-IN" sz="1600" b="1"/>
        </a:p>
      </xdr:txBody>
    </xdr:sp>
    <xdr:clientData/>
  </xdr:twoCellAnchor>
  <xdr:twoCellAnchor>
    <xdr:from>
      <xdr:col>11</xdr:col>
      <xdr:colOff>44450</xdr:colOff>
      <xdr:row>2</xdr:row>
      <xdr:rowOff>63500</xdr:rowOff>
    </xdr:from>
    <xdr:to>
      <xdr:col>14</xdr:col>
      <xdr:colOff>342900</xdr:colOff>
      <xdr:row>5</xdr:row>
      <xdr:rowOff>12700</xdr:rowOff>
    </xdr:to>
    <xdr:sp macro="" textlink="Sheet1!P32">
      <xdr:nvSpPr>
        <xdr:cNvPr id="13" name="Rectangle: Rounded Corners 12">
          <a:extLst>
            <a:ext uri="{FF2B5EF4-FFF2-40B4-BE49-F238E27FC236}">
              <a16:creationId xmlns:a16="http://schemas.microsoft.com/office/drawing/2014/main" id="{DF380977-B973-46B9-971F-7FA2DD6909DB}"/>
            </a:ext>
          </a:extLst>
        </xdr:cNvPr>
        <xdr:cNvSpPr/>
      </xdr:nvSpPr>
      <xdr:spPr>
        <a:xfrm>
          <a:off x="6750050" y="431800"/>
          <a:ext cx="2127250" cy="501650"/>
        </a:xfrm>
        <a:prstGeom prst="roundRect">
          <a:avLst/>
        </a:prstGeom>
        <a:solidFill>
          <a:srgbClr val="00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70CCBFF-5EA2-4B70-B7E2-0DCF1C0E4CC9}" type="TxLink">
            <a:rPr lang="en-US" sz="1600" b="1" i="0" u="none" strike="noStrike">
              <a:solidFill>
                <a:srgbClr val="000000"/>
              </a:solidFill>
              <a:latin typeface="Calibri"/>
              <a:cs typeface="Calibri"/>
            </a:rPr>
            <a:pPr algn="ctr"/>
            <a:t>1751871</a:t>
          </a:fld>
          <a:endParaRPr lang="en-IN" sz="1600" b="1"/>
        </a:p>
      </xdr:txBody>
    </xdr:sp>
    <xdr:clientData/>
  </xdr:twoCellAnchor>
  <xdr:twoCellAnchor>
    <xdr:from>
      <xdr:col>14</xdr:col>
      <xdr:colOff>355600</xdr:colOff>
      <xdr:row>2</xdr:row>
      <xdr:rowOff>63500</xdr:rowOff>
    </xdr:from>
    <xdr:to>
      <xdr:col>18</xdr:col>
      <xdr:colOff>152400</xdr:colOff>
      <xdr:row>5</xdr:row>
      <xdr:rowOff>12700</xdr:rowOff>
    </xdr:to>
    <xdr:sp macro="" textlink="Sheet1!V28">
      <xdr:nvSpPr>
        <xdr:cNvPr id="14" name="Rectangle: Rounded Corners 13">
          <a:extLst>
            <a:ext uri="{FF2B5EF4-FFF2-40B4-BE49-F238E27FC236}">
              <a16:creationId xmlns:a16="http://schemas.microsoft.com/office/drawing/2014/main" id="{09D857B4-B313-407E-871E-234EA9AD7E68}"/>
            </a:ext>
          </a:extLst>
        </xdr:cNvPr>
        <xdr:cNvSpPr/>
      </xdr:nvSpPr>
      <xdr:spPr>
        <a:xfrm>
          <a:off x="8890000" y="431800"/>
          <a:ext cx="2235200" cy="501650"/>
        </a:xfrm>
        <a:prstGeom prst="roundRect">
          <a:avLst/>
        </a:prstGeom>
        <a:solidFill>
          <a:srgbClr val="00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107E79E-890B-4AC7-8438-B6C8C5DF20D0}" type="TxLink">
            <a:rPr lang="en-US" sz="1600" b="1" i="0" u="none" strike="noStrike">
              <a:solidFill>
                <a:srgbClr val="000000"/>
              </a:solidFill>
              <a:latin typeface="Calibri"/>
              <a:cs typeface="Calibri"/>
            </a:rPr>
            <a:pPr algn="ctr"/>
            <a:t>Game Apps</a:t>
          </a:fld>
          <a:endParaRPr lang="en-IN" sz="1600" b="1"/>
        </a:p>
      </xdr:txBody>
    </xdr:sp>
    <xdr:clientData/>
  </xdr:twoCellAnchor>
  <xdr:twoCellAnchor>
    <xdr:from>
      <xdr:col>7</xdr:col>
      <xdr:colOff>501650</xdr:colOff>
      <xdr:row>2</xdr:row>
      <xdr:rowOff>107950</xdr:rowOff>
    </xdr:from>
    <xdr:to>
      <xdr:col>10</xdr:col>
      <xdr:colOff>539750</xdr:colOff>
      <xdr:row>3</xdr:row>
      <xdr:rowOff>82550</xdr:rowOff>
    </xdr:to>
    <xdr:sp macro="" textlink="">
      <xdr:nvSpPr>
        <xdr:cNvPr id="17" name="TextBox 16">
          <a:extLst>
            <a:ext uri="{FF2B5EF4-FFF2-40B4-BE49-F238E27FC236}">
              <a16:creationId xmlns:a16="http://schemas.microsoft.com/office/drawing/2014/main" id="{76B62462-B44E-B212-1FCC-074072083D51}"/>
            </a:ext>
          </a:extLst>
        </xdr:cNvPr>
        <xdr:cNvSpPr txBox="1"/>
      </xdr:nvSpPr>
      <xdr:spPr>
        <a:xfrm>
          <a:off x="4768850" y="476250"/>
          <a:ext cx="186690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a:t>
          </a:r>
          <a:r>
            <a:rPr lang="en-IN" sz="1400" b="1" baseline="0"/>
            <a:t> Revenue (2016)</a:t>
          </a:r>
          <a:endParaRPr lang="en-IN" sz="1400" b="1"/>
        </a:p>
      </xdr:txBody>
    </xdr:sp>
    <xdr:clientData/>
  </xdr:twoCellAnchor>
  <xdr:twoCellAnchor>
    <xdr:from>
      <xdr:col>11</xdr:col>
      <xdr:colOff>158750</xdr:colOff>
      <xdr:row>2</xdr:row>
      <xdr:rowOff>95250</xdr:rowOff>
    </xdr:from>
    <xdr:to>
      <xdr:col>14</xdr:col>
      <xdr:colOff>266700</xdr:colOff>
      <xdr:row>3</xdr:row>
      <xdr:rowOff>82550</xdr:rowOff>
    </xdr:to>
    <xdr:sp macro="" textlink="">
      <xdr:nvSpPr>
        <xdr:cNvPr id="18" name="TextBox 17">
          <a:extLst>
            <a:ext uri="{FF2B5EF4-FFF2-40B4-BE49-F238E27FC236}">
              <a16:creationId xmlns:a16="http://schemas.microsoft.com/office/drawing/2014/main" id="{97FDE446-B81A-8321-EAA3-02E8D081D156}"/>
            </a:ext>
          </a:extLst>
        </xdr:cNvPr>
        <xdr:cNvSpPr txBox="1"/>
      </xdr:nvSpPr>
      <xdr:spPr>
        <a:xfrm>
          <a:off x="6864350" y="463550"/>
          <a:ext cx="1936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 Revenue (2017)</a:t>
          </a:r>
        </a:p>
      </xdr:txBody>
    </xdr:sp>
    <xdr:clientData/>
  </xdr:twoCellAnchor>
  <xdr:twoCellAnchor editAs="oneCell">
    <xdr:from>
      <xdr:col>0</xdr:col>
      <xdr:colOff>584200</xdr:colOff>
      <xdr:row>0</xdr:row>
      <xdr:rowOff>152400</xdr:rowOff>
    </xdr:from>
    <xdr:to>
      <xdr:col>3</xdr:col>
      <xdr:colOff>258142</xdr:colOff>
      <xdr:row>6</xdr:row>
      <xdr:rowOff>119286</xdr:rowOff>
    </xdr:to>
    <xdr:pic>
      <xdr:nvPicPr>
        <xdr:cNvPr id="21" name="Picture 20">
          <a:extLst>
            <a:ext uri="{FF2B5EF4-FFF2-40B4-BE49-F238E27FC236}">
              <a16:creationId xmlns:a16="http://schemas.microsoft.com/office/drawing/2014/main" id="{6560CCC1-5436-45D8-99D3-31A9BA3EB1D3}"/>
            </a:ext>
          </a:extLst>
        </xdr:cNvPr>
        <xdr:cNvPicPr>
          <a:picLocks noChangeAspect="1"/>
        </xdr:cNvPicPr>
      </xdr:nvPicPr>
      <xdr:blipFill>
        <a:blip xmlns:r="http://schemas.openxmlformats.org/officeDocument/2006/relationships" r:embed="rId4"/>
        <a:stretch>
          <a:fillRect/>
        </a:stretch>
      </xdr:blipFill>
      <xdr:spPr>
        <a:xfrm>
          <a:off x="584200" y="152400"/>
          <a:ext cx="1502742" cy="1071786"/>
        </a:xfrm>
        <a:prstGeom prst="rect">
          <a:avLst/>
        </a:prstGeom>
      </xdr:spPr>
    </xdr:pic>
    <xdr:clientData/>
  </xdr:twoCellAnchor>
  <xdr:twoCellAnchor>
    <xdr:from>
      <xdr:col>14</xdr:col>
      <xdr:colOff>419100</xdr:colOff>
      <xdr:row>2</xdr:row>
      <xdr:rowOff>88900</xdr:rowOff>
    </xdr:from>
    <xdr:to>
      <xdr:col>18</xdr:col>
      <xdr:colOff>76200</xdr:colOff>
      <xdr:row>3</xdr:row>
      <xdr:rowOff>88900</xdr:rowOff>
    </xdr:to>
    <xdr:sp macro="" textlink="">
      <xdr:nvSpPr>
        <xdr:cNvPr id="22" name="TextBox 21">
          <a:extLst>
            <a:ext uri="{FF2B5EF4-FFF2-40B4-BE49-F238E27FC236}">
              <a16:creationId xmlns:a16="http://schemas.microsoft.com/office/drawing/2014/main" id="{EA0119C9-419D-395E-5852-85ABEBEEF592}"/>
            </a:ext>
          </a:extLst>
        </xdr:cNvPr>
        <xdr:cNvSpPr txBox="1"/>
      </xdr:nvSpPr>
      <xdr:spPr>
        <a:xfrm>
          <a:off x="8953500" y="457200"/>
          <a:ext cx="209550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Top Performance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53.822016319442" createdVersion="8" refreshedVersion="8" minRefreshableVersion="3" recordCount="258" xr:uid="{8D0A95FD-AABC-4F32-8A71-F80247B663BA}">
  <cacheSource type="worksheet">
    <worksheetSource name="KPI_Tabular"/>
  </cacheSource>
  <cacheFields count="10">
    <cacheField name="ID" numFmtId="0">
      <sharedItems containsSemiMixedTypes="0" containsString="0" containsNumber="1" containsInteger="1" minValue="3" maxValue="260"/>
    </cacheField>
    <cacheField name="Company" numFmtId="0">
      <sharedItems count="43">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haredItems>
    </cacheField>
    <cacheField name="Scenario" numFmtId="0">
      <sharedItems count="1">
        <s v="Actual"/>
      </sharedItems>
    </cacheField>
    <cacheField name="KPI" numFmtId="0">
      <sharedItems count="3">
        <s v="Revenue"/>
        <s v="Profit"/>
        <s v="Cash"/>
      </sharedItems>
    </cacheField>
    <cacheField name="Value" numFmtId="0">
      <sharedItems containsSemiMixedTypes="0" containsString="0" containsNumber="1" containsInteger="1" minValue="89" maxValue="210616"/>
    </cacheField>
    <cacheField name="Date_" numFmtId="22">
      <sharedItems containsSemiMixedTypes="0" containsNonDate="0" containsDate="1" containsString="0" minDate="2016-06-01T00:00:00" maxDate="2017-06-02T00:00:00" count="2">
        <d v="2017-06-01T00:00:00"/>
        <d v="2016-06-01T00:00:00"/>
      </sharedItems>
      <fieldGroup par="9"/>
    </cacheField>
    <cacheField name="Year" numFmtId="0">
      <sharedItems containsSemiMixedTypes="0" containsString="0" containsNumber="1" containsInteger="1" minValue="2016" maxValue="2017" count="2">
        <n v="2017"/>
        <n v="2016"/>
      </sharedItems>
    </cacheField>
    <cacheField name="Months (Date_)" numFmtId="0" databaseField="0">
      <fieldGroup base="5">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5">
        <rangePr groupBy="quarters" startDate="2016-06-01T00:00:00" endDate="2017-06-02T00:00:00"/>
        <groupItems count="6">
          <s v="&lt;01-06-2016"/>
          <s v="Qtr1"/>
          <s v="Qtr2"/>
          <s v="Qtr3"/>
          <s v="Qtr4"/>
          <s v="&gt;02-06-2017"/>
        </groupItems>
      </fieldGroup>
    </cacheField>
    <cacheField name="Years (Date_)" numFmtId="0" databaseField="0">
      <fieldGroup base="5">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665569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n v="3"/>
    <x v="0"/>
    <x v="0"/>
    <x v="0"/>
    <n v="162643"/>
    <x v="0"/>
    <x v="0"/>
  </r>
  <r>
    <n v="4"/>
    <x v="1"/>
    <x v="0"/>
    <x v="0"/>
    <n v="14432"/>
    <x v="0"/>
    <x v="0"/>
  </r>
  <r>
    <n v="5"/>
    <x v="2"/>
    <x v="0"/>
    <x v="0"/>
    <n v="17990"/>
    <x v="0"/>
    <x v="0"/>
  </r>
  <r>
    <n v="6"/>
    <x v="3"/>
    <x v="0"/>
    <x v="0"/>
    <n v="15117"/>
    <x v="0"/>
    <x v="0"/>
  </r>
  <r>
    <n v="7"/>
    <x v="4"/>
    <x v="0"/>
    <x v="0"/>
    <n v="11154"/>
    <x v="0"/>
    <x v="0"/>
  </r>
  <r>
    <n v="8"/>
    <x v="5"/>
    <x v="0"/>
    <x v="0"/>
    <n v="11022"/>
    <x v="0"/>
    <x v="0"/>
  </r>
  <r>
    <n v="9"/>
    <x v="6"/>
    <x v="0"/>
    <x v="0"/>
    <n v="8905"/>
    <x v="0"/>
    <x v="0"/>
  </r>
  <r>
    <n v="10"/>
    <x v="7"/>
    <x v="0"/>
    <x v="0"/>
    <n v="16735"/>
    <x v="0"/>
    <x v="0"/>
  </r>
  <r>
    <n v="11"/>
    <x v="8"/>
    <x v="0"/>
    <x v="0"/>
    <n v="3635"/>
    <x v="0"/>
    <x v="0"/>
  </r>
  <r>
    <n v="12"/>
    <x v="9"/>
    <x v="0"/>
    <x v="0"/>
    <n v="15627"/>
    <x v="0"/>
    <x v="0"/>
  </r>
  <r>
    <n v="13"/>
    <x v="10"/>
    <x v="0"/>
    <x v="0"/>
    <n v="7270"/>
    <x v="0"/>
    <x v="0"/>
  </r>
  <r>
    <n v="14"/>
    <x v="11"/>
    <x v="0"/>
    <x v="0"/>
    <n v="5955"/>
    <x v="0"/>
    <x v="0"/>
  </r>
  <r>
    <n v="15"/>
    <x v="12"/>
    <x v="0"/>
    <x v="0"/>
    <n v="7666"/>
    <x v="0"/>
    <x v="0"/>
  </r>
  <r>
    <n v="16"/>
    <x v="13"/>
    <x v="0"/>
    <x v="0"/>
    <n v="10857"/>
    <x v="0"/>
    <x v="0"/>
  </r>
  <r>
    <n v="17"/>
    <x v="14"/>
    <x v="0"/>
    <x v="0"/>
    <n v="9873"/>
    <x v="0"/>
    <x v="0"/>
  </r>
  <r>
    <n v="18"/>
    <x v="15"/>
    <x v="0"/>
    <x v="0"/>
    <n v="6405"/>
    <x v="0"/>
    <x v="0"/>
  </r>
  <r>
    <n v="19"/>
    <x v="16"/>
    <x v="0"/>
    <x v="0"/>
    <n v="210616"/>
    <x v="0"/>
    <x v="0"/>
  </r>
  <r>
    <n v="20"/>
    <x v="17"/>
    <x v="0"/>
    <x v="0"/>
    <n v="11649"/>
    <x v="0"/>
    <x v="0"/>
  </r>
  <r>
    <n v="21"/>
    <x v="18"/>
    <x v="0"/>
    <x v="0"/>
    <n v="7718"/>
    <x v="0"/>
    <x v="0"/>
  </r>
  <r>
    <n v="22"/>
    <x v="19"/>
    <x v="0"/>
    <x v="0"/>
    <n v="15033"/>
    <x v="0"/>
    <x v="0"/>
  </r>
  <r>
    <n v="23"/>
    <x v="20"/>
    <x v="0"/>
    <x v="0"/>
    <n v="21579"/>
    <x v="0"/>
    <x v="0"/>
  </r>
  <r>
    <n v="24"/>
    <x v="21"/>
    <x v="0"/>
    <x v="0"/>
    <n v="27211"/>
    <x v="0"/>
    <x v="0"/>
  </r>
  <r>
    <n v="25"/>
    <x v="22"/>
    <x v="0"/>
    <x v="0"/>
    <n v="18700"/>
    <x v="0"/>
    <x v="0"/>
  </r>
  <r>
    <n v="26"/>
    <x v="23"/>
    <x v="0"/>
    <x v="0"/>
    <n v="45316"/>
    <x v="0"/>
    <x v="0"/>
  </r>
  <r>
    <n v="27"/>
    <x v="24"/>
    <x v="0"/>
    <x v="0"/>
    <n v="35980"/>
    <x v="0"/>
    <x v="0"/>
  </r>
  <r>
    <n v="28"/>
    <x v="25"/>
    <x v="0"/>
    <x v="0"/>
    <n v="7657"/>
    <x v="0"/>
    <x v="0"/>
  </r>
  <r>
    <n v="29"/>
    <x v="26"/>
    <x v="0"/>
    <x v="0"/>
    <n v="8126"/>
    <x v="0"/>
    <x v="0"/>
  </r>
  <r>
    <n v="30"/>
    <x v="27"/>
    <x v="0"/>
    <x v="0"/>
    <n v="5272"/>
    <x v="0"/>
    <x v="0"/>
  </r>
  <r>
    <n v="31"/>
    <x v="28"/>
    <x v="0"/>
    <x v="0"/>
    <n v="6375"/>
    <x v="0"/>
    <x v="0"/>
  </r>
  <r>
    <n v="32"/>
    <x v="29"/>
    <x v="0"/>
    <x v="0"/>
    <n v="189978"/>
    <x v="0"/>
    <x v="0"/>
  </r>
  <r>
    <n v="33"/>
    <x v="30"/>
    <x v="0"/>
    <x v="0"/>
    <n v="6353"/>
    <x v="0"/>
    <x v="0"/>
  </r>
  <r>
    <n v="34"/>
    <x v="31"/>
    <x v="0"/>
    <x v="0"/>
    <n v="12373"/>
    <x v="0"/>
    <x v="0"/>
  </r>
  <r>
    <n v="35"/>
    <x v="32"/>
    <x v="0"/>
    <x v="0"/>
    <n v="17760"/>
    <x v="0"/>
    <x v="0"/>
  </r>
  <r>
    <n v="36"/>
    <x v="33"/>
    <x v="0"/>
    <x v="0"/>
    <n v="30400"/>
    <x v="0"/>
    <x v="0"/>
  </r>
  <r>
    <n v="37"/>
    <x v="34"/>
    <x v="0"/>
    <x v="0"/>
    <n v="20400"/>
    <x v="0"/>
    <x v="0"/>
  </r>
  <r>
    <n v="38"/>
    <x v="35"/>
    <x v="0"/>
    <x v="0"/>
    <n v="21088"/>
    <x v="0"/>
    <x v="0"/>
  </r>
  <r>
    <n v="39"/>
    <x v="36"/>
    <x v="0"/>
    <x v="0"/>
    <n v="23737"/>
    <x v="0"/>
    <x v="0"/>
  </r>
  <r>
    <n v="40"/>
    <x v="37"/>
    <x v="0"/>
    <x v="0"/>
    <n v="6302"/>
    <x v="0"/>
    <x v="0"/>
  </r>
  <r>
    <n v="41"/>
    <x v="38"/>
    <x v="0"/>
    <x v="0"/>
    <n v="10675"/>
    <x v="0"/>
    <x v="0"/>
  </r>
  <r>
    <n v="42"/>
    <x v="39"/>
    <x v="0"/>
    <x v="0"/>
    <n v="13307"/>
    <x v="0"/>
    <x v="0"/>
  </r>
  <r>
    <n v="43"/>
    <x v="40"/>
    <x v="0"/>
    <x v="0"/>
    <n v="11182"/>
    <x v="0"/>
    <x v="0"/>
  </r>
  <r>
    <n v="44"/>
    <x v="41"/>
    <x v="0"/>
    <x v="0"/>
    <n v="8250"/>
    <x v="0"/>
    <x v="0"/>
  </r>
  <r>
    <n v="45"/>
    <x v="42"/>
    <x v="0"/>
    <x v="0"/>
    <n v="8152"/>
    <x v="0"/>
    <x v="0"/>
  </r>
  <r>
    <n v="46"/>
    <x v="0"/>
    <x v="0"/>
    <x v="1"/>
    <n v="9359"/>
    <x v="0"/>
    <x v="0"/>
  </r>
  <r>
    <n v="47"/>
    <x v="1"/>
    <x v="0"/>
    <x v="1"/>
    <n v="240"/>
    <x v="0"/>
    <x v="0"/>
  </r>
  <r>
    <n v="48"/>
    <x v="2"/>
    <x v="0"/>
    <x v="1"/>
    <n v="1166"/>
    <x v="0"/>
    <x v="0"/>
  </r>
  <r>
    <n v="49"/>
    <x v="3"/>
    <x v="0"/>
    <x v="1"/>
    <n v="1613"/>
    <x v="0"/>
    <x v="0"/>
  </r>
  <r>
    <n v="50"/>
    <x v="4"/>
    <x v="0"/>
    <x v="1"/>
    <n v="731"/>
    <x v="0"/>
    <x v="0"/>
  </r>
  <r>
    <n v="51"/>
    <x v="5"/>
    <x v="0"/>
    <x v="1"/>
    <n v="550"/>
    <x v="0"/>
    <x v="0"/>
  </r>
  <r>
    <n v="52"/>
    <x v="6"/>
    <x v="0"/>
    <x v="1"/>
    <n v="469"/>
    <x v="0"/>
    <x v="0"/>
  </r>
  <r>
    <n v="53"/>
    <x v="7"/>
    <x v="0"/>
    <x v="1"/>
    <n v="800"/>
    <x v="0"/>
    <x v="0"/>
  </r>
  <r>
    <n v="54"/>
    <x v="8"/>
    <x v="0"/>
    <x v="1"/>
    <n v="96"/>
    <x v="0"/>
    <x v="0"/>
  </r>
  <r>
    <n v="55"/>
    <x v="9"/>
    <x v="0"/>
    <x v="1"/>
    <n v="1996"/>
    <x v="0"/>
    <x v="0"/>
  </r>
  <r>
    <n v="56"/>
    <x v="10"/>
    <x v="0"/>
    <x v="1"/>
    <n v="150"/>
    <x v="0"/>
    <x v="0"/>
  </r>
  <r>
    <n v="57"/>
    <x v="11"/>
    <x v="0"/>
    <x v="1"/>
    <n v="260"/>
    <x v="0"/>
    <x v="0"/>
  </r>
  <r>
    <n v="58"/>
    <x v="12"/>
    <x v="0"/>
    <x v="1"/>
    <n v="274"/>
    <x v="0"/>
    <x v="0"/>
  </r>
  <r>
    <n v="59"/>
    <x v="13"/>
    <x v="0"/>
    <x v="1"/>
    <n v="281"/>
    <x v="0"/>
    <x v="0"/>
  </r>
  <r>
    <n v="60"/>
    <x v="14"/>
    <x v="0"/>
    <x v="1"/>
    <n v="370"/>
    <x v="0"/>
    <x v="0"/>
  </r>
  <r>
    <n v="61"/>
    <x v="15"/>
    <x v="0"/>
    <x v="1"/>
    <n v="363"/>
    <x v="0"/>
    <x v="0"/>
  </r>
  <r>
    <n v="62"/>
    <x v="16"/>
    <x v="0"/>
    <x v="1"/>
    <n v="12324"/>
    <x v="0"/>
    <x v="0"/>
  </r>
  <r>
    <n v="63"/>
    <x v="17"/>
    <x v="0"/>
    <x v="1"/>
    <n v="802"/>
    <x v="0"/>
    <x v="0"/>
  </r>
  <r>
    <n v="64"/>
    <x v="18"/>
    <x v="0"/>
    <x v="1"/>
    <n v="876"/>
    <x v="0"/>
    <x v="0"/>
  </r>
  <r>
    <n v="65"/>
    <x v="19"/>
    <x v="0"/>
    <x v="1"/>
    <n v="469"/>
    <x v="0"/>
    <x v="0"/>
  </r>
  <r>
    <n v="66"/>
    <x v="20"/>
    <x v="0"/>
    <x v="1"/>
    <n v="920"/>
    <x v="0"/>
    <x v="0"/>
  </r>
  <r>
    <n v="67"/>
    <x v="21"/>
    <x v="0"/>
    <x v="1"/>
    <n v="2903"/>
    <x v="0"/>
    <x v="0"/>
  </r>
  <r>
    <n v="68"/>
    <x v="22"/>
    <x v="0"/>
    <x v="1"/>
    <n v="985"/>
    <x v="0"/>
    <x v="0"/>
  </r>
  <r>
    <n v="69"/>
    <x v="23"/>
    <x v="0"/>
    <x v="1"/>
    <n v="1932"/>
    <x v="0"/>
    <x v="0"/>
  </r>
  <r>
    <n v="70"/>
    <x v="24"/>
    <x v="0"/>
    <x v="1"/>
    <n v="2332"/>
    <x v="0"/>
    <x v="0"/>
  </r>
  <r>
    <n v="71"/>
    <x v="25"/>
    <x v="0"/>
    <x v="1"/>
    <n v="276"/>
    <x v="0"/>
    <x v="0"/>
  </r>
  <r>
    <n v="72"/>
    <x v="26"/>
    <x v="0"/>
    <x v="1"/>
    <n v="321"/>
    <x v="0"/>
    <x v="0"/>
  </r>
  <r>
    <n v="73"/>
    <x v="27"/>
    <x v="0"/>
    <x v="1"/>
    <n v="316"/>
    <x v="0"/>
    <x v="0"/>
  </r>
  <r>
    <n v="74"/>
    <x v="28"/>
    <x v="0"/>
    <x v="1"/>
    <n v="192"/>
    <x v="0"/>
    <x v="0"/>
  </r>
  <r>
    <n v="75"/>
    <x v="29"/>
    <x v="0"/>
    <x v="1"/>
    <n v="8869"/>
    <x v="0"/>
    <x v="0"/>
  </r>
  <r>
    <n v="76"/>
    <x v="30"/>
    <x v="0"/>
    <x v="1"/>
    <n v="762"/>
    <x v="0"/>
    <x v="0"/>
  </r>
  <r>
    <n v="77"/>
    <x v="31"/>
    <x v="0"/>
    <x v="1"/>
    <n v="408"/>
    <x v="0"/>
    <x v="0"/>
  </r>
  <r>
    <n v="78"/>
    <x v="32"/>
    <x v="0"/>
    <x v="1"/>
    <n v="800"/>
    <x v="0"/>
    <x v="0"/>
  </r>
  <r>
    <n v="79"/>
    <x v="33"/>
    <x v="0"/>
    <x v="1"/>
    <n v="787"/>
    <x v="0"/>
    <x v="0"/>
  </r>
  <r>
    <n v="80"/>
    <x v="34"/>
    <x v="0"/>
    <x v="1"/>
    <n v="614"/>
    <x v="0"/>
    <x v="0"/>
  </r>
  <r>
    <n v="81"/>
    <x v="35"/>
    <x v="0"/>
    <x v="1"/>
    <n v="1264"/>
    <x v="0"/>
    <x v="0"/>
  </r>
  <r>
    <n v="82"/>
    <x v="36"/>
    <x v="0"/>
    <x v="1"/>
    <n v="1012"/>
    <x v="0"/>
    <x v="0"/>
  </r>
  <r>
    <n v="83"/>
    <x v="37"/>
    <x v="0"/>
    <x v="1"/>
    <n v="240"/>
    <x v="0"/>
    <x v="0"/>
  </r>
  <r>
    <n v="84"/>
    <x v="38"/>
    <x v="0"/>
    <x v="1"/>
    <n v="128"/>
    <x v="0"/>
    <x v="0"/>
  </r>
  <r>
    <n v="85"/>
    <x v="39"/>
    <x v="0"/>
    <x v="1"/>
    <n v="862"/>
    <x v="0"/>
    <x v="0"/>
  </r>
  <r>
    <n v="86"/>
    <x v="40"/>
    <x v="0"/>
    <x v="1"/>
    <n v="1193"/>
    <x v="0"/>
    <x v="0"/>
  </r>
  <r>
    <n v="87"/>
    <x v="41"/>
    <x v="0"/>
    <x v="1"/>
    <n v="541"/>
    <x v="0"/>
    <x v="0"/>
  </r>
  <r>
    <n v="88"/>
    <x v="42"/>
    <x v="0"/>
    <x v="1"/>
    <n v="258"/>
    <x v="0"/>
    <x v="0"/>
  </r>
  <r>
    <n v="89"/>
    <x v="0"/>
    <x v="0"/>
    <x v="2"/>
    <n v="103058"/>
    <x v="0"/>
    <x v="0"/>
  </r>
  <r>
    <n v="90"/>
    <x v="1"/>
    <x v="0"/>
    <x v="2"/>
    <n v="11099"/>
    <x v="0"/>
    <x v="0"/>
  </r>
  <r>
    <n v="91"/>
    <x v="2"/>
    <x v="0"/>
    <x v="2"/>
    <n v="7137"/>
    <x v="0"/>
    <x v="0"/>
  </r>
  <r>
    <n v="92"/>
    <x v="3"/>
    <x v="0"/>
    <x v="2"/>
    <n v="5828"/>
    <x v="0"/>
    <x v="0"/>
  </r>
  <r>
    <n v="93"/>
    <x v="4"/>
    <x v="0"/>
    <x v="2"/>
    <n v="8008"/>
    <x v="0"/>
    <x v="0"/>
  </r>
  <r>
    <n v="94"/>
    <x v="5"/>
    <x v="0"/>
    <x v="2"/>
    <n v="9000"/>
    <x v="0"/>
    <x v="0"/>
  </r>
  <r>
    <n v="95"/>
    <x v="6"/>
    <x v="0"/>
    <x v="2"/>
    <n v="6026"/>
    <x v="0"/>
    <x v="0"/>
  </r>
  <r>
    <n v="96"/>
    <x v="7"/>
    <x v="0"/>
    <x v="2"/>
    <n v="10149"/>
    <x v="0"/>
    <x v="0"/>
  </r>
  <r>
    <n v="97"/>
    <x v="8"/>
    <x v="0"/>
    <x v="2"/>
    <n v="2050"/>
    <x v="0"/>
    <x v="0"/>
  </r>
  <r>
    <n v="98"/>
    <x v="9"/>
    <x v="0"/>
    <x v="2"/>
    <n v="9397"/>
    <x v="0"/>
    <x v="0"/>
  </r>
  <r>
    <n v="99"/>
    <x v="10"/>
    <x v="0"/>
    <x v="2"/>
    <n v="8948"/>
    <x v="0"/>
    <x v="0"/>
  </r>
  <r>
    <n v="100"/>
    <x v="11"/>
    <x v="0"/>
    <x v="2"/>
    <n v="5931"/>
    <x v="0"/>
    <x v="0"/>
  </r>
  <r>
    <n v="101"/>
    <x v="12"/>
    <x v="0"/>
    <x v="2"/>
    <n v="6624"/>
    <x v="0"/>
    <x v="0"/>
  </r>
  <r>
    <n v="102"/>
    <x v="13"/>
    <x v="0"/>
    <x v="2"/>
    <n v="4396"/>
    <x v="0"/>
    <x v="0"/>
  </r>
  <r>
    <n v="103"/>
    <x v="14"/>
    <x v="0"/>
    <x v="2"/>
    <n v="7076"/>
    <x v="0"/>
    <x v="0"/>
  </r>
  <r>
    <n v="104"/>
    <x v="15"/>
    <x v="0"/>
    <x v="2"/>
    <n v="1389"/>
    <x v="0"/>
    <x v="0"/>
  </r>
  <r>
    <n v="105"/>
    <x v="16"/>
    <x v="0"/>
    <x v="2"/>
    <n v="95902"/>
    <x v="0"/>
    <x v="0"/>
  </r>
  <r>
    <n v="106"/>
    <x v="17"/>
    <x v="0"/>
    <x v="2"/>
    <n v="5956"/>
    <x v="0"/>
    <x v="0"/>
  </r>
  <r>
    <n v="107"/>
    <x v="18"/>
    <x v="0"/>
    <x v="2"/>
    <n v="8432"/>
    <x v="0"/>
    <x v="0"/>
  </r>
  <r>
    <n v="108"/>
    <x v="19"/>
    <x v="0"/>
    <x v="2"/>
    <n v="3512"/>
    <x v="0"/>
    <x v="0"/>
  </r>
  <r>
    <n v="109"/>
    <x v="20"/>
    <x v="0"/>
    <x v="2"/>
    <n v="7461"/>
    <x v="0"/>
    <x v="0"/>
  </r>
  <r>
    <n v="110"/>
    <x v="21"/>
    <x v="0"/>
    <x v="2"/>
    <n v="10490"/>
    <x v="0"/>
    <x v="0"/>
  </r>
  <r>
    <n v="111"/>
    <x v="22"/>
    <x v="0"/>
    <x v="2"/>
    <n v="12655"/>
    <x v="0"/>
    <x v="0"/>
  </r>
  <r>
    <n v="112"/>
    <x v="23"/>
    <x v="0"/>
    <x v="2"/>
    <n v="15668"/>
    <x v="0"/>
    <x v="0"/>
  </r>
  <r>
    <n v="113"/>
    <x v="24"/>
    <x v="0"/>
    <x v="2"/>
    <n v="14274"/>
    <x v="0"/>
    <x v="0"/>
  </r>
  <r>
    <n v="114"/>
    <x v="25"/>
    <x v="0"/>
    <x v="2"/>
    <n v="5353"/>
    <x v="0"/>
    <x v="0"/>
  </r>
  <r>
    <n v="115"/>
    <x v="26"/>
    <x v="0"/>
    <x v="2"/>
    <n v="6153"/>
    <x v="0"/>
    <x v="0"/>
  </r>
  <r>
    <n v="116"/>
    <x v="27"/>
    <x v="0"/>
    <x v="2"/>
    <n v="1207"/>
    <x v="0"/>
    <x v="0"/>
  </r>
  <r>
    <n v="117"/>
    <x v="28"/>
    <x v="0"/>
    <x v="2"/>
    <n v="4741"/>
    <x v="0"/>
    <x v="0"/>
  </r>
  <r>
    <n v="118"/>
    <x v="29"/>
    <x v="0"/>
    <x v="2"/>
    <n v="91467"/>
    <x v="0"/>
    <x v="0"/>
  </r>
  <r>
    <n v="119"/>
    <x v="30"/>
    <x v="0"/>
    <x v="2"/>
    <n v="7332"/>
    <x v="0"/>
    <x v="0"/>
  </r>
  <r>
    <n v="120"/>
    <x v="31"/>
    <x v="0"/>
    <x v="2"/>
    <n v="3054"/>
    <x v="0"/>
    <x v="0"/>
  </r>
  <r>
    <n v="121"/>
    <x v="32"/>
    <x v="0"/>
    <x v="2"/>
    <n v="6488"/>
    <x v="0"/>
    <x v="0"/>
  </r>
  <r>
    <n v="122"/>
    <x v="33"/>
    <x v="0"/>
    <x v="2"/>
    <n v="12309"/>
    <x v="0"/>
    <x v="0"/>
  </r>
  <r>
    <n v="123"/>
    <x v="34"/>
    <x v="0"/>
    <x v="2"/>
    <n v="15171"/>
    <x v="0"/>
    <x v="0"/>
  </r>
  <r>
    <n v="124"/>
    <x v="35"/>
    <x v="0"/>
    <x v="2"/>
    <n v="4828"/>
    <x v="0"/>
    <x v="0"/>
  </r>
  <r>
    <n v="125"/>
    <x v="36"/>
    <x v="0"/>
    <x v="2"/>
    <n v="8207"/>
    <x v="0"/>
    <x v="0"/>
  </r>
  <r>
    <n v="126"/>
    <x v="37"/>
    <x v="0"/>
    <x v="2"/>
    <n v="4655"/>
    <x v="0"/>
    <x v="0"/>
  </r>
  <r>
    <n v="127"/>
    <x v="38"/>
    <x v="0"/>
    <x v="2"/>
    <n v="8210"/>
    <x v="0"/>
    <x v="0"/>
  </r>
  <r>
    <n v="128"/>
    <x v="39"/>
    <x v="0"/>
    <x v="2"/>
    <n v="5279"/>
    <x v="0"/>
    <x v="0"/>
  </r>
  <r>
    <n v="129"/>
    <x v="40"/>
    <x v="0"/>
    <x v="2"/>
    <n v="4311"/>
    <x v="0"/>
    <x v="0"/>
  </r>
  <r>
    <n v="130"/>
    <x v="41"/>
    <x v="0"/>
    <x v="2"/>
    <n v="5923"/>
    <x v="0"/>
    <x v="0"/>
  </r>
  <r>
    <n v="131"/>
    <x v="42"/>
    <x v="0"/>
    <x v="2"/>
    <n v="5700"/>
    <x v="0"/>
    <x v="0"/>
  </r>
  <r>
    <n v="132"/>
    <x v="0"/>
    <x v="0"/>
    <x v="0"/>
    <n v="159773"/>
    <x v="1"/>
    <x v="1"/>
  </r>
  <r>
    <n v="133"/>
    <x v="1"/>
    <x v="0"/>
    <x v="0"/>
    <n v="13699"/>
    <x v="1"/>
    <x v="1"/>
  </r>
  <r>
    <n v="134"/>
    <x v="2"/>
    <x v="0"/>
    <x v="0"/>
    <n v="16395"/>
    <x v="1"/>
    <x v="1"/>
  </r>
  <r>
    <n v="135"/>
    <x v="3"/>
    <x v="0"/>
    <x v="0"/>
    <n v="14138"/>
    <x v="1"/>
    <x v="1"/>
  </r>
  <r>
    <n v="136"/>
    <x v="4"/>
    <x v="0"/>
    <x v="0"/>
    <n v="11502"/>
    <x v="1"/>
    <x v="1"/>
  </r>
  <r>
    <n v="137"/>
    <x v="5"/>
    <x v="0"/>
    <x v="0"/>
    <n v="14644"/>
    <x v="1"/>
    <x v="1"/>
  </r>
  <r>
    <n v="138"/>
    <x v="6"/>
    <x v="0"/>
    <x v="0"/>
    <n v="8796"/>
    <x v="1"/>
    <x v="1"/>
  </r>
  <r>
    <n v="139"/>
    <x v="7"/>
    <x v="0"/>
    <x v="0"/>
    <n v="17503"/>
    <x v="1"/>
    <x v="1"/>
  </r>
  <r>
    <n v="140"/>
    <x v="8"/>
    <x v="0"/>
    <x v="0"/>
    <n v="2337"/>
    <x v="1"/>
    <x v="1"/>
  </r>
  <r>
    <n v="141"/>
    <x v="9"/>
    <x v="0"/>
    <x v="0"/>
    <n v="15357"/>
    <x v="1"/>
    <x v="1"/>
  </r>
  <r>
    <n v="142"/>
    <x v="10"/>
    <x v="0"/>
    <x v="0"/>
    <n v="7119"/>
    <x v="1"/>
    <x v="1"/>
  </r>
  <r>
    <n v="143"/>
    <x v="11"/>
    <x v="0"/>
    <x v="0"/>
    <n v="5612"/>
    <x v="1"/>
    <x v="1"/>
  </r>
  <r>
    <n v="144"/>
    <x v="12"/>
    <x v="0"/>
    <x v="0"/>
    <n v="5060"/>
    <x v="1"/>
    <x v="1"/>
  </r>
  <r>
    <n v="145"/>
    <x v="13"/>
    <x v="0"/>
    <x v="0"/>
    <n v="10547"/>
    <x v="1"/>
    <x v="1"/>
  </r>
  <r>
    <n v="146"/>
    <x v="14"/>
    <x v="0"/>
    <x v="0"/>
    <n v="11069"/>
    <x v="1"/>
    <x v="1"/>
  </r>
  <r>
    <n v="147"/>
    <x v="15"/>
    <x v="0"/>
    <x v="0"/>
    <n v="5995"/>
    <x v="1"/>
    <x v="1"/>
  </r>
  <r>
    <n v="148"/>
    <x v="16"/>
    <x v="0"/>
    <x v="0"/>
    <n v="199894"/>
    <x v="1"/>
    <x v="1"/>
  </r>
  <r>
    <n v="149"/>
    <x v="17"/>
    <x v="0"/>
    <x v="0"/>
    <n v="10414"/>
    <x v="1"/>
    <x v="1"/>
  </r>
  <r>
    <n v="150"/>
    <x v="18"/>
    <x v="0"/>
    <x v="0"/>
    <n v="7282"/>
    <x v="1"/>
    <x v="1"/>
  </r>
  <r>
    <n v="151"/>
    <x v="19"/>
    <x v="0"/>
    <x v="0"/>
    <n v="15064"/>
    <x v="1"/>
    <x v="1"/>
  </r>
  <r>
    <n v="152"/>
    <x v="20"/>
    <x v="0"/>
    <x v="0"/>
    <n v="20686"/>
    <x v="1"/>
    <x v="1"/>
  </r>
  <r>
    <n v="153"/>
    <x v="21"/>
    <x v="0"/>
    <x v="0"/>
    <n v="25448"/>
    <x v="1"/>
    <x v="1"/>
  </r>
  <r>
    <n v="154"/>
    <x v="22"/>
    <x v="0"/>
    <x v="0"/>
    <n v="18472"/>
    <x v="1"/>
    <x v="1"/>
  </r>
  <r>
    <n v="155"/>
    <x v="23"/>
    <x v="0"/>
    <x v="0"/>
    <n v="43441"/>
    <x v="1"/>
    <x v="1"/>
  </r>
  <r>
    <n v="156"/>
    <x v="24"/>
    <x v="0"/>
    <x v="0"/>
    <n v="32790"/>
    <x v="1"/>
    <x v="1"/>
  </r>
  <r>
    <n v="157"/>
    <x v="25"/>
    <x v="0"/>
    <x v="0"/>
    <n v="5307"/>
    <x v="1"/>
    <x v="1"/>
  </r>
  <r>
    <n v="158"/>
    <x v="26"/>
    <x v="0"/>
    <x v="0"/>
    <n v="9111"/>
    <x v="1"/>
    <x v="1"/>
  </r>
  <r>
    <n v="159"/>
    <x v="27"/>
    <x v="0"/>
    <x v="0"/>
    <n v="4934"/>
    <x v="1"/>
    <x v="1"/>
  </r>
  <r>
    <n v="160"/>
    <x v="28"/>
    <x v="0"/>
    <x v="0"/>
    <n v="6945"/>
    <x v="1"/>
    <x v="1"/>
  </r>
  <r>
    <n v="161"/>
    <x v="29"/>
    <x v="0"/>
    <x v="0"/>
    <n v="187118"/>
    <x v="1"/>
    <x v="1"/>
  </r>
  <r>
    <n v="162"/>
    <x v="30"/>
    <x v="0"/>
    <x v="0"/>
    <n v="5993"/>
    <x v="1"/>
    <x v="1"/>
  </r>
  <r>
    <n v="163"/>
    <x v="31"/>
    <x v="0"/>
    <x v="0"/>
    <n v="12398"/>
    <x v="1"/>
    <x v="1"/>
  </r>
  <r>
    <n v="164"/>
    <x v="32"/>
    <x v="0"/>
    <x v="0"/>
    <n v="17025"/>
    <x v="1"/>
    <x v="1"/>
  </r>
  <r>
    <n v="165"/>
    <x v="33"/>
    <x v="0"/>
    <x v="0"/>
    <n v="29532"/>
    <x v="1"/>
    <x v="1"/>
  </r>
  <r>
    <n v="166"/>
    <x v="34"/>
    <x v="0"/>
    <x v="0"/>
    <n v="22224"/>
    <x v="1"/>
    <x v="1"/>
  </r>
  <r>
    <n v="167"/>
    <x v="35"/>
    <x v="0"/>
    <x v="0"/>
    <n v="19736"/>
    <x v="1"/>
    <x v="1"/>
  </r>
  <r>
    <n v="168"/>
    <x v="36"/>
    <x v="0"/>
    <x v="0"/>
    <n v="22755"/>
    <x v="1"/>
    <x v="1"/>
  </r>
  <r>
    <n v="169"/>
    <x v="37"/>
    <x v="0"/>
    <x v="0"/>
    <n v="5400"/>
    <x v="1"/>
    <x v="1"/>
  </r>
  <r>
    <n v="170"/>
    <x v="38"/>
    <x v="0"/>
    <x v="0"/>
    <n v="10133"/>
    <x v="1"/>
    <x v="1"/>
  </r>
  <r>
    <n v="171"/>
    <x v="39"/>
    <x v="0"/>
    <x v="0"/>
    <n v="12127"/>
    <x v="1"/>
    <x v="1"/>
  </r>
  <r>
    <n v="172"/>
    <x v="40"/>
    <x v="0"/>
    <x v="0"/>
    <n v="10457"/>
    <x v="1"/>
    <x v="1"/>
  </r>
  <r>
    <n v="173"/>
    <x v="41"/>
    <x v="0"/>
    <x v="0"/>
    <n v="8507"/>
    <x v="1"/>
    <x v="1"/>
  </r>
  <r>
    <n v="174"/>
    <x v="42"/>
    <x v="0"/>
    <x v="0"/>
    <n v="10832"/>
    <x v="1"/>
    <x v="1"/>
  </r>
  <r>
    <n v="175"/>
    <x v="0"/>
    <x v="0"/>
    <x v="1"/>
    <n v="9241"/>
    <x v="1"/>
    <x v="1"/>
  </r>
  <r>
    <n v="176"/>
    <x v="1"/>
    <x v="0"/>
    <x v="1"/>
    <n v="210"/>
    <x v="1"/>
    <x v="1"/>
  </r>
  <r>
    <n v="177"/>
    <x v="2"/>
    <x v="0"/>
    <x v="1"/>
    <n v="1003"/>
    <x v="1"/>
    <x v="1"/>
  </r>
  <r>
    <n v="178"/>
    <x v="3"/>
    <x v="0"/>
    <x v="1"/>
    <n v="1200"/>
    <x v="1"/>
    <x v="1"/>
  </r>
  <r>
    <n v="179"/>
    <x v="4"/>
    <x v="0"/>
    <x v="1"/>
    <n v="499"/>
    <x v="1"/>
    <x v="1"/>
  </r>
  <r>
    <n v="180"/>
    <x v="5"/>
    <x v="0"/>
    <x v="1"/>
    <n v="780"/>
    <x v="1"/>
    <x v="1"/>
  </r>
  <r>
    <n v="181"/>
    <x v="6"/>
    <x v="0"/>
    <x v="1"/>
    <n v="316"/>
    <x v="1"/>
    <x v="1"/>
  </r>
  <r>
    <n v="182"/>
    <x v="7"/>
    <x v="0"/>
    <x v="1"/>
    <n v="1083"/>
    <x v="1"/>
    <x v="1"/>
  </r>
  <r>
    <n v="183"/>
    <x v="8"/>
    <x v="0"/>
    <x v="1"/>
    <n v="90"/>
    <x v="1"/>
    <x v="1"/>
  </r>
  <r>
    <n v="184"/>
    <x v="9"/>
    <x v="0"/>
    <x v="1"/>
    <n v="1908"/>
    <x v="1"/>
    <x v="1"/>
  </r>
  <r>
    <n v="185"/>
    <x v="10"/>
    <x v="0"/>
    <x v="1"/>
    <n v="349"/>
    <x v="1"/>
    <x v="1"/>
  </r>
  <r>
    <n v="186"/>
    <x v="11"/>
    <x v="0"/>
    <x v="1"/>
    <n v="233"/>
    <x v="1"/>
    <x v="1"/>
  </r>
  <r>
    <n v="187"/>
    <x v="12"/>
    <x v="0"/>
    <x v="1"/>
    <n v="369"/>
    <x v="1"/>
    <x v="1"/>
  </r>
  <r>
    <n v="188"/>
    <x v="13"/>
    <x v="0"/>
    <x v="1"/>
    <n v="281"/>
    <x v="1"/>
    <x v="1"/>
  </r>
  <r>
    <n v="189"/>
    <x v="14"/>
    <x v="0"/>
    <x v="1"/>
    <n v="652"/>
    <x v="1"/>
    <x v="1"/>
  </r>
  <r>
    <n v="190"/>
    <x v="15"/>
    <x v="0"/>
    <x v="1"/>
    <n v="268"/>
    <x v="1"/>
    <x v="1"/>
  </r>
  <r>
    <n v="191"/>
    <x v="16"/>
    <x v="0"/>
    <x v="1"/>
    <n v="9836"/>
    <x v="1"/>
    <x v="1"/>
  </r>
  <r>
    <n v="192"/>
    <x v="17"/>
    <x v="0"/>
    <x v="1"/>
    <n v="536"/>
    <x v="1"/>
    <x v="1"/>
  </r>
  <r>
    <n v="193"/>
    <x v="18"/>
    <x v="0"/>
    <x v="1"/>
    <n v="775"/>
    <x v="1"/>
    <x v="1"/>
  </r>
  <r>
    <n v="194"/>
    <x v="19"/>
    <x v="0"/>
    <x v="1"/>
    <n v="392"/>
    <x v="1"/>
    <x v="1"/>
  </r>
  <r>
    <n v="195"/>
    <x v="20"/>
    <x v="0"/>
    <x v="1"/>
    <n v="653"/>
    <x v="1"/>
    <x v="1"/>
  </r>
  <r>
    <n v="196"/>
    <x v="21"/>
    <x v="0"/>
    <x v="1"/>
    <n v="2160"/>
    <x v="1"/>
    <x v="1"/>
  </r>
  <r>
    <n v="197"/>
    <x v="22"/>
    <x v="0"/>
    <x v="1"/>
    <n v="664"/>
    <x v="1"/>
    <x v="1"/>
  </r>
  <r>
    <n v="198"/>
    <x v="23"/>
    <x v="0"/>
    <x v="1"/>
    <n v="1371"/>
    <x v="1"/>
    <x v="1"/>
  </r>
  <r>
    <n v="199"/>
    <x v="24"/>
    <x v="0"/>
    <x v="1"/>
    <n v="2006"/>
    <x v="1"/>
    <x v="1"/>
  </r>
  <r>
    <n v="200"/>
    <x v="25"/>
    <x v="0"/>
    <x v="1"/>
    <n v="170"/>
    <x v="1"/>
    <x v="1"/>
  </r>
  <r>
    <n v="201"/>
    <x v="26"/>
    <x v="0"/>
    <x v="1"/>
    <n v="567"/>
    <x v="1"/>
    <x v="1"/>
  </r>
  <r>
    <n v="202"/>
    <x v="27"/>
    <x v="0"/>
    <x v="1"/>
    <n v="233"/>
    <x v="1"/>
    <x v="1"/>
  </r>
  <r>
    <n v="203"/>
    <x v="28"/>
    <x v="0"/>
    <x v="1"/>
    <n v="309"/>
    <x v="1"/>
    <x v="1"/>
  </r>
  <r>
    <n v="204"/>
    <x v="29"/>
    <x v="0"/>
    <x v="1"/>
    <n v="7866"/>
    <x v="1"/>
    <x v="1"/>
  </r>
  <r>
    <n v="205"/>
    <x v="30"/>
    <x v="0"/>
    <x v="1"/>
    <n v="674"/>
    <x v="1"/>
    <x v="1"/>
  </r>
  <r>
    <n v="206"/>
    <x v="31"/>
    <x v="0"/>
    <x v="1"/>
    <n v="341"/>
    <x v="1"/>
    <x v="1"/>
  </r>
  <r>
    <n v="207"/>
    <x v="32"/>
    <x v="0"/>
    <x v="1"/>
    <n v="568"/>
    <x v="1"/>
    <x v="1"/>
  </r>
  <r>
    <n v="208"/>
    <x v="33"/>
    <x v="0"/>
    <x v="1"/>
    <n v="787"/>
    <x v="1"/>
    <x v="1"/>
  </r>
  <r>
    <n v="209"/>
    <x v="34"/>
    <x v="0"/>
    <x v="1"/>
    <n v="989"/>
    <x v="1"/>
    <x v="1"/>
  </r>
  <r>
    <n v="210"/>
    <x v="35"/>
    <x v="0"/>
    <x v="1"/>
    <n v="932"/>
    <x v="1"/>
    <x v="1"/>
  </r>
  <r>
    <n v="211"/>
    <x v="36"/>
    <x v="0"/>
    <x v="1"/>
    <n v="718"/>
    <x v="1"/>
    <x v="1"/>
  </r>
  <r>
    <n v="212"/>
    <x v="37"/>
    <x v="0"/>
    <x v="1"/>
    <n v="190"/>
    <x v="1"/>
    <x v="1"/>
  </r>
  <r>
    <n v="213"/>
    <x v="38"/>
    <x v="0"/>
    <x v="1"/>
    <n v="89"/>
    <x v="1"/>
    <x v="1"/>
  </r>
  <r>
    <n v="214"/>
    <x v="39"/>
    <x v="0"/>
    <x v="1"/>
    <n v="742"/>
    <x v="1"/>
    <x v="1"/>
  </r>
  <r>
    <n v="215"/>
    <x v="40"/>
    <x v="0"/>
    <x v="1"/>
    <n v="890"/>
    <x v="1"/>
    <x v="1"/>
  </r>
  <r>
    <n v="216"/>
    <x v="41"/>
    <x v="0"/>
    <x v="1"/>
    <n v="369"/>
    <x v="1"/>
    <x v="1"/>
  </r>
  <r>
    <n v="217"/>
    <x v="42"/>
    <x v="0"/>
    <x v="1"/>
    <n v="577"/>
    <x v="1"/>
    <x v="1"/>
  </r>
  <r>
    <n v="218"/>
    <x v="0"/>
    <x v="0"/>
    <x v="2"/>
    <n v="103723"/>
    <x v="1"/>
    <x v="1"/>
  </r>
  <r>
    <n v="219"/>
    <x v="1"/>
    <x v="0"/>
    <x v="2"/>
    <n v="12058"/>
    <x v="1"/>
    <x v="1"/>
  </r>
  <r>
    <n v="220"/>
    <x v="2"/>
    <x v="0"/>
    <x v="2"/>
    <n v="7423"/>
    <x v="1"/>
    <x v="1"/>
  </r>
  <r>
    <n v="221"/>
    <x v="3"/>
    <x v="0"/>
    <x v="2"/>
    <n v="6212"/>
    <x v="1"/>
    <x v="1"/>
  </r>
  <r>
    <n v="222"/>
    <x v="4"/>
    <x v="0"/>
    <x v="2"/>
    <n v="8953"/>
    <x v="1"/>
    <x v="1"/>
  </r>
  <r>
    <n v="223"/>
    <x v="5"/>
    <x v="0"/>
    <x v="2"/>
    <n v="8670"/>
    <x v="1"/>
    <x v="1"/>
  </r>
  <r>
    <n v="224"/>
    <x v="6"/>
    <x v="0"/>
    <x v="2"/>
    <n v="6251"/>
    <x v="1"/>
    <x v="1"/>
  </r>
  <r>
    <n v="225"/>
    <x v="7"/>
    <x v="0"/>
    <x v="2"/>
    <n v="10507"/>
    <x v="1"/>
    <x v="1"/>
  </r>
  <r>
    <n v="226"/>
    <x v="8"/>
    <x v="0"/>
    <x v="2"/>
    <n v="1585"/>
    <x v="1"/>
    <x v="1"/>
  </r>
  <r>
    <n v="227"/>
    <x v="9"/>
    <x v="0"/>
    <x v="2"/>
    <n v="9702"/>
    <x v="1"/>
    <x v="1"/>
  </r>
  <r>
    <n v="228"/>
    <x v="10"/>
    <x v="0"/>
    <x v="2"/>
    <n v="8520"/>
    <x v="1"/>
    <x v="1"/>
  </r>
  <r>
    <n v="229"/>
    <x v="11"/>
    <x v="0"/>
    <x v="2"/>
    <n v="5128"/>
    <x v="1"/>
    <x v="1"/>
  </r>
  <r>
    <n v="230"/>
    <x v="12"/>
    <x v="0"/>
    <x v="2"/>
    <n v="5174"/>
    <x v="1"/>
    <x v="1"/>
  </r>
  <r>
    <n v="231"/>
    <x v="13"/>
    <x v="0"/>
    <x v="2"/>
    <n v="4979"/>
    <x v="1"/>
    <x v="1"/>
  </r>
  <r>
    <n v="232"/>
    <x v="14"/>
    <x v="0"/>
    <x v="2"/>
    <n v="6853"/>
    <x v="1"/>
    <x v="1"/>
  </r>
  <r>
    <n v="233"/>
    <x v="15"/>
    <x v="0"/>
    <x v="2"/>
    <n v="1708"/>
    <x v="1"/>
    <x v="1"/>
  </r>
  <r>
    <n v="234"/>
    <x v="16"/>
    <x v="0"/>
    <x v="2"/>
    <n v="101384"/>
    <x v="1"/>
    <x v="1"/>
  </r>
  <r>
    <n v="235"/>
    <x v="17"/>
    <x v="0"/>
    <x v="2"/>
    <n v="6713"/>
    <x v="1"/>
    <x v="1"/>
  </r>
  <r>
    <n v="236"/>
    <x v="18"/>
    <x v="0"/>
    <x v="2"/>
    <n v="8242"/>
    <x v="1"/>
    <x v="1"/>
  </r>
  <r>
    <n v="237"/>
    <x v="19"/>
    <x v="0"/>
    <x v="2"/>
    <n v="3488"/>
    <x v="1"/>
    <x v="1"/>
  </r>
  <r>
    <n v="238"/>
    <x v="20"/>
    <x v="0"/>
    <x v="2"/>
    <n v="8589"/>
    <x v="1"/>
    <x v="1"/>
  </r>
  <r>
    <n v="239"/>
    <x v="21"/>
    <x v="0"/>
    <x v="2"/>
    <n v="11182"/>
    <x v="1"/>
    <x v="1"/>
  </r>
  <r>
    <n v="240"/>
    <x v="22"/>
    <x v="0"/>
    <x v="2"/>
    <n v="13127"/>
    <x v="1"/>
    <x v="1"/>
  </r>
  <r>
    <n v="241"/>
    <x v="23"/>
    <x v="0"/>
    <x v="2"/>
    <n v="18037"/>
    <x v="1"/>
    <x v="1"/>
  </r>
  <r>
    <n v="242"/>
    <x v="24"/>
    <x v="0"/>
    <x v="2"/>
    <n v="14846"/>
    <x v="1"/>
    <x v="1"/>
  </r>
  <r>
    <n v="243"/>
    <x v="25"/>
    <x v="0"/>
    <x v="2"/>
    <n v="4710"/>
    <x v="1"/>
    <x v="1"/>
  </r>
  <r>
    <n v="244"/>
    <x v="26"/>
    <x v="0"/>
    <x v="2"/>
    <n v="5959"/>
    <x v="1"/>
    <x v="1"/>
  </r>
  <r>
    <n v="245"/>
    <x v="27"/>
    <x v="0"/>
    <x v="2"/>
    <n v="1485"/>
    <x v="1"/>
    <x v="1"/>
  </r>
  <r>
    <n v="246"/>
    <x v="28"/>
    <x v="0"/>
    <x v="2"/>
    <n v="5006"/>
    <x v="1"/>
    <x v="1"/>
  </r>
  <r>
    <n v="247"/>
    <x v="29"/>
    <x v="0"/>
    <x v="2"/>
    <n v="97100"/>
    <x v="1"/>
    <x v="1"/>
  </r>
  <r>
    <n v="248"/>
    <x v="30"/>
    <x v="0"/>
    <x v="2"/>
    <n v="7167"/>
    <x v="1"/>
    <x v="1"/>
  </r>
  <r>
    <n v="249"/>
    <x v="31"/>
    <x v="0"/>
    <x v="2"/>
    <n v="3033"/>
    <x v="1"/>
    <x v="1"/>
  </r>
  <r>
    <n v="250"/>
    <x v="32"/>
    <x v="0"/>
    <x v="2"/>
    <n v="7469"/>
    <x v="1"/>
    <x v="1"/>
  </r>
  <r>
    <n v="251"/>
    <x v="33"/>
    <x v="0"/>
    <x v="2"/>
    <n v="13941"/>
    <x v="1"/>
    <x v="1"/>
  </r>
  <r>
    <n v="252"/>
    <x v="34"/>
    <x v="0"/>
    <x v="2"/>
    <n v="16019"/>
    <x v="1"/>
    <x v="1"/>
  </r>
  <r>
    <n v="253"/>
    <x v="35"/>
    <x v="0"/>
    <x v="2"/>
    <n v="5940"/>
    <x v="1"/>
    <x v="1"/>
  </r>
  <r>
    <n v="254"/>
    <x v="36"/>
    <x v="0"/>
    <x v="2"/>
    <n v="9448"/>
    <x v="1"/>
    <x v="1"/>
  </r>
  <r>
    <n v="255"/>
    <x v="37"/>
    <x v="0"/>
    <x v="2"/>
    <n v="4096"/>
    <x v="1"/>
    <x v="1"/>
  </r>
  <r>
    <n v="256"/>
    <x v="38"/>
    <x v="0"/>
    <x v="2"/>
    <n v="8179"/>
    <x v="1"/>
    <x v="1"/>
  </r>
  <r>
    <n v="257"/>
    <x v="39"/>
    <x v="0"/>
    <x v="2"/>
    <n v="5491"/>
    <x v="1"/>
    <x v="1"/>
  </r>
  <r>
    <n v="258"/>
    <x v="40"/>
    <x v="0"/>
    <x v="2"/>
    <n v="4595"/>
    <x v="1"/>
    <x v="1"/>
  </r>
  <r>
    <n v="259"/>
    <x v="41"/>
    <x v="0"/>
    <x v="2"/>
    <n v="6622"/>
    <x v="1"/>
    <x v="1"/>
  </r>
  <r>
    <n v="260"/>
    <x v="42"/>
    <x v="0"/>
    <x v="2"/>
    <n v="510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6CA11-0843-4C7B-A694-B5A9BEE3E5EA}"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E7" firstHeaderRow="1" firstDataRow="2" firstDataCol="1"/>
  <pivotFields count="10">
    <pivotField showAll="0"/>
    <pivotField showAll="0"/>
    <pivotField showAll="0">
      <items count="2">
        <item x="0"/>
        <item t="default"/>
      </items>
    </pivotField>
    <pivotField axis="axisCol" showAll="0">
      <items count="4">
        <item x="2"/>
        <item x="1"/>
        <item x="0"/>
        <item t="default"/>
      </items>
    </pivotField>
    <pivotField dataField="1" showAll="0"/>
    <pivotField axis="axisRow" numFmtId="22" showAll="0">
      <items count="3">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9"/>
    <field x="8"/>
    <field x="7"/>
    <field x="5"/>
  </rowFields>
  <rowItems count="3">
    <i>
      <x v="1"/>
    </i>
    <i>
      <x v="2"/>
    </i>
    <i t="grand">
      <x/>
    </i>
  </rowItems>
  <colFields count="1">
    <field x="3"/>
  </colFields>
  <colItems count="4">
    <i>
      <x/>
    </i>
    <i>
      <x v="1"/>
    </i>
    <i>
      <x v="2"/>
    </i>
    <i t="grand">
      <x/>
    </i>
  </colItems>
  <dataFields count="1">
    <dataField name="Sum of Value" fld="4" baseField="0" baseItem="0"/>
  </dataFields>
  <chartFormats count="9">
    <chartFormat chart="0" format="2" series="1">
      <pivotArea type="data" outline="0" fieldPosition="0">
        <references count="1">
          <reference field="3" count="1" selected="0">
            <x v="0"/>
          </reference>
        </references>
      </pivotArea>
    </chartFormat>
    <chartFormat chart="0" format="3" series="1">
      <pivotArea type="data" outline="0" fieldPosition="0">
        <references count="1">
          <reference field="3" count="1" selected="0">
            <x v="1"/>
          </reference>
        </references>
      </pivotArea>
    </chartFormat>
    <chartFormat chart="0" format="4" series="1">
      <pivotArea type="data" outline="0" fieldPosition="0">
        <references count="1">
          <reference field="3" count="1" selected="0">
            <x v="2"/>
          </reference>
        </references>
      </pivotArea>
    </chartFormat>
    <chartFormat chart="15" format="8" series="1">
      <pivotArea type="data" outline="0" fieldPosition="0">
        <references count="2">
          <reference field="4294967294" count="1" selected="0">
            <x v="0"/>
          </reference>
          <reference field="3" count="1" selected="0">
            <x v="0"/>
          </reference>
        </references>
      </pivotArea>
    </chartFormat>
    <chartFormat chart="15" format="9" series="1">
      <pivotArea type="data" outline="0" fieldPosition="0">
        <references count="2">
          <reference field="4294967294" count="1" selected="0">
            <x v="0"/>
          </reference>
          <reference field="3" count="1" selected="0">
            <x v="1"/>
          </reference>
        </references>
      </pivotArea>
    </chartFormat>
    <chartFormat chart="15" format="10"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6334A-2487-4B6A-B589-FD861B35BDA2}"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F3:G8" firstHeaderRow="1" firstDataRow="1" firstDataCol="1" rowPageCount="1" colPageCount="1"/>
  <pivotFields count="10">
    <pivotField showAll="0"/>
    <pivotField showAll="0"/>
    <pivotField showAll="0">
      <items count="2">
        <item x="0"/>
        <item t="default"/>
      </items>
    </pivotField>
    <pivotField axis="axisPage" showAll="0">
      <items count="4">
        <item x="2"/>
        <item x="1"/>
        <item x="0"/>
        <item t="default"/>
      </items>
    </pivotField>
    <pivotField dataField="1" showAll="0"/>
    <pivotField axis="axisRow" numFmtId="22" showAll="0">
      <items count="3">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x="0"/>
        <item x="1"/>
        <item x="2"/>
        <item x="3"/>
        <item t="default"/>
      </items>
    </pivotField>
  </pivotFields>
  <rowFields count="4">
    <field x="9"/>
    <field x="8"/>
    <field x="7"/>
    <field x="5"/>
  </rowFields>
  <rowItems count="5">
    <i>
      <x v="1"/>
    </i>
    <i r="1">
      <x v="2"/>
    </i>
    <i>
      <x v="2"/>
    </i>
    <i r="1">
      <x v="2"/>
    </i>
    <i t="grand">
      <x/>
    </i>
  </rowItems>
  <colItems count="1">
    <i/>
  </colItems>
  <pageFields count="1">
    <pageField fld="3" hier="-1"/>
  </pageFields>
  <dataFields count="1">
    <dataField name="Sum of Value" fld="4" baseField="0" baseItem="0"/>
  </dataField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2">
          <reference field="4294967294" count="1" selected="0">
            <x v="0"/>
          </reference>
          <reference field="9"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1"/>
          </reference>
        </references>
      </pivotArea>
    </chartFormat>
    <chartFormat chart="3" format="6">
      <pivotArea type="data" outline="0" fieldPosition="0">
        <references count="2">
          <reference field="4294967294" count="1" selected="0">
            <x v="0"/>
          </reference>
          <reference field="9" count="1" selected="0">
            <x v="2"/>
          </reference>
        </references>
      </pivotArea>
    </chartFormat>
    <chartFormat chart="3" format="7">
      <pivotArea type="data" outline="0" fieldPosition="0">
        <references count="3">
          <reference field="4294967294" count="1" selected="0">
            <x v="0"/>
          </reference>
          <reference field="8" count="1" selected="0">
            <x v="2"/>
          </reference>
          <reference field="9" count="1" selected="0">
            <x v="2"/>
          </reference>
        </references>
      </pivotArea>
    </chartFormat>
    <chartFormat chart="3" format="8">
      <pivotArea type="data" outline="0" fieldPosition="0">
        <references count="3">
          <reference field="4294967294" count="1" selected="0">
            <x v="0"/>
          </reference>
          <reference field="8" count="1" selected="0">
            <x v="2"/>
          </reference>
          <reference field="9" count="1" selected="0">
            <x v="1"/>
          </reference>
        </references>
      </pivotArea>
    </chartFormat>
    <chartFormat chart="0" format="1">
      <pivotArea type="data" outline="0" fieldPosition="0">
        <references count="3">
          <reference field="4294967294" count="1" selected="0">
            <x v="0"/>
          </reference>
          <reference field="8" count="1" selected="0">
            <x v="2"/>
          </reference>
          <reference field="9" count="1" selected="0">
            <x v="1"/>
          </reference>
        </references>
      </pivotArea>
    </chartFormat>
    <chartFormat chart="0" format="2">
      <pivotArea type="data" outline="0" fieldPosition="0">
        <references count="3">
          <reference field="4294967294" count="1" selected="0">
            <x v="0"/>
          </reference>
          <reference field="8" count="1" selected="0">
            <x v="2"/>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E7A5B-5454-46ED-BED2-2936057C7DEC}"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I3:L51" firstHeaderRow="1" firstDataRow="5" firstDataCol="1" rowPageCount="1" colPageCount="1"/>
  <pivotFields count="10">
    <pivotField showAll="0"/>
    <pivotField axis="axisRow" showAll="0">
      <items count="44">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t="default"/>
      </items>
    </pivotField>
    <pivotField showAll="0">
      <items count="2">
        <item x="0"/>
        <item t="default"/>
      </items>
    </pivotField>
    <pivotField axis="axisPage" showAll="0">
      <items count="4">
        <item x="2"/>
        <item x="1"/>
        <item x="0"/>
        <item t="default"/>
      </items>
    </pivotField>
    <pivotField dataField="1" showAll="0"/>
    <pivotField axis="axisCol" numFmtId="22" showAll="0">
      <items count="3">
        <item x="1"/>
        <item x="0"/>
        <item t="default"/>
      </items>
    </pivotField>
    <pivotField showAll="0">
      <items count="3">
        <item x="1"/>
        <item x="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4">
    <field x="9"/>
    <field x="8"/>
    <field x="7"/>
    <field x="5"/>
  </colFields>
  <colItems count="3">
    <i>
      <x v="1"/>
    </i>
    <i>
      <x v="2"/>
    </i>
    <i t="grand">
      <x/>
    </i>
  </colItems>
  <pageFields count="1">
    <pageField fld="3" hier="-1"/>
  </pageFields>
  <dataFields count="1">
    <dataField name="Sum of Value" fld="4" baseField="0" baseItem="0"/>
  </dataFields>
  <chartFormats count="4">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2AE117-FA6C-462F-9A13-F4B393629CFA}"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R27:S71" firstHeaderRow="1" firstDataRow="1" firstDataCol="1" rowPageCount="2" colPageCount="1"/>
  <pivotFields count="10">
    <pivotField showAll="0"/>
    <pivotField axis="axisRow" showAll="0">
      <items count="44">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t="default"/>
      </items>
    </pivotField>
    <pivotField showAll="0">
      <items count="2">
        <item x="0"/>
        <item t="default"/>
      </items>
    </pivotField>
    <pivotField axis="axisPage" multipleItemSelectionAllowed="1" showAll="0" maxSubtotal="1">
      <items count="4">
        <item x="2"/>
        <item x="1"/>
        <item x="0"/>
        <item t="max"/>
      </items>
    </pivotField>
    <pivotField dataField="1" showAll="0"/>
    <pivotField numFmtId="22" showAll="0">
      <items count="3">
        <item x="1"/>
        <item x="0"/>
        <item t="default"/>
      </items>
    </pivotField>
    <pivotField axis="axisPage" multipleItemSelectionAllowed="1"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showAll="0">
      <items count="5">
        <item sd="0" x="0"/>
        <item sd="0" x="1"/>
        <item sd="0" x="2"/>
        <item sd="0" x="3"/>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pageFields count="2">
    <pageField fld="3" hier="-1"/>
    <pageField fld="6" hier="-1"/>
  </pageFields>
  <dataFields count="1">
    <dataField name="Sum of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4B66E-9C6D-4478-BD2C-A020F7A6DA43}"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O31:P34" firstHeaderRow="1" firstDataRow="1" firstDataCol="1"/>
  <pivotFields count="10">
    <pivotField showAll="0"/>
    <pivotField showAll="0"/>
    <pivotField showAll="0">
      <items count="2">
        <item x="0"/>
        <item t="default"/>
      </items>
    </pivotField>
    <pivotField showAll="0">
      <items count="4">
        <item x="2"/>
        <item x="1"/>
        <item x="0"/>
        <item t="default"/>
      </items>
    </pivotField>
    <pivotField dataField="1" showAll="0"/>
    <pivotField numFmtId="22" showAll="0">
      <items count="3">
        <item x="1"/>
        <item x="0"/>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showAll="0">
      <items count="5">
        <item sd="0" x="0"/>
        <item sd="0" x="1"/>
        <item sd="0" x="2"/>
        <item sd="0" x="3"/>
        <item t="default"/>
      </items>
    </pivotField>
  </pivotFields>
  <rowFields count="1">
    <field x="6"/>
  </rowFields>
  <rowItems count="3">
    <i>
      <x/>
    </i>
    <i>
      <x v="1"/>
    </i>
    <i t="grand">
      <x/>
    </i>
  </rowItems>
  <colItems count="1">
    <i/>
  </colItems>
  <dataFields count="1">
    <dataField name="Sum of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0058E8-FA1A-4536-BF68-F990795D34CC}" autoFormatId="16" applyNumberFormats="0" applyBorderFormats="0" applyFontFormats="0" applyPatternFormats="0" applyAlignmentFormats="0" applyWidthHeightFormats="0">
  <queryTableRefresh nextId="8" unboundColumnsRight="1">
    <queryTableFields count="7">
      <queryTableField id="1" name="ID" tableColumnId="1"/>
      <queryTableField id="2" name="Company" tableColumnId="2"/>
      <queryTableField id="3" name="Scenario" tableColumnId="3"/>
      <queryTableField id="4" name="KPI" tableColumnId="4"/>
      <queryTableField id="5" name="Value" tableColumnId="5"/>
      <queryTableField id="6" name="Date_"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0265F8C4-80DF-4E4B-9F13-4AB102CC9ED9}" sourceName="Scenario">
  <pivotTables>
    <pivotTable tabId="3" name="PivotTable3"/>
    <pivotTable tabId="3" name="PivotTable1"/>
    <pivotTable tabId="3" name="PivotTable2"/>
    <pivotTable tabId="3" name="PivotTable5"/>
    <pivotTable tabId="3" name="PivotTable6"/>
  </pivotTables>
  <data>
    <tabular pivotCacheId="166556913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DC18C3E4-6BBD-4321-9CAC-DE54113254C8}" sourceName="KPI">
  <pivotTables>
    <pivotTable tabId="3" name="PivotTable3"/>
    <pivotTable tabId="3" name="PivotTable1"/>
    <pivotTable tabId="3" name="PivotTable2"/>
    <pivotTable tabId="3" name="PivotTable5"/>
    <pivotTable tabId="3" name="PivotTable6"/>
  </pivotTables>
  <data>
    <tabular pivotCacheId="16655691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9BE1ED1-0ECD-416E-9B6C-A4EA67441E35}" sourceName="Year">
  <pivotTables>
    <pivotTable tabId="3" name="PivotTable3"/>
    <pivotTable tabId="3" name="PivotTable1"/>
    <pivotTable tabId="3" name="PivotTable2"/>
    <pivotTable tabId="3" name="PivotTable5"/>
    <pivotTable tabId="3" name="PivotTable6"/>
  </pivotTables>
  <data>
    <tabular pivotCacheId="16655691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C7BB5ABE-EF40-47AC-806F-EE1D47C37A73}" cache="Slicer_Scenario" caption="Scenario" style="SlicerStyleLight1" rowHeight="241300"/>
  <slicer name="KPI" xr10:uid="{6871A45E-E370-4F02-9771-0EF18ED7CE65}" cache="Slicer_KPI" caption="KPI" style="SlicerStyleLight1" rowHeight="241300"/>
  <slicer name="Year" xr10:uid="{DD2F19B2-0BD6-4D9E-A5A2-C6D773BF02B3}" cache="Slicer_Year" caption="Yea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1" xr10:uid="{338F5B4D-7E74-4ACE-91D9-72C54439C346}" cache="Slicer_Scenario" caption="Scenario" style="Slicer Style 1" rowHeight="241300"/>
  <slicer name="KPI 1" xr10:uid="{98156A9A-888F-456A-BF1D-96952E692DF6}" cache="Slicer_KPI" caption="KPI" columnCount="3" style="Slicer Style 1" rowHeight="241300"/>
  <slicer name="Year 1" xr10:uid="{F5249E44-ABB0-4435-81B9-8F3D03AB5C93}" cache="Slicer_Year" caption="Year" columnCount="2"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965D4B-ADF2-4270-A87D-F623DDFE4D11}" name="KPI_Tabular" displayName="KPI_Tabular" ref="A1:G259" tableType="queryTable" totalsRowShown="0">
  <autoFilter ref="A1:G259" xr:uid="{CD965D4B-ADF2-4270-A87D-F623DDFE4D11}"/>
  <tableColumns count="7">
    <tableColumn id="1" xr3:uid="{BEA31EE6-6349-4CE0-BFEC-49942AC43DA9}" uniqueName="1" name="ID" queryTableFieldId="1"/>
    <tableColumn id="2" xr3:uid="{37978BF1-A42B-4C37-9347-D0D16CCCE5E6}" uniqueName="2" name="Company" queryTableFieldId="2" dataDxfId="5"/>
    <tableColumn id="3" xr3:uid="{4F23062D-3584-49EB-A74C-123132D81386}" uniqueName="3" name="Scenario" queryTableFieldId="3" dataDxfId="4"/>
    <tableColumn id="4" xr3:uid="{3428C456-967B-40A1-88A6-710125AA7D2C}" uniqueName="4" name="KPI" queryTableFieldId="4" dataDxfId="3"/>
    <tableColumn id="5" xr3:uid="{94DF7563-4502-4673-9072-372737A25C22}" uniqueName="5" name="Value" queryTableFieldId="5"/>
    <tableColumn id="6" xr3:uid="{B1035614-2B6B-4895-9544-616C3EC3DCE4}" uniqueName="6" name="Date_" queryTableFieldId="6" dataDxfId="2"/>
    <tableColumn id="7" xr3:uid="{7E6286C1-8251-413F-A853-242279D8B7A8}" uniqueName="7" name="Year" queryTableFieldId="7" dataDxfId="1">
      <calculatedColumnFormula>YEAR(KPI_Tabular[[#This Row],[Date_]])</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48B8-46A1-460F-B4CD-CAA5F1A2BE75}">
  <dimension ref="A1:V71"/>
  <sheetViews>
    <sheetView topLeftCell="H1" zoomScale="70" workbookViewId="0">
      <selection activeCell="AA31" sqref="AA31"/>
    </sheetView>
  </sheetViews>
  <sheetFormatPr defaultRowHeight="14.5" x14ac:dyDescent="0.35"/>
  <cols>
    <col min="1" max="1" width="13.08984375" bestFit="1" customWidth="1"/>
    <col min="2" max="2" width="15.90625" bestFit="1" customWidth="1"/>
    <col min="3" max="3" width="6.81640625" bestFit="1" customWidth="1"/>
    <col min="4" max="4" width="8" bestFit="1" customWidth="1"/>
    <col min="5" max="5" width="10.7265625" bestFit="1" customWidth="1"/>
    <col min="6" max="6" width="13.08984375" bestFit="1" customWidth="1"/>
    <col min="7" max="7" width="11.81640625" bestFit="1" customWidth="1"/>
    <col min="8" max="8" width="10.7265625" bestFit="1" customWidth="1"/>
    <col min="9" max="9" width="15.36328125" bestFit="1" customWidth="1"/>
    <col min="10" max="10" width="15.90625" bestFit="1" customWidth="1"/>
    <col min="11" max="11" width="7.81640625" bestFit="1" customWidth="1"/>
    <col min="12" max="12" width="10.7265625" bestFit="1" customWidth="1"/>
    <col min="14" max="14" width="15.36328125" bestFit="1" customWidth="1"/>
    <col min="15" max="15" width="13.08984375" bestFit="1" customWidth="1"/>
    <col min="16" max="16" width="11.81640625" bestFit="1" customWidth="1"/>
    <col min="17" max="17" width="10.7265625" bestFit="1" customWidth="1"/>
    <col min="18" max="18" width="15.36328125" bestFit="1" customWidth="1"/>
    <col min="19" max="19" width="11.81640625" bestFit="1" customWidth="1"/>
    <col min="20" max="20" width="10.81640625" bestFit="1" customWidth="1"/>
    <col min="21" max="21" width="6.81640625" customWidth="1"/>
    <col min="22" max="22" width="10.6328125" bestFit="1" customWidth="1"/>
  </cols>
  <sheetData>
    <row r="1" spans="1:22" x14ac:dyDescent="0.35">
      <c r="F1" s="2" t="s">
        <v>3</v>
      </c>
      <c r="G1" t="s">
        <v>54</v>
      </c>
      <c r="I1" s="2" t="s">
        <v>3</v>
      </c>
      <c r="J1" t="s">
        <v>54</v>
      </c>
    </row>
    <row r="3" spans="1:22" x14ac:dyDescent="0.35">
      <c r="A3" s="2" t="s">
        <v>59</v>
      </c>
      <c r="B3" s="2" t="s">
        <v>55</v>
      </c>
      <c r="F3" s="2" t="s">
        <v>60</v>
      </c>
      <c r="G3" t="s">
        <v>59</v>
      </c>
      <c r="I3" s="2" t="s">
        <v>59</v>
      </c>
      <c r="J3" s="2" t="s">
        <v>55</v>
      </c>
    </row>
    <row r="4" spans="1:22" x14ac:dyDescent="0.35">
      <c r="A4" s="2" t="s">
        <v>60</v>
      </c>
      <c r="B4" t="s">
        <v>52</v>
      </c>
      <c r="C4" t="s">
        <v>51</v>
      </c>
      <c r="D4" t="s">
        <v>8</v>
      </c>
      <c r="E4" t="s">
        <v>56</v>
      </c>
      <c r="F4" s="3" t="s">
        <v>57</v>
      </c>
      <c r="G4">
        <v>1751871</v>
      </c>
      <c r="J4" t="s">
        <v>57</v>
      </c>
      <c r="K4" t="s">
        <v>58</v>
      </c>
      <c r="L4" t="s">
        <v>56</v>
      </c>
    </row>
    <row r="5" spans="1:22" x14ac:dyDescent="0.35">
      <c r="A5" s="3" t="s">
        <v>57</v>
      </c>
      <c r="B5">
        <v>604414</v>
      </c>
      <c r="C5">
        <v>53886</v>
      </c>
      <c r="D5">
        <v>1093571</v>
      </c>
      <c r="E5">
        <v>1751871</v>
      </c>
      <c r="F5" s="5" t="s">
        <v>61</v>
      </c>
      <c r="G5">
        <v>1751871</v>
      </c>
    </row>
    <row r="6" spans="1:22" x14ac:dyDescent="0.35">
      <c r="A6" s="3" t="s">
        <v>58</v>
      </c>
      <c r="B6">
        <v>580854</v>
      </c>
      <c r="C6">
        <v>61104</v>
      </c>
      <c r="D6">
        <v>1126475</v>
      </c>
      <c r="E6">
        <v>1768433</v>
      </c>
      <c r="F6" s="3" t="s">
        <v>58</v>
      </c>
      <c r="G6">
        <v>1768433</v>
      </c>
    </row>
    <row r="7" spans="1:22" x14ac:dyDescent="0.35">
      <c r="A7" s="3" t="s">
        <v>56</v>
      </c>
      <c r="B7">
        <v>1185268</v>
      </c>
      <c r="C7">
        <v>114990</v>
      </c>
      <c r="D7">
        <v>2220046</v>
      </c>
      <c r="E7">
        <v>3520304</v>
      </c>
      <c r="F7" s="5" t="s">
        <v>61</v>
      </c>
      <c r="G7">
        <v>1768433</v>
      </c>
      <c r="I7" s="2" t="s">
        <v>60</v>
      </c>
      <c r="V7">
        <f>MAX(P6:P49)</f>
        <v>3520304</v>
      </c>
    </row>
    <row r="8" spans="1:22" x14ac:dyDescent="0.35">
      <c r="F8" s="3" t="s">
        <v>56</v>
      </c>
      <c r="G8">
        <v>3520304</v>
      </c>
      <c r="I8" s="3" t="s">
        <v>40</v>
      </c>
      <c r="J8">
        <v>25062</v>
      </c>
      <c r="K8">
        <v>25048</v>
      </c>
      <c r="L8">
        <v>50110</v>
      </c>
    </row>
    <row r="9" spans="1:22" x14ac:dyDescent="0.35">
      <c r="I9" s="3" t="s">
        <v>49</v>
      </c>
      <c r="J9">
        <v>15498</v>
      </c>
      <c r="K9">
        <v>14714</v>
      </c>
      <c r="L9">
        <v>30212</v>
      </c>
    </row>
    <row r="10" spans="1:22" x14ac:dyDescent="0.35">
      <c r="I10" s="3" t="s">
        <v>36</v>
      </c>
      <c r="J10">
        <v>12260</v>
      </c>
      <c r="K10">
        <v>11308</v>
      </c>
      <c r="L10">
        <v>23568</v>
      </c>
    </row>
    <row r="11" spans="1:22" x14ac:dyDescent="0.35">
      <c r="I11" s="3" t="s">
        <v>46</v>
      </c>
      <c r="J11">
        <v>18401</v>
      </c>
      <c r="K11">
        <v>19013</v>
      </c>
      <c r="L11">
        <v>37414</v>
      </c>
    </row>
    <row r="12" spans="1:22" x14ac:dyDescent="0.35">
      <c r="I12" s="3" t="s">
        <v>34</v>
      </c>
      <c r="J12">
        <v>15637</v>
      </c>
      <c r="K12">
        <v>14600</v>
      </c>
      <c r="L12">
        <v>30237</v>
      </c>
    </row>
    <row r="13" spans="1:22" x14ac:dyDescent="0.35">
      <c r="I13" s="3" t="s">
        <v>32</v>
      </c>
      <c r="J13">
        <v>49642</v>
      </c>
      <c r="K13">
        <v>52586</v>
      </c>
      <c r="L13">
        <v>102228</v>
      </c>
    </row>
    <row r="14" spans="1:22" x14ac:dyDescent="0.35">
      <c r="I14" s="3" t="s">
        <v>10</v>
      </c>
      <c r="J14">
        <v>24821</v>
      </c>
      <c r="K14">
        <v>26293</v>
      </c>
      <c r="L14">
        <v>51114</v>
      </c>
    </row>
    <row r="15" spans="1:22" x14ac:dyDescent="0.35">
      <c r="I15" s="3" t="s">
        <v>38</v>
      </c>
      <c r="J15">
        <v>13834</v>
      </c>
      <c r="K15">
        <v>14447</v>
      </c>
      <c r="L15">
        <v>28281</v>
      </c>
    </row>
    <row r="16" spans="1:22" x14ac:dyDescent="0.35">
      <c r="I16" s="3" t="s">
        <v>21</v>
      </c>
      <c r="J16">
        <v>15807</v>
      </c>
      <c r="K16">
        <v>15534</v>
      </c>
      <c r="L16">
        <v>31341</v>
      </c>
    </row>
    <row r="17" spans="9:22" x14ac:dyDescent="0.35">
      <c r="I17" s="3" t="s">
        <v>35</v>
      </c>
      <c r="J17">
        <v>6652</v>
      </c>
      <c r="K17">
        <v>6795</v>
      </c>
      <c r="L17">
        <v>13447</v>
      </c>
    </row>
    <row r="18" spans="9:22" x14ac:dyDescent="0.35">
      <c r="I18" s="3" t="s">
        <v>23</v>
      </c>
      <c r="J18">
        <v>7971</v>
      </c>
      <c r="K18">
        <v>8157</v>
      </c>
      <c r="L18">
        <v>16128</v>
      </c>
    </row>
    <row r="19" spans="9:22" x14ac:dyDescent="0.35">
      <c r="I19" s="3" t="s">
        <v>25</v>
      </c>
      <c r="J19">
        <v>17663</v>
      </c>
      <c r="K19">
        <v>18407</v>
      </c>
      <c r="L19">
        <v>36070</v>
      </c>
    </row>
    <row r="20" spans="9:22" x14ac:dyDescent="0.35">
      <c r="I20" s="3" t="s">
        <v>28</v>
      </c>
      <c r="J20">
        <v>29928</v>
      </c>
      <c r="K20">
        <v>29960</v>
      </c>
      <c r="L20">
        <v>59888</v>
      </c>
    </row>
    <row r="21" spans="9:22" x14ac:dyDescent="0.35">
      <c r="I21" s="3" t="s">
        <v>19</v>
      </c>
      <c r="J21">
        <v>10973</v>
      </c>
      <c r="K21">
        <v>12146</v>
      </c>
      <c r="L21">
        <v>23119</v>
      </c>
    </row>
    <row r="22" spans="9:22" x14ac:dyDescent="0.35">
      <c r="I22" s="3" t="s">
        <v>24</v>
      </c>
      <c r="J22">
        <v>311114</v>
      </c>
      <c r="K22">
        <v>318842</v>
      </c>
      <c r="L22">
        <v>629956</v>
      </c>
    </row>
    <row r="23" spans="9:22" x14ac:dyDescent="0.35">
      <c r="I23" s="3" t="s">
        <v>30</v>
      </c>
      <c r="J23">
        <v>32263</v>
      </c>
      <c r="K23">
        <v>32340</v>
      </c>
      <c r="L23">
        <v>64603</v>
      </c>
    </row>
    <row r="24" spans="9:22" x14ac:dyDescent="0.35">
      <c r="I24" s="3" t="s">
        <v>18</v>
      </c>
      <c r="J24">
        <v>15988</v>
      </c>
      <c r="K24">
        <v>16368</v>
      </c>
      <c r="L24">
        <v>32356</v>
      </c>
      <c r="R24" s="2" t="s">
        <v>3</v>
      </c>
      <c r="S24" t="s">
        <v>54</v>
      </c>
    </row>
    <row r="25" spans="9:22" x14ac:dyDescent="0.35">
      <c r="I25" s="3" t="s">
        <v>39</v>
      </c>
      <c r="J25">
        <v>15772</v>
      </c>
      <c r="K25">
        <v>15835</v>
      </c>
      <c r="L25">
        <v>31607</v>
      </c>
      <c r="R25" s="2" t="s">
        <v>53</v>
      </c>
      <c r="S25" t="s">
        <v>54</v>
      </c>
    </row>
    <row r="26" spans="9:22" x14ac:dyDescent="0.35">
      <c r="I26" s="3" t="s">
        <v>12</v>
      </c>
      <c r="J26">
        <v>20954</v>
      </c>
      <c r="K26">
        <v>19893</v>
      </c>
      <c r="L26">
        <v>40847</v>
      </c>
    </row>
    <row r="27" spans="9:22" x14ac:dyDescent="0.35">
      <c r="I27" s="3" t="s">
        <v>33</v>
      </c>
      <c r="J27">
        <v>10187</v>
      </c>
      <c r="K27">
        <v>13286</v>
      </c>
      <c r="L27">
        <v>23473</v>
      </c>
      <c r="R27" s="2" t="s">
        <v>60</v>
      </c>
      <c r="S27" t="s">
        <v>59</v>
      </c>
    </row>
    <row r="28" spans="9:22" x14ac:dyDescent="0.35">
      <c r="I28" s="3" t="s">
        <v>14</v>
      </c>
      <c r="J28">
        <v>15363</v>
      </c>
      <c r="K28">
        <v>15400</v>
      </c>
      <c r="L28">
        <v>30763</v>
      </c>
      <c r="R28" s="3" t="s">
        <v>40</v>
      </c>
      <c r="S28">
        <v>50110</v>
      </c>
      <c r="U28">
        <f>MAX(S28:S70)</f>
        <v>629956</v>
      </c>
      <c r="V28" t="str">
        <f>INDEX(R28:R70, MATCH(MAX(S28:S70), S28:S70, 0))</f>
        <v>Game Apps</v>
      </c>
    </row>
    <row r="29" spans="9:22" x14ac:dyDescent="0.35">
      <c r="I29" s="3" t="s">
        <v>26</v>
      </c>
      <c r="J29">
        <v>16299</v>
      </c>
      <c r="K29">
        <v>17026</v>
      </c>
      <c r="L29">
        <v>33325</v>
      </c>
      <c r="R29" s="3" t="s">
        <v>49</v>
      </c>
      <c r="S29">
        <v>30212</v>
      </c>
    </row>
    <row r="30" spans="9:22" x14ac:dyDescent="0.35">
      <c r="I30" s="3" t="s">
        <v>44</v>
      </c>
      <c r="J30">
        <v>32921</v>
      </c>
      <c r="K30">
        <v>32956</v>
      </c>
      <c r="L30">
        <v>65877</v>
      </c>
      <c r="R30" s="3" t="s">
        <v>36</v>
      </c>
      <c r="S30">
        <v>23568</v>
      </c>
    </row>
    <row r="31" spans="9:22" x14ac:dyDescent="0.35">
      <c r="I31" s="3" t="s">
        <v>17</v>
      </c>
      <c r="J31">
        <v>26967</v>
      </c>
      <c r="K31">
        <v>27020</v>
      </c>
      <c r="L31">
        <v>53987</v>
      </c>
      <c r="O31" s="2" t="s">
        <v>60</v>
      </c>
      <c r="P31" t="s">
        <v>59</v>
      </c>
      <c r="R31" s="3" t="s">
        <v>46</v>
      </c>
      <c r="S31">
        <v>37414</v>
      </c>
    </row>
    <row r="32" spans="9:22" x14ac:dyDescent="0.35">
      <c r="I32" s="3" t="s">
        <v>41</v>
      </c>
      <c r="J32">
        <v>44260</v>
      </c>
      <c r="K32">
        <v>43496</v>
      </c>
      <c r="L32">
        <v>87756</v>
      </c>
      <c r="O32" s="3">
        <v>2016</v>
      </c>
      <c r="P32">
        <v>1751871</v>
      </c>
      <c r="R32" s="3" t="s">
        <v>34</v>
      </c>
      <c r="S32">
        <v>30237</v>
      </c>
    </row>
    <row r="33" spans="9:19" x14ac:dyDescent="0.35">
      <c r="I33" s="3" t="s">
        <v>45</v>
      </c>
      <c r="J33">
        <v>9686</v>
      </c>
      <c r="K33">
        <v>11197</v>
      </c>
      <c r="L33">
        <v>20883</v>
      </c>
      <c r="O33" s="3">
        <v>2017</v>
      </c>
      <c r="P33">
        <v>1768433</v>
      </c>
      <c r="R33" s="3" t="s">
        <v>32</v>
      </c>
      <c r="S33">
        <v>102228</v>
      </c>
    </row>
    <row r="34" spans="9:19" x14ac:dyDescent="0.35">
      <c r="I34" s="3" t="s">
        <v>48</v>
      </c>
      <c r="J34">
        <v>15942</v>
      </c>
      <c r="K34">
        <v>16686</v>
      </c>
      <c r="L34">
        <v>32628</v>
      </c>
      <c r="O34" s="3" t="s">
        <v>56</v>
      </c>
      <c r="P34">
        <v>3520304</v>
      </c>
      <c r="R34" s="3" t="s">
        <v>10</v>
      </c>
      <c r="S34">
        <v>51114</v>
      </c>
    </row>
    <row r="35" spans="9:19" x14ac:dyDescent="0.35">
      <c r="I35" s="3" t="s">
        <v>27</v>
      </c>
      <c r="J35">
        <v>18944</v>
      </c>
      <c r="K35">
        <v>19014</v>
      </c>
      <c r="L35">
        <v>37958</v>
      </c>
      <c r="R35" s="3" t="s">
        <v>38</v>
      </c>
      <c r="S35">
        <v>28281</v>
      </c>
    </row>
    <row r="36" spans="9:19" x14ac:dyDescent="0.35">
      <c r="I36" s="3" t="s">
        <v>31</v>
      </c>
      <c r="J36">
        <v>62849</v>
      </c>
      <c r="K36">
        <v>62916</v>
      </c>
      <c r="L36">
        <v>125765</v>
      </c>
      <c r="R36" s="3" t="s">
        <v>21</v>
      </c>
      <c r="S36">
        <v>31341</v>
      </c>
    </row>
    <row r="37" spans="9:19" x14ac:dyDescent="0.35">
      <c r="I37" s="3" t="s">
        <v>15</v>
      </c>
      <c r="J37">
        <v>29093</v>
      </c>
      <c r="K37">
        <v>27684</v>
      </c>
      <c r="L37">
        <v>56777</v>
      </c>
      <c r="R37" s="3" t="s">
        <v>35</v>
      </c>
      <c r="S37">
        <v>13447</v>
      </c>
    </row>
    <row r="38" spans="9:19" x14ac:dyDescent="0.35">
      <c r="I38" s="3" t="s">
        <v>6</v>
      </c>
      <c r="J38">
        <v>272737</v>
      </c>
      <c r="K38">
        <v>275060</v>
      </c>
      <c r="L38">
        <v>547797</v>
      </c>
      <c r="R38" s="3" t="s">
        <v>23</v>
      </c>
      <c r="S38">
        <v>16128</v>
      </c>
    </row>
    <row r="39" spans="9:19" x14ac:dyDescent="0.35">
      <c r="I39" s="3" t="s">
        <v>22</v>
      </c>
      <c r="J39">
        <v>18574</v>
      </c>
      <c r="K39">
        <v>17319</v>
      </c>
      <c r="L39">
        <v>35893</v>
      </c>
      <c r="R39" s="3" t="s">
        <v>25</v>
      </c>
      <c r="S39">
        <v>36070</v>
      </c>
    </row>
    <row r="40" spans="9:19" x14ac:dyDescent="0.35">
      <c r="I40" s="3" t="s">
        <v>16</v>
      </c>
      <c r="J40">
        <v>4012</v>
      </c>
      <c r="K40">
        <v>5781</v>
      </c>
      <c r="L40">
        <v>9793</v>
      </c>
      <c r="R40" s="3" t="s">
        <v>28</v>
      </c>
      <c r="S40">
        <v>59888</v>
      </c>
    </row>
    <row r="41" spans="9:19" x14ac:dyDescent="0.35">
      <c r="I41" s="3" t="s">
        <v>47</v>
      </c>
      <c r="J41">
        <v>18360</v>
      </c>
      <c r="K41">
        <v>19448</v>
      </c>
      <c r="L41">
        <v>37808</v>
      </c>
      <c r="R41" s="3" t="s">
        <v>19</v>
      </c>
      <c r="S41">
        <v>23119</v>
      </c>
    </row>
    <row r="42" spans="9:19" x14ac:dyDescent="0.35">
      <c r="I42" s="3" t="s">
        <v>20</v>
      </c>
      <c r="J42">
        <v>10603</v>
      </c>
      <c r="K42">
        <v>14564</v>
      </c>
      <c r="L42">
        <v>25167</v>
      </c>
      <c r="R42" s="3" t="s">
        <v>24</v>
      </c>
      <c r="S42">
        <v>629956</v>
      </c>
    </row>
    <row r="43" spans="9:19" x14ac:dyDescent="0.35">
      <c r="I43" s="3" t="s">
        <v>13</v>
      </c>
      <c r="J43">
        <v>24094</v>
      </c>
      <c r="K43">
        <v>20572</v>
      </c>
      <c r="L43">
        <v>44666</v>
      </c>
      <c r="R43" s="3" t="s">
        <v>30</v>
      </c>
      <c r="S43">
        <v>64603</v>
      </c>
    </row>
    <row r="44" spans="9:19" x14ac:dyDescent="0.35">
      <c r="I44" s="3" t="s">
        <v>50</v>
      </c>
      <c r="J44">
        <v>16509</v>
      </c>
      <c r="K44">
        <v>14110</v>
      </c>
      <c r="L44">
        <v>30619</v>
      </c>
      <c r="R44" s="3" t="s">
        <v>18</v>
      </c>
      <c r="S44">
        <v>32356</v>
      </c>
    </row>
    <row r="45" spans="9:19" x14ac:dyDescent="0.35">
      <c r="I45" s="3" t="s">
        <v>43</v>
      </c>
      <c r="J45">
        <v>26608</v>
      </c>
      <c r="K45">
        <v>27180</v>
      </c>
      <c r="L45">
        <v>53788</v>
      </c>
      <c r="R45" s="3" t="s">
        <v>39</v>
      </c>
      <c r="S45">
        <v>31607</v>
      </c>
    </row>
    <row r="46" spans="9:19" x14ac:dyDescent="0.35">
      <c r="I46" s="3" t="s">
        <v>42</v>
      </c>
      <c r="J46">
        <v>39232</v>
      </c>
      <c r="K46">
        <v>36185</v>
      </c>
      <c r="L46">
        <v>75417</v>
      </c>
      <c r="R46" s="3" t="s">
        <v>12</v>
      </c>
      <c r="S46">
        <v>40847</v>
      </c>
    </row>
    <row r="47" spans="9:19" x14ac:dyDescent="0.35">
      <c r="I47" s="3" t="s">
        <v>29</v>
      </c>
      <c r="J47">
        <v>38790</v>
      </c>
      <c r="K47">
        <v>40604</v>
      </c>
      <c r="L47">
        <v>79394</v>
      </c>
      <c r="R47" s="3" t="s">
        <v>33</v>
      </c>
      <c r="S47">
        <v>23473</v>
      </c>
    </row>
    <row r="48" spans="9:19" x14ac:dyDescent="0.35">
      <c r="I48" s="3" t="s">
        <v>37</v>
      </c>
      <c r="J48">
        <v>292084</v>
      </c>
      <c r="K48">
        <v>290314</v>
      </c>
      <c r="L48">
        <v>582398</v>
      </c>
      <c r="R48" s="3" t="s">
        <v>14</v>
      </c>
      <c r="S48">
        <v>30763</v>
      </c>
    </row>
    <row r="49" spans="9:19" x14ac:dyDescent="0.35">
      <c r="I49" s="3" t="s">
        <v>11</v>
      </c>
      <c r="J49">
        <v>21550</v>
      </c>
      <c r="K49">
        <v>22558</v>
      </c>
      <c r="L49">
        <v>44108</v>
      </c>
      <c r="R49" s="3" t="s">
        <v>26</v>
      </c>
      <c r="S49">
        <v>33325</v>
      </c>
    </row>
    <row r="50" spans="9:19" x14ac:dyDescent="0.35">
      <c r="I50" s="3" t="s">
        <v>9</v>
      </c>
      <c r="J50">
        <v>25967</v>
      </c>
      <c r="K50">
        <v>25771</v>
      </c>
      <c r="L50">
        <v>51738</v>
      </c>
      <c r="R50" s="3" t="s">
        <v>44</v>
      </c>
      <c r="S50">
        <v>65877</v>
      </c>
    </row>
    <row r="51" spans="9:19" x14ac:dyDescent="0.35">
      <c r="I51" s="3" t="s">
        <v>56</v>
      </c>
      <c r="J51">
        <v>1751871</v>
      </c>
      <c r="K51">
        <v>1768433</v>
      </c>
      <c r="L51">
        <v>3520304</v>
      </c>
      <c r="R51" s="3" t="s">
        <v>17</v>
      </c>
      <c r="S51">
        <v>53987</v>
      </c>
    </row>
    <row r="52" spans="9:19" x14ac:dyDescent="0.35">
      <c r="R52" s="3" t="s">
        <v>41</v>
      </c>
      <c r="S52">
        <v>87756</v>
      </c>
    </row>
    <row r="53" spans="9:19" x14ac:dyDescent="0.35">
      <c r="R53" s="3" t="s">
        <v>45</v>
      </c>
      <c r="S53">
        <v>20883</v>
      </c>
    </row>
    <row r="54" spans="9:19" x14ac:dyDescent="0.35">
      <c r="R54" s="3" t="s">
        <v>48</v>
      </c>
      <c r="S54">
        <v>32628</v>
      </c>
    </row>
    <row r="55" spans="9:19" x14ac:dyDescent="0.35">
      <c r="R55" s="3" t="s">
        <v>27</v>
      </c>
      <c r="S55">
        <v>37958</v>
      </c>
    </row>
    <row r="56" spans="9:19" x14ac:dyDescent="0.35">
      <c r="R56" s="3" t="s">
        <v>31</v>
      </c>
      <c r="S56">
        <v>125765</v>
      </c>
    </row>
    <row r="57" spans="9:19" x14ac:dyDescent="0.35">
      <c r="R57" s="3" t="s">
        <v>15</v>
      </c>
      <c r="S57">
        <v>56777</v>
      </c>
    </row>
    <row r="58" spans="9:19" x14ac:dyDescent="0.35">
      <c r="R58" s="3" t="s">
        <v>6</v>
      </c>
      <c r="S58">
        <v>547797</v>
      </c>
    </row>
    <row r="59" spans="9:19" x14ac:dyDescent="0.35">
      <c r="R59" s="3" t="s">
        <v>22</v>
      </c>
      <c r="S59">
        <v>35893</v>
      </c>
    </row>
    <row r="60" spans="9:19" x14ac:dyDescent="0.35">
      <c r="R60" s="3" t="s">
        <v>16</v>
      </c>
      <c r="S60">
        <v>9793</v>
      </c>
    </row>
    <row r="61" spans="9:19" x14ac:dyDescent="0.35">
      <c r="R61" s="3" t="s">
        <v>47</v>
      </c>
      <c r="S61">
        <v>37808</v>
      </c>
    </row>
    <row r="62" spans="9:19" x14ac:dyDescent="0.35">
      <c r="R62" s="3" t="s">
        <v>20</v>
      </c>
      <c r="S62">
        <v>25167</v>
      </c>
    </row>
    <row r="63" spans="9:19" x14ac:dyDescent="0.35">
      <c r="R63" s="3" t="s">
        <v>13</v>
      </c>
      <c r="S63">
        <v>44666</v>
      </c>
    </row>
    <row r="64" spans="9:19" x14ac:dyDescent="0.35">
      <c r="R64" s="3" t="s">
        <v>50</v>
      </c>
      <c r="S64">
        <v>30619</v>
      </c>
    </row>
    <row r="65" spans="18:19" x14ac:dyDescent="0.35">
      <c r="R65" s="3" t="s">
        <v>43</v>
      </c>
      <c r="S65">
        <v>53788</v>
      </c>
    </row>
    <row r="66" spans="18:19" x14ac:dyDescent="0.35">
      <c r="R66" s="3" t="s">
        <v>42</v>
      </c>
      <c r="S66">
        <v>75417</v>
      </c>
    </row>
    <row r="67" spans="18:19" x14ac:dyDescent="0.35">
      <c r="R67" s="3" t="s">
        <v>29</v>
      </c>
      <c r="S67">
        <v>79394</v>
      </c>
    </row>
    <row r="68" spans="18:19" x14ac:dyDescent="0.35">
      <c r="R68" s="3" t="s">
        <v>37</v>
      </c>
      <c r="S68">
        <v>582398</v>
      </c>
    </row>
    <row r="69" spans="18:19" x14ac:dyDescent="0.35">
      <c r="R69" s="3" t="s">
        <v>11</v>
      </c>
      <c r="S69">
        <v>44108</v>
      </c>
    </row>
    <row r="70" spans="18:19" x14ac:dyDescent="0.35">
      <c r="R70" s="3" t="s">
        <v>9</v>
      </c>
      <c r="S70">
        <v>51738</v>
      </c>
    </row>
    <row r="71" spans="18:19" x14ac:dyDescent="0.35">
      <c r="R71" s="3" t="s">
        <v>56</v>
      </c>
      <c r="S71">
        <v>3520304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3EB87-DA13-43A0-9707-17515265AECB}">
  <dimension ref="A1"/>
  <sheetViews>
    <sheetView tabSelected="1" zoomScale="84" workbookViewId="0">
      <selection activeCell="W16" sqref="W16"/>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770B-4F1A-475D-8BEF-360657A239CB}">
  <dimension ref="A1:G259"/>
  <sheetViews>
    <sheetView workbookViewId="0">
      <selection activeCell="I12" sqref="I12"/>
    </sheetView>
  </sheetViews>
  <sheetFormatPr defaultRowHeight="14.5" x14ac:dyDescent="0.35"/>
  <cols>
    <col min="1" max="1" width="4.90625" bestFit="1" customWidth="1"/>
    <col min="2" max="2" width="15.36328125" bestFit="1" customWidth="1"/>
    <col min="3" max="3" width="10.1796875" bestFit="1" customWidth="1"/>
    <col min="4" max="4" width="8" bestFit="1" customWidth="1"/>
    <col min="5" max="5" width="7.81640625" bestFit="1" customWidth="1"/>
    <col min="6" max="6" width="15.1796875" bestFit="1" customWidth="1"/>
    <col min="8" max="8" width="12.6328125" bestFit="1" customWidth="1"/>
    <col min="9" max="9" width="10.90625" bestFit="1" customWidth="1"/>
  </cols>
  <sheetData>
    <row r="1" spans="1:7" x14ac:dyDescent="0.35">
      <c r="A1" t="s">
        <v>0</v>
      </c>
      <c r="B1" t="s">
        <v>1</v>
      </c>
      <c r="C1" t="s">
        <v>2</v>
      </c>
      <c r="D1" t="s">
        <v>3</v>
      </c>
      <c r="E1" t="s">
        <v>4</v>
      </c>
      <c r="F1" t="s">
        <v>5</v>
      </c>
      <c r="G1" t="s">
        <v>53</v>
      </c>
    </row>
    <row r="2" spans="1:7" x14ac:dyDescent="0.35">
      <c r="A2">
        <v>3</v>
      </c>
      <c r="B2" t="s">
        <v>6</v>
      </c>
      <c r="C2" t="s">
        <v>7</v>
      </c>
      <c r="D2" t="s">
        <v>8</v>
      </c>
      <c r="E2">
        <v>162643</v>
      </c>
      <c r="F2" s="1">
        <v>42887</v>
      </c>
      <c r="G2">
        <f>YEAR(KPI_Tabular[[#This Row],[Date_]])</f>
        <v>2017</v>
      </c>
    </row>
    <row r="3" spans="1:7" x14ac:dyDescent="0.35">
      <c r="A3">
        <v>4</v>
      </c>
      <c r="B3" t="s">
        <v>9</v>
      </c>
      <c r="C3" t="s">
        <v>7</v>
      </c>
      <c r="D3" t="s">
        <v>8</v>
      </c>
      <c r="E3">
        <v>14432</v>
      </c>
      <c r="F3" s="1">
        <v>42887</v>
      </c>
      <c r="G3">
        <f>YEAR(KPI_Tabular[[#This Row],[Date_]])</f>
        <v>2017</v>
      </c>
    </row>
    <row r="4" spans="1:7" x14ac:dyDescent="0.35">
      <c r="A4">
        <v>5</v>
      </c>
      <c r="B4" t="s">
        <v>10</v>
      </c>
      <c r="C4" t="s">
        <v>7</v>
      </c>
      <c r="D4" t="s">
        <v>8</v>
      </c>
      <c r="E4">
        <v>17990</v>
      </c>
      <c r="F4" s="1">
        <v>42887</v>
      </c>
      <c r="G4">
        <f>YEAR(KPI_Tabular[[#This Row],[Date_]])</f>
        <v>2017</v>
      </c>
    </row>
    <row r="5" spans="1:7" x14ac:dyDescent="0.35">
      <c r="A5">
        <v>6</v>
      </c>
      <c r="B5" t="s">
        <v>11</v>
      </c>
      <c r="C5" t="s">
        <v>7</v>
      </c>
      <c r="D5" t="s">
        <v>8</v>
      </c>
      <c r="E5">
        <v>15117</v>
      </c>
      <c r="F5" s="1">
        <v>42887</v>
      </c>
      <c r="G5">
        <f>YEAR(KPI_Tabular[[#This Row],[Date_]])</f>
        <v>2017</v>
      </c>
    </row>
    <row r="6" spans="1:7" x14ac:dyDescent="0.35">
      <c r="A6">
        <v>7</v>
      </c>
      <c r="B6" t="s">
        <v>12</v>
      </c>
      <c r="C6" t="s">
        <v>7</v>
      </c>
      <c r="D6" t="s">
        <v>8</v>
      </c>
      <c r="E6">
        <v>11154</v>
      </c>
      <c r="F6" s="1">
        <v>42887</v>
      </c>
      <c r="G6">
        <f>YEAR(KPI_Tabular[[#This Row],[Date_]])</f>
        <v>2017</v>
      </c>
    </row>
    <row r="7" spans="1:7" x14ac:dyDescent="0.35">
      <c r="A7">
        <v>8</v>
      </c>
      <c r="B7" t="s">
        <v>13</v>
      </c>
      <c r="C7" t="s">
        <v>7</v>
      </c>
      <c r="D7" t="s">
        <v>8</v>
      </c>
      <c r="E7">
        <v>11022</v>
      </c>
      <c r="F7" s="1">
        <v>42887</v>
      </c>
      <c r="G7">
        <f>YEAR(KPI_Tabular[[#This Row],[Date_]])</f>
        <v>2017</v>
      </c>
    </row>
    <row r="8" spans="1:7" x14ac:dyDescent="0.35">
      <c r="A8">
        <v>9</v>
      </c>
      <c r="B8" t="s">
        <v>14</v>
      </c>
      <c r="C8" t="s">
        <v>7</v>
      </c>
      <c r="D8" t="s">
        <v>8</v>
      </c>
      <c r="E8">
        <v>8905</v>
      </c>
      <c r="F8" s="1">
        <v>42887</v>
      </c>
      <c r="G8">
        <f>YEAR(KPI_Tabular[[#This Row],[Date_]])</f>
        <v>2017</v>
      </c>
    </row>
    <row r="9" spans="1:7" x14ac:dyDescent="0.35">
      <c r="A9">
        <v>10</v>
      </c>
      <c r="B9" t="s">
        <v>15</v>
      </c>
      <c r="C9" t="s">
        <v>7</v>
      </c>
      <c r="D9" t="s">
        <v>8</v>
      </c>
      <c r="E9">
        <v>16735</v>
      </c>
      <c r="F9" s="1">
        <v>42887</v>
      </c>
      <c r="G9">
        <f>YEAR(KPI_Tabular[[#This Row],[Date_]])</f>
        <v>2017</v>
      </c>
    </row>
    <row r="10" spans="1:7" x14ac:dyDescent="0.35">
      <c r="A10">
        <v>11</v>
      </c>
      <c r="B10" t="s">
        <v>16</v>
      </c>
      <c r="C10" t="s">
        <v>7</v>
      </c>
      <c r="D10" t="s">
        <v>8</v>
      </c>
      <c r="E10">
        <v>3635</v>
      </c>
      <c r="F10" s="1">
        <v>42887</v>
      </c>
      <c r="G10">
        <f>YEAR(KPI_Tabular[[#This Row],[Date_]])</f>
        <v>2017</v>
      </c>
    </row>
    <row r="11" spans="1:7" x14ac:dyDescent="0.35">
      <c r="A11">
        <v>12</v>
      </c>
      <c r="B11" t="s">
        <v>17</v>
      </c>
      <c r="C11" t="s">
        <v>7</v>
      </c>
      <c r="D11" t="s">
        <v>8</v>
      </c>
      <c r="E11">
        <v>15627</v>
      </c>
      <c r="F11" s="1">
        <v>42887</v>
      </c>
      <c r="G11">
        <f>YEAR(KPI_Tabular[[#This Row],[Date_]])</f>
        <v>2017</v>
      </c>
    </row>
    <row r="12" spans="1:7" x14ac:dyDescent="0.35">
      <c r="A12">
        <v>13</v>
      </c>
      <c r="B12" t="s">
        <v>18</v>
      </c>
      <c r="C12" t="s">
        <v>7</v>
      </c>
      <c r="D12" t="s">
        <v>8</v>
      </c>
      <c r="E12">
        <v>7270</v>
      </c>
      <c r="F12" s="1">
        <v>42887</v>
      </c>
      <c r="G12">
        <f>YEAR(KPI_Tabular[[#This Row],[Date_]])</f>
        <v>2017</v>
      </c>
    </row>
    <row r="13" spans="1:7" x14ac:dyDescent="0.35">
      <c r="A13">
        <v>14</v>
      </c>
      <c r="B13" t="s">
        <v>19</v>
      </c>
      <c r="C13" t="s">
        <v>7</v>
      </c>
      <c r="D13" t="s">
        <v>8</v>
      </c>
      <c r="E13">
        <v>5955</v>
      </c>
      <c r="F13" s="1">
        <v>42887</v>
      </c>
      <c r="G13">
        <f>YEAR(KPI_Tabular[[#This Row],[Date_]])</f>
        <v>2017</v>
      </c>
    </row>
    <row r="14" spans="1:7" x14ac:dyDescent="0.35">
      <c r="A14">
        <v>15</v>
      </c>
      <c r="B14" t="s">
        <v>20</v>
      </c>
      <c r="C14" t="s">
        <v>7</v>
      </c>
      <c r="D14" t="s">
        <v>8</v>
      </c>
      <c r="E14">
        <v>7666</v>
      </c>
      <c r="F14" s="1">
        <v>42887</v>
      </c>
      <c r="G14">
        <f>YEAR(KPI_Tabular[[#This Row],[Date_]])</f>
        <v>2017</v>
      </c>
    </row>
    <row r="15" spans="1:7" x14ac:dyDescent="0.35">
      <c r="A15">
        <v>16</v>
      </c>
      <c r="B15" t="s">
        <v>21</v>
      </c>
      <c r="C15" t="s">
        <v>7</v>
      </c>
      <c r="D15" t="s">
        <v>8</v>
      </c>
      <c r="E15">
        <v>10857</v>
      </c>
      <c r="F15" s="1">
        <v>42887</v>
      </c>
      <c r="G15">
        <f>YEAR(KPI_Tabular[[#This Row],[Date_]])</f>
        <v>2017</v>
      </c>
    </row>
    <row r="16" spans="1:7" x14ac:dyDescent="0.35">
      <c r="A16">
        <v>17</v>
      </c>
      <c r="B16" t="s">
        <v>22</v>
      </c>
      <c r="C16" t="s">
        <v>7</v>
      </c>
      <c r="D16" t="s">
        <v>8</v>
      </c>
      <c r="E16">
        <v>9873</v>
      </c>
      <c r="F16" s="1">
        <v>42887</v>
      </c>
      <c r="G16">
        <f>YEAR(KPI_Tabular[[#This Row],[Date_]])</f>
        <v>2017</v>
      </c>
    </row>
    <row r="17" spans="1:7" x14ac:dyDescent="0.35">
      <c r="A17">
        <v>18</v>
      </c>
      <c r="B17" t="s">
        <v>23</v>
      </c>
      <c r="C17" t="s">
        <v>7</v>
      </c>
      <c r="D17" t="s">
        <v>8</v>
      </c>
      <c r="E17">
        <v>6405</v>
      </c>
      <c r="F17" s="1">
        <v>42887</v>
      </c>
      <c r="G17">
        <f>YEAR(KPI_Tabular[[#This Row],[Date_]])</f>
        <v>2017</v>
      </c>
    </row>
    <row r="18" spans="1:7" x14ac:dyDescent="0.35">
      <c r="A18">
        <v>19</v>
      </c>
      <c r="B18" t="s">
        <v>24</v>
      </c>
      <c r="C18" t="s">
        <v>7</v>
      </c>
      <c r="D18" t="s">
        <v>8</v>
      </c>
      <c r="E18">
        <v>210616</v>
      </c>
      <c r="F18" s="1">
        <v>42887</v>
      </c>
      <c r="G18">
        <f>YEAR(KPI_Tabular[[#This Row],[Date_]])</f>
        <v>2017</v>
      </c>
    </row>
    <row r="19" spans="1:7" x14ac:dyDescent="0.35">
      <c r="A19">
        <v>20</v>
      </c>
      <c r="B19" t="s">
        <v>25</v>
      </c>
      <c r="C19" t="s">
        <v>7</v>
      </c>
      <c r="D19" t="s">
        <v>8</v>
      </c>
      <c r="E19">
        <v>11649</v>
      </c>
      <c r="F19" s="1">
        <v>42887</v>
      </c>
      <c r="G19">
        <f>YEAR(KPI_Tabular[[#This Row],[Date_]])</f>
        <v>2017</v>
      </c>
    </row>
    <row r="20" spans="1:7" x14ac:dyDescent="0.35">
      <c r="A20">
        <v>21</v>
      </c>
      <c r="B20" t="s">
        <v>26</v>
      </c>
      <c r="C20" t="s">
        <v>7</v>
      </c>
      <c r="D20" t="s">
        <v>8</v>
      </c>
      <c r="E20">
        <v>7718</v>
      </c>
      <c r="F20" s="1">
        <v>42887</v>
      </c>
      <c r="G20">
        <f>YEAR(KPI_Tabular[[#This Row],[Date_]])</f>
        <v>2017</v>
      </c>
    </row>
    <row r="21" spans="1:7" x14ac:dyDescent="0.35">
      <c r="A21">
        <v>22</v>
      </c>
      <c r="B21" t="s">
        <v>27</v>
      </c>
      <c r="C21" t="s">
        <v>7</v>
      </c>
      <c r="D21" t="s">
        <v>8</v>
      </c>
      <c r="E21">
        <v>15033</v>
      </c>
      <c r="F21" s="1">
        <v>42887</v>
      </c>
      <c r="G21">
        <f>YEAR(KPI_Tabular[[#This Row],[Date_]])</f>
        <v>2017</v>
      </c>
    </row>
    <row r="22" spans="1:7" x14ac:dyDescent="0.35">
      <c r="A22">
        <v>23</v>
      </c>
      <c r="B22" t="s">
        <v>28</v>
      </c>
      <c r="C22" t="s">
        <v>7</v>
      </c>
      <c r="D22" t="s">
        <v>8</v>
      </c>
      <c r="E22">
        <v>21579</v>
      </c>
      <c r="F22" s="1">
        <v>42887</v>
      </c>
      <c r="G22">
        <f>YEAR(KPI_Tabular[[#This Row],[Date_]])</f>
        <v>2017</v>
      </c>
    </row>
    <row r="23" spans="1:7" x14ac:dyDescent="0.35">
      <c r="A23">
        <v>24</v>
      </c>
      <c r="B23" t="s">
        <v>29</v>
      </c>
      <c r="C23" t="s">
        <v>7</v>
      </c>
      <c r="D23" t="s">
        <v>8</v>
      </c>
      <c r="E23">
        <v>27211</v>
      </c>
      <c r="F23" s="1">
        <v>42887</v>
      </c>
      <c r="G23">
        <f>YEAR(KPI_Tabular[[#This Row],[Date_]])</f>
        <v>2017</v>
      </c>
    </row>
    <row r="24" spans="1:7" x14ac:dyDescent="0.35">
      <c r="A24">
        <v>25</v>
      </c>
      <c r="B24" t="s">
        <v>30</v>
      </c>
      <c r="C24" t="s">
        <v>7</v>
      </c>
      <c r="D24" t="s">
        <v>8</v>
      </c>
      <c r="E24">
        <v>18700</v>
      </c>
      <c r="F24" s="1">
        <v>42887</v>
      </c>
      <c r="G24">
        <f>YEAR(KPI_Tabular[[#This Row],[Date_]])</f>
        <v>2017</v>
      </c>
    </row>
    <row r="25" spans="1:7" x14ac:dyDescent="0.35">
      <c r="A25">
        <v>26</v>
      </c>
      <c r="B25" t="s">
        <v>31</v>
      </c>
      <c r="C25" t="s">
        <v>7</v>
      </c>
      <c r="D25" t="s">
        <v>8</v>
      </c>
      <c r="E25">
        <v>45316</v>
      </c>
      <c r="F25" s="1">
        <v>42887</v>
      </c>
      <c r="G25">
        <f>YEAR(KPI_Tabular[[#This Row],[Date_]])</f>
        <v>2017</v>
      </c>
    </row>
    <row r="26" spans="1:7" x14ac:dyDescent="0.35">
      <c r="A26">
        <v>27</v>
      </c>
      <c r="B26" t="s">
        <v>32</v>
      </c>
      <c r="C26" t="s">
        <v>7</v>
      </c>
      <c r="D26" t="s">
        <v>8</v>
      </c>
      <c r="E26">
        <v>35980</v>
      </c>
      <c r="F26" s="1">
        <v>42887</v>
      </c>
      <c r="G26">
        <f>YEAR(KPI_Tabular[[#This Row],[Date_]])</f>
        <v>2017</v>
      </c>
    </row>
    <row r="27" spans="1:7" x14ac:dyDescent="0.35">
      <c r="A27">
        <v>28</v>
      </c>
      <c r="B27" t="s">
        <v>33</v>
      </c>
      <c r="C27" t="s">
        <v>7</v>
      </c>
      <c r="D27" t="s">
        <v>8</v>
      </c>
      <c r="E27">
        <v>7657</v>
      </c>
      <c r="F27" s="1">
        <v>42887</v>
      </c>
      <c r="G27">
        <f>YEAR(KPI_Tabular[[#This Row],[Date_]])</f>
        <v>2017</v>
      </c>
    </row>
    <row r="28" spans="1:7" x14ac:dyDescent="0.35">
      <c r="A28">
        <v>29</v>
      </c>
      <c r="B28" t="s">
        <v>34</v>
      </c>
      <c r="C28" t="s">
        <v>7</v>
      </c>
      <c r="D28" t="s">
        <v>8</v>
      </c>
      <c r="E28">
        <v>8126</v>
      </c>
      <c r="F28" s="1">
        <v>42887</v>
      </c>
      <c r="G28">
        <f>YEAR(KPI_Tabular[[#This Row],[Date_]])</f>
        <v>2017</v>
      </c>
    </row>
    <row r="29" spans="1:7" x14ac:dyDescent="0.35">
      <c r="A29">
        <v>30</v>
      </c>
      <c r="B29" t="s">
        <v>35</v>
      </c>
      <c r="C29" t="s">
        <v>7</v>
      </c>
      <c r="D29" t="s">
        <v>8</v>
      </c>
      <c r="E29">
        <v>5272</v>
      </c>
      <c r="F29" s="1">
        <v>42887</v>
      </c>
      <c r="G29">
        <f>YEAR(KPI_Tabular[[#This Row],[Date_]])</f>
        <v>2017</v>
      </c>
    </row>
    <row r="30" spans="1:7" x14ac:dyDescent="0.35">
      <c r="A30">
        <v>31</v>
      </c>
      <c r="B30" t="s">
        <v>36</v>
      </c>
      <c r="C30" t="s">
        <v>7</v>
      </c>
      <c r="D30" t="s">
        <v>8</v>
      </c>
      <c r="E30">
        <v>6375</v>
      </c>
      <c r="F30" s="1">
        <v>42887</v>
      </c>
      <c r="G30">
        <f>YEAR(KPI_Tabular[[#This Row],[Date_]])</f>
        <v>2017</v>
      </c>
    </row>
    <row r="31" spans="1:7" x14ac:dyDescent="0.35">
      <c r="A31">
        <v>32</v>
      </c>
      <c r="B31" t="s">
        <v>37</v>
      </c>
      <c r="C31" t="s">
        <v>7</v>
      </c>
      <c r="D31" t="s">
        <v>8</v>
      </c>
      <c r="E31">
        <v>189978</v>
      </c>
      <c r="F31" s="1">
        <v>42887</v>
      </c>
      <c r="G31">
        <f>YEAR(KPI_Tabular[[#This Row],[Date_]])</f>
        <v>2017</v>
      </c>
    </row>
    <row r="32" spans="1:7" x14ac:dyDescent="0.35">
      <c r="A32">
        <v>33</v>
      </c>
      <c r="B32" t="s">
        <v>38</v>
      </c>
      <c r="C32" t="s">
        <v>7</v>
      </c>
      <c r="D32" t="s">
        <v>8</v>
      </c>
      <c r="E32">
        <v>6353</v>
      </c>
      <c r="F32" s="1">
        <v>42887</v>
      </c>
      <c r="G32">
        <f>YEAR(KPI_Tabular[[#This Row],[Date_]])</f>
        <v>2017</v>
      </c>
    </row>
    <row r="33" spans="1:7" x14ac:dyDescent="0.35">
      <c r="A33">
        <v>34</v>
      </c>
      <c r="B33" t="s">
        <v>39</v>
      </c>
      <c r="C33" t="s">
        <v>7</v>
      </c>
      <c r="D33" t="s">
        <v>8</v>
      </c>
      <c r="E33">
        <v>12373</v>
      </c>
      <c r="F33" s="1">
        <v>42887</v>
      </c>
      <c r="G33">
        <f>YEAR(KPI_Tabular[[#This Row],[Date_]])</f>
        <v>2017</v>
      </c>
    </row>
    <row r="34" spans="1:7" x14ac:dyDescent="0.35">
      <c r="A34">
        <v>35</v>
      </c>
      <c r="B34" t="s">
        <v>40</v>
      </c>
      <c r="C34" t="s">
        <v>7</v>
      </c>
      <c r="D34" t="s">
        <v>8</v>
      </c>
      <c r="E34">
        <v>17760</v>
      </c>
      <c r="F34" s="1">
        <v>42887</v>
      </c>
      <c r="G34">
        <f>YEAR(KPI_Tabular[[#This Row],[Date_]])</f>
        <v>2017</v>
      </c>
    </row>
    <row r="35" spans="1:7" x14ac:dyDescent="0.35">
      <c r="A35">
        <v>36</v>
      </c>
      <c r="B35" t="s">
        <v>41</v>
      </c>
      <c r="C35" t="s">
        <v>7</v>
      </c>
      <c r="D35" t="s">
        <v>8</v>
      </c>
      <c r="E35">
        <v>30400</v>
      </c>
      <c r="F35" s="1">
        <v>42887</v>
      </c>
      <c r="G35">
        <f>YEAR(KPI_Tabular[[#This Row],[Date_]])</f>
        <v>2017</v>
      </c>
    </row>
    <row r="36" spans="1:7" x14ac:dyDescent="0.35">
      <c r="A36">
        <v>37</v>
      </c>
      <c r="B36" t="s">
        <v>42</v>
      </c>
      <c r="C36" t="s">
        <v>7</v>
      </c>
      <c r="D36" t="s">
        <v>8</v>
      </c>
      <c r="E36">
        <v>20400</v>
      </c>
      <c r="F36" s="1">
        <v>42887</v>
      </c>
      <c r="G36">
        <f>YEAR(KPI_Tabular[[#This Row],[Date_]])</f>
        <v>2017</v>
      </c>
    </row>
    <row r="37" spans="1:7" x14ac:dyDescent="0.35">
      <c r="A37">
        <v>38</v>
      </c>
      <c r="B37" t="s">
        <v>43</v>
      </c>
      <c r="C37" t="s">
        <v>7</v>
      </c>
      <c r="D37" t="s">
        <v>8</v>
      </c>
      <c r="E37">
        <v>21088</v>
      </c>
      <c r="F37" s="1">
        <v>42887</v>
      </c>
      <c r="G37">
        <f>YEAR(KPI_Tabular[[#This Row],[Date_]])</f>
        <v>2017</v>
      </c>
    </row>
    <row r="38" spans="1:7" x14ac:dyDescent="0.35">
      <c r="A38">
        <v>39</v>
      </c>
      <c r="B38" t="s">
        <v>44</v>
      </c>
      <c r="C38" t="s">
        <v>7</v>
      </c>
      <c r="D38" t="s">
        <v>8</v>
      </c>
      <c r="E38">
        <v>23737</v>
      </c>
      <c r="F38" s="1">
        <v>42887</v>
      </c>
      <c r="G38">
        <f>YEAR(KPI_Tabular[[#This Row],[Date_]])</f>
        <v>2017</v>
      </c>
    </row>
    <row r="39" spans="1:7" x14ac:dyDescent="0.35">
      <c r="A39">
        <v>40</v>
      </c>
      <c r="B39" t="s">
        <v>45</v>
      </c>
      <c r="C39" t="s">
        <v>7</v>
      </c>
      <c r="D39" t="s">
        <v>8</v>
      </c>
      <c r="E39">
        <v>6302</v>
      </c>
      <c r="F39" s="1">
        <v>42887</v>
      </c>
      <c r="G39">
        <f>YEAR(KPI_Tabular[[#This Row],[Date_]])</f>
        <v>2017</v>
      </c>
    </row>
    <row r="40" spans="1:7" x14ac:dyDescent="0.35">
      <c r="A40">
        <v>41</v>
      </c>
      <c r="B40" t="s">
        <v>46</v>
      </c>
      <c r="C40" t="s">
        <v>7</v>
      </c>
      <c r="D40" t="s">
        <v>8</v>
      </c>
      <c r="E40">
        <v>10675</v>
      </c>
      <c r="F40" s="1">
        <v>42887</v>
      </c>
      <c r="G40">
        <f>YEAR(KPI_Tabular[[#This Row],[Date_]])</f>
        <v>2017</v>
      </c>
    </row>
    <row r="41" spans="1:7" x14ac:dyDescent="0.35">
      <c r="A41">
        <v>42</v>
      </c>
      <c r="B41" t="s">
        <v>47</v>
      </c>
      <c r="C41" t="s">
        <v>7</v>
      </c>
      <c r="D41" t="s">
        <v>8</v>
      </c>
      <c r="E41">
        <v>13307</v>
      </c>
      <c r="F41" s="1">
        <v>42887</v>
      </c>
      <c r="G41">
        <f>YEAR(KPI_Tabular[[#This Row],[Date_]])</f>
        <v>2017</v>
      </c>
    </row>
    <row r="42" spans="1:7" x14ac:dyDescent="0.35">
      <c r="A42">
        <v>43</v>
      </c>
      <c r="B42" t="s">
        <v>48</v>
      </c>
      <c r="C42" t="s">
        <v>7</v>
      </c>
      <c r="D42" t="s">
        <v>8</v>
      </c>
      <c r="E42">
        <v>11182</v>
      </c>
      <c r="F42" s="1">
        <v>42887</v>
      </c>
      <c r="G42">
        <f>YEAR(KPI_Tabular[[#This Row],[Date_]])</f>
        <v>2017</v>
      </c>
    </row>
    <row r="43" spans="1:7" x14ac:dyDescent="0.35">
      <c r="A43">
        <v>44</v>
      </c>
      <c r="B43" t="s">
        <v>49</v>
      </c>
      <c r="C43" t="s">
        <v>7</v>
      </c>
      <c r="D43" t="s">
        <v>8</v>
      </c>
      <c r="E43">
        <v>8250</v>
      </c>
      <c r="F43" s="1">
        <v>42887</v>
      </c>
      <c r="G43">
        <f>YEAR(KPI_Tabular[[#This Row],[Date_]])</f>
        <v>2017</v>
      </c>
    </row>
    <row r="44" spans="1:7" x14ac:dyDescent="0.35">
      <c r="A44">
        <v>45</v>
      </c>
      <c r="B44" t="s">
        <v>50</v>
      </c>
      <c r="C44" t="s">
        <v>7</v>
      </c>
      <c r="D44" t="s">
        <v>8</v>
      </c>
      <c r="E44">
        <v>8152</v>
      </c>
      <c r="F44" s="1">
        <v>42887</v>
      </c>
      <c r="G44">
        <f>YEAR(KPI_Tabular[[#This Row],[Date_]])</f>
        <v>2017</v>
      </c>
    </row>
    <row r="45" spans="1:7" x14ac:dyDescent="0.35">
      <c r="A45">
        <v>46</v>
      </c>
      <c r="B45" t="s">
        <v>6</v>
      </c>
      <c r="C45" t="s">
        <v>7</v>
      </c>
      <c r="D45" t="s">
        <v>51</v>
      </c>
      <c r="E45">
        <v>9359</v>
      </c>
      <c r="F45" s="1">
        <v>42887</v>
      </c>
      <c r="G45">
        <f>YEAR(KPI_Tabular[[#This Row],[Date_]])</f>
        <v>2017</v>
      </c>
    </row>
    <row r="46" spans="1:7" x14ac:dyDescent="0.35">
      <c r="A46">
        <v>47</v>
      </c>
      <c r="B46" t="s">
        <v>9</v>
      </c>
      <c r="C46" t="s">
        <v>7</v>
      </c>
      <c r="D46" t="s">
        <v>51</v>
      </c>
      <c r="E46">
        <v>240</v>
      </c>
      <c r="F46" s="1">
        <v>42887</v>
      </c>
      <c r="G46">
        <f>YEAR(KPI_Tabular[[#This Row],[Date_]])</f>
        <v>2017</v>
      </c>
    </row>
    <row r="47" spans="1:7" x14ac:dyDescent="0.35">
      <c r="A47">
        <v>48</v>
      </c>
      <c r="B47" t="s">
        <v>10</v>
      </c>
      <c r="C47" t="s">
        <v>7</v>
      </c>
      <c r="D47" t="s">
        <v>51</v>
      </c>
      <c r="E47">
        <v>1166</v>
      </c>
      <c r="F47" s="1">
        <v>42887</v>
      </c>
      <c r="G47">
        <f>YEAR(KPI_Tabular[[#This Row],[Date_]])</f>
        <v>2017</v>
      </c>
    </row>
    <row r="48" spans="1:7" x14ac:dyDescent="0.35">
      <c r="A48">
        <v>49</v>
      </c>
      <c r="B48" t="s">
        <v>11</v>
      </c>
      <c r="C48" t="s">
        <v>7</v>
      </c>
      <c r="D48" t="s">
        <v>51</v>
      </c>
      <c r="E48">
        <v>1613</v>
      </c>
      <c r="F48" s="1">
        <v>42887</v>
      </c>
      <c r="G48">
        <f>YEAR(KPI_Tabular[[#This Row],[Date_]])</f>
        <v>2017</v>
      </c>
    </row>
    <row r="49" spans="1:7" x14ac:dyDescent="0.35">
      <c r="A49">
        <v>50</v>
      </c>
      <c r="B49" t="s">
        <v>12</v>
      </c>
      <c r="C49" t="s">
        <v>7</v>
      </c>
      <c r="D49" t="s">
        <v>51</v>
      </c>
      <c r="E49">
        <v>731</v>
      </c>
      <c r="F49" s="1">
        <v>42887</v>
      </c>
      <c r="G49">
        <f>YEAR(KPI_Tabular[[#This Row],[Date_]])</f>
        <v>2017</v>
      </c>
    </row>
    <row r="50" spans="1:7" x14ac:dyDescent="0.35">
      <c r="A50">
        <v>51</v>
      </c>
      <c r="B50" t="s">
        <v>13</v>
      </c>
      <c r="C50" t="s">
        <v>7</v>
      </c>
      <c r="D50" t="s">
        <v>51</v>
      </c>
      <c r="E50">
        <v>550</v>
      </c>
      <c r="F50" s="1">
        <v>42887</v>
      </c>
      <c r="G50">
        <f>YEAR(KPI_Tabular[[#This Row],[Date_]])</f>
        <v>2017</v>
      </c>
    </row>
    <row r="51" spans="1:7" x14ac:dyDescent="0.35">
      <c r="A51">
        <v>52</v>
      </c>
      <c r="B51" t="s">
        <v>14</v>
      </c>
      <c r="C51" t="s">
        <v>7</v>
      </c>
      <c r="D51" t="s">
        <v>51</v>
      </c>
      <c r="E51">
        <v>469</v>
      </c>
      <c r="F51" s="1">
        <v>42887</v>
      </c>
      <c r="G51">
        <f>YEAR(KPI_Tabular[[#This Row],[Date_]])</f>
        <v>2017</v>
      </c>
    </row>
    <row r="52" spans="1:7" x14ac:dyDescent="0.35">
      <c r="A52">
        <v>53</v>
      </c>
      <c r="B52" t="s">
        <v>15</v>
      </c>
      <c r="C52" t="s">
        <v>7</v>
      </c>
      <c r="D52" t="s">
        <v>51</v>
      </c>
      <c r="E52">
        <v>800</v>
      </c>
      <c r="F52" s="1">
        <v>42887</v>
      </c>
      <c r="G52">
        <f>YEAR(KPI_Tabular[[#This Row],[Date_]])</f>
        <v>2017</v>
      </c>
    </row>
    <row r="53" spans="1:7" x14ac:dyDescent="0.35">
      <c r="A53">
        <v>54</v>
      </c>
      <c r="B53" t="s">
        <v>16</v>
      </c>
      <c r="C53" t="s">
        <v>7</v>
      </c>
      <c r="D53" t="s">
        <v>51</v>
      </c>
      <c r="E53">
        <v>96</v>
      </c>
      <c r="F53" s="1">
        <v>42887</v>
      </c>
      <c r="G53">
        <f>YEAR(KPI_Tabular[[#This Row],[Date_]])</f>
        <v>2017</v>
      </c>
    </row>
    <row r="54" spans="1:7" x14ac:dyDescent="0.35">
      <c r="A54">
        <v>55</v>
      </c>
      <c r="B54" t="s">
        <v>17</v>
      </c>
      <c r="C54" t="s">
        <v>7</v>
      </c>
      <c r="D54" t="s">
        <v>51</v>
      </c>
      <c r="E54">
        <v>1996</v>
      </c>
      <c r="F54" s="1">
        <v>42887</v>
      </c>
      <c r="G54">
        <f>YEAR(KPI_Tabular[[#This Row],[Date_]])</f>
        <v>2017</v>
      </c>
    </row>
    <row r="55" spans="1:7" x14ac:dyDescent="0.35">
      <c r="A55">
        <v>56</v>
      </c>
      <c r="B55" t="s">
        <v>18</v>
      </c>
      <c r="C55" t="s">
        <v>7</v>
      </c>
      <c r="D55" t="s">
        <v>51</v>
      </c>
      <c r="E55">
        <v>150</v>
      </c>
      <c r="F55" s="1">
        <v>42887</v>
      </c>
      <c r="G55">
        <f>YEAR(KPI_Tabular[[#This Row],[Date_]])</f>
        <v>2017</v>
      </c>
    </row>
    <row r="56" spans="1:7" x14ac:dyDescent="0.35">
      <c r="A56">
        <v>57</v>
      </c>
      <c r="B56" t="s">
        <v>19</v>
      </c>
      <c r="C56" t="s">
        <v>7</v>
      </c>
      <c r="D56" t="s">
        <v>51</v>
      </c>
      <c r="E56">
        <v>260</v>
      </c>
      <c r="F56" s="1">
        <v>42887</v>
      </c>
      <c r="G56">
        <f>YEAR(KPI_Tabular[[#This Row],[Date_]])</f>
        <v>2017</v>
      </c>
    </row>
    <row r="57" spans="1:7" x14ac:dyDescent="0.35">
      <c r="A57">
        <v>58</v>
      </c>
      <c r="B57" t="s">
        <v>20</v>
      </c>
      <c r="C57" t="s">
        <v>7</v>
      </c>
      <c r="D57" t="s">
        <v>51</v>
      </c>
      <c r="E57">
        <v>274</v>
      </c>
      <c r="F57" s="1">
        <v>42887</v>
      </c>
      <c r="G57">
        <f>YEAR(KPI_Tabular[[#This Row],[Date_]])</f>
        <v>2017</v>
      </c>
    </row>
    <row r="58" spans="1:7" x14ac:dyDescent="0.35">
      <c r="A58">
        <v>59</v>
      </c>
      <c r="B58" t="s">
        <v>21</v>
      </c>
      <c r="C58" t="s">
        <v>7</v>
      </c>
      <c r="D58" t="s">
        <v>51</v>
      </c>
      <c r="E58">
        <v>281</v>
      </c>
      <c r="F58" s="1">
        <v>42887</v>
      </c>
      <c r="G58">
        <f>YEAR(KPI_Tabular[[#This Row],[Date_]])</f>
        <v>2017</v>
      </c>
    </row>
    <row r="59" spans="1:7" x14ac:dyDescent="0.35">
      <c r="A59">
        <v>60</v>
      </c>
      <c r="B59" t="s">
        <v>22</v>
      </c>
      <c r="C59" t="s">
        <v>7</v>
      </c>
      <c r="D59" t="s">
        <v>51</v>
      </c>
      <c r="E59">
        <v>370</v>
      </c>
      <c r="F59" s="1">
        <v>42887</v>
      </c>
      <c r="G59">
        <f>YEAR(KPI_Tabular[[#This Row],[Date_]])</f>
        <v>2017</v>
      </c>
    </row>
    <row r="60" spans="1:7" x14ac:dyDescent="0.35">
      <c r="A60">
        <v>61</v>
      </c>
      <c r="B60" t="s">
        <v>23</v>
      </c>
      <c r="C60" t="s">
        <v>7</v>
      </c>
      <c r="D60" t="s">
        <v>51</v>
      </c>
      <c r="E60">
        <v>363</v>
      </c>
      <c r="F60" s="1">
        <v>42887</v>
      </c>
      <c r="G60">
        <f>YEAR(KPI_Tabular[[#This Row],[Date_]])</f>
        <v>2017</v>
      </c>
    </row>
    <row r="61" spans="1:7" x14ac:dyDescent="0.35">
      <c r="A61">
        <v>62</v>
      </c>
      <c r="B61" t="s">
        <v>24</v>
      </c>
      <c r="C61" t="s">
        <v>7</v>
      </c>
      <c r="D61" t="s">
        <v>51</v>
      </c>
      <c r="E61">
        <v>12324</v>
      </c>
      <c r="F61" s="1">
        <v>42887</v>
      </c>
      <c r="G61">
        <f>YEAR(KPI_Tabular[[#This Row],[Date_]])</f>
        <v>2017</v>
      </c>
    </row>
    <row r="62" spans="1:7" x14ac:dyDescent="0.35">
      <c r="A62">
        <v>63</v>
      </c>
      <c r="B62" t="s">
        <v>25</v>
      </c>
      <c r="C62" t="s">
        <v>7</v>
      </c>
      <c r="D62" t="s">
        <v>51</v>
      </c>
      <c r="E62">
        <v>802</v>
      </c>
      <c r="F62" s="1">
        <v>42887</v>
      </c>
      <c r="G62">
        <f>YEAR(KPI_Tabular[[#This Row],[Date_]])</f>
        <v>2017</v>
      </c>
    </row>
    <row r="63" spans="1:7" x14ac:dyDescent="0.35">
      <c r="A63">
        <v>64</v>
      </c>
      <c r="B63" t="s">
        <v>26</v>
      </c>
      <c r="C63" t="s">
        <v>7</v>
      </c>
      <c r="D63" t="s">
        <v>51</v>
      </c>
      <c r="E63">
        <v>876</v>
      </c>
      <c r="F63" s="1">
        <v>42887</v>
      </c>
      <c r="G63">
        <f>YEAR(KPI_Tabular[[#This Row],[Date_]])</f>
        <v>2017</v>
      </c>
    </row>
    <row r="64" spans="1:7" x14ac:dyDescent="0.35">
      <c r="A64">
        <v>65</v>
      </c>
      <c r="B64" t="s">
        <v>27</v>
      </c>
      <c r="C64" t="s">
        <v>7</v>
      </c>
      <c r="D64" t="s">
        <v>51</v>
      </c>
      <c r="E64">
        <v>469</v>
      </c>
      <c r="F64" s="1">
        <v>42887</v>
      </c>
      <c r="G64">
        <f>YEAR(KPI_Tabular[[#This Row],[Date_]])</f>
        <v>2017</v>
      </c>
    </row>
    <row r="65" spans="1:7" x14ac:dyDescent="0.35">
      <c r="A65">
        <v>66</v>
      </c>
      <c r="B65" t="s">
        <v>28</v>
      </c>
      <c r="C65" t="s">
        <v>7</v>
      </c>
      <c r="D65" t="s">
        <v>51</v>
      </c>
      <c r="E65">
        <v>920</v>
      </c>
      <c r="F65" s="1">
        <v>42887</v>
      </c>
      <c r="G65">
        <f>YEAR(KPI_Tabular[[#This Row],[Date_]])</f>
        <v>2017</v>
      </c>
    </row>
    <row r="66" spans="1:7" x14ac:dyDescent="0.35">
      <c r="A66">
        <v>67</v>
      </c>
      <c r="B66" t="s">
        <v>29</v>
      </c>
      <c r="C66" t="s">
        <v>7</v>
      </c>
      <c r="D66" t="s">
        <v>51</v>
      </c>
      <c r="E66">
        <v>2903</v>
      </c>
      <c r="F66" s="1">
        <v>42887</v>
      </c>
      <c r="G66">
        <f>YEAR(KPI_Tabular[[#This Row],[Date_]])</f>
        <v>2017</v>
      </c>
    </row>
    <row r="67" spans="1:7" x14ac:dyDescent="0.35">
      <c r="A67">
        <v>68</v>
      </c>
      <c r="B67" t="s">
        <v>30</v>
      </c>
      <c r="C67" t="s">
        <v>7</v>
      </c>
      <c r="D67" t="s">
        <v>51</v>
      </c>
      <c r="E67">
        <v>985</v>
      </c>
      <c r="F67" s="1">
        <v>42887</v>
      </c>
      <c r="G67">
        <f>YEAR(KPI_Tabular[[#This Row],[Date_]])</f>
        <v>2017</v>
      </c>
    </row>
    <row r="68" spans="1:7" x14ac:dyDescent="0.35">
      <c r="A68">
        <v>69</v>
      </c>
      <c r="B68" t="s">
        <v>31</v>
      </c>
      <c r="C68" t="s">
        <v>7</v>
      </c>
      <c r="D68" t="s">
        <v>51</v>
      </c>
      <c r="E68">
        <v>1932</v>
      </c>
      <c r="F68" s="1">
        <v>42887</v>
      </c>
      <c r="G68">
        <f>YEAR(KPI_Tabular[[#This Row],[Date_]])</f>
        <v>2017</v>
      </c>
    </row>
    <row r="69" spans="1:7" x14ac:dyDescent="0.35">
      <c r="A69">
        <v>70</v>
      </c>
      <c r="B69" t="s">
        <v>32</v>
      </c>
      <c r="C69" t="s">
        <v>7</v>
      </c>
      <c r="D69" t="s">
        <v>51</v>
      </c>
      <c r="E69">
        <v>2332</v>
      </c>
      <c r="F69" s="1">
        <v>42887</v>
      </c>
      <c r="G69">
        <f>YEAR(KPI_Tabular[[#This Row],[Date_]])</f>
        <v>2017</v>
      </c>
    </row>
    <row r="70" spans="1:7" x14ac:dyDescent="0.35">
      <c r="A70">
        <v>71</v>
      </c>
      <c r="B70" t="s">
        <v>33</v>
      </c>
      <c r="C70" t="s">
        <v>7</v>
      </c>
      <c r="D70" t="s">
        <v>51</v>
      </c>
      <c r="E70">
        <v>276</v>
      </c>
      <c r="F70" s="1">
        <v>42887</v>
      </c>
      <c r="G70">
        <f>YEAR(KPI_Tabular[[#This Row],[Date_]])</f>
        <v>2017</v>
      </c>
    </row>
    <row r="71" spans="1:7" x14ac:dyDescent="0.35">
      <c r="A71">
        <v>72</v>
      </c>
      <c r="B71" t="s">
        <v>34</v>
      </c>
      <c r="C71" t="s">
        <v>7</v>
      </c>
      <c r="D71" t="s">
        <v>51</v>
      </c>
      <c r="E71">
        <v>321</v>
      </c>
      <c r="F71" s="1">
        <v>42887</v>
      </c>
      <c r="G71">
        <f>YEAR(KPI_Tabular[[#This Row],[Date_]])</f>
        <v>2017</v>
      </c>
    </row>
    <row r="72" spans="1:7" x14ac:dyDescent="0.35">
      <c r="A72">
        <v>73</v>
      </c>
      <c r="B72" t="s">
        <v>35</v>
      </c>
      <c r="C72" t="s">
        <v>7</v>
      </c>
      <c r="D72" t="s">
        <v>51</v>
      </c>
      <c r="E72">
        <v>316</v>
      </c>
      <c r="F72" s="1">
        <v>42887</v>
      </c>
      <c r="G72">
        <f>YEAR(KPI_Tabular[[#This Row],[Date_]])</f>
        <v>2017</v>
      </c>
    </row>
    <row r="73" spans="1:7" x14ac:dyDescent="0.35">
      <c r="A73">
        <v>74</v>
      </c>
      <c r="B73" t="s">
        <v>36</v>
      </c>
      <c r="C73" t="s">
        <v>7</v>
      </c>
      <c r="D73" t="s">
        <v>51</v>
      </c>
      <c r="E73">
        <v>192</v>
      </c>
      <c r="F73" s="1">
        <v>42887</v>
      </c>
      <c r="G73">
        <f>YEAR(KPI_Tabular[[#This Row],[Date_]])</f>
        <v>2017</v>
      </c>
    </row>
    <row r="74" spans="1:7" x14ac:dyDescent="0.35">
      <c r="A74">
        <v>75</v>
      </c>
      <c r="B74" t="s">
        <v>37</v>
      </c>
      <c r="C74" t="s">
        <v>7</v>
      </c>
      <c r="D74" t="s">
        <v>51</v>
      </c>
      <c r="E74">
        <v>8869</v>
      </c>
      <c r="F74" s="1">
        <v>42887</v>
      </c>
      <c r="G74">
        <f>YEAR(KPI_Tabular[[#This Row],[Date_]])</f>
        <v>2017</v>
      </c>
    </row>
    <row r="75" spans="1:7" x14ac:dyDescent="0.35">
      <c r="A75">
        <v>76</v>
      </c>
      <c r="B75" t="s">
        <v>38</v>
      </c>
      <c r="C75" t="s">
        <v>7</v>
      </c>
      <c r="D75" t="s">
        <v>51</v>
      </c>
      <c r="E75">
        <v>762</v>
      </c>
      <c r="F75" s="1">
        <v>42887</v>
      </c>
      <c r="G75">
        <f>YEAR(KPI_Tabular[[#This Row],[Date_]])</f>
        <v>2017</v>
      </c>
    </row>
    <row r="76" spans="1:7" x14ac:dyDescent="0.35">
      <c r="A76">
        <v>77</v>
      </c>
      <c r="B76" t="s">
        <v>39</v>
      </c>
      <c r="C76" t="s">
        <v>7</v>
      </c>
      <c r="D76" t="s">
        <v>51</v>
      </c>
      <c r="E76">
        <v>408</v>
      </c>
      <c r="F76" s="1">
        <v>42887</v>
      </c>
      <c r="G76">
        <f>YEAR(KPI_Tabular[[#This Row],[Date_]])</f>
        <v>2017</v>
      </c>
    </row>
    <row r="77" spans="1:7" x14ac:dyDescent="0.35">
      <c r="A77">
        <v>78</v>
      </c>
      <c r="B77" t="s">
        <v>40</v>
      </c>
      <c r="C77" t="s">
        <v>7</v>
      </c>
      <c r="D77" t="s">
        <v>51</v>
      </c>
      <c r="E77">
        <v>800</v>
      </c>
      <c r="F77" s="1">
        <v>42887</v>
      </c>
      <c r="G77">
        <f>YEAR(KPI_Tabular[[#This Row],[Date_]])</f>
        <v>2017</v>
      </c>
    </row>
    <row r="78" spans="1:7" x14ac:dyDescent="0.35">
      <c r="A78">
        <v>79</v>
      </c>
      <c r="B78" t="s">
        <v>41</v>
      </c>
      <c r="C78" t="s">
        <v>7</v>
      </c>
      <c r="D78" t="s">
        <v>51</v>
      </c>
      <c r="E78">
        <v>787</v>
      </c>
      <c r="F78" s="1">
        <v>42887</v>
      </c>
      <c r="G78">
        <f>YEAR(KPI_Tabular[[#This Row],[Date_]])</f>
        <v>2017</v>
      </c>
    </row>
    <row r="79" spans="1:7" x14ac:dyDescent="0.35">
      <c r="A79">
        <v>80</v>
      </c>
      <c r="B79" t="s">
        <v>42</v>
      </c>
      <c r="C79" t="s">
        <v>7</v>
      </c>
      <c r="D79" t="s">
        <v>51</v>
      </c>
      <c r="E79">
        <v>614</v>
      </c>
      <c r="F79" s="1">
        <v>42887</v>
      </c>
      <c r="G79">
        <f>YEAR(KPI_Tabular[[#This Row],[Date_]])</f>
        <v>2017</v>
      </c>
    </row>
    <row r="80" spans="1:7" x14ac:dyDescent="0.35">
      <c r="A80">
        <v>81</v>
      </c>
      <c r="B80" t="s">
        <v>43</v>
      </c>
      <c r="C80" t="s">
        <v>7</v>
      </c>
      <c r="D80" t="s">
        <v>51</v>
      </c>
      <c r="E80">
        <v>1264</v>
      </c>
      <c r="F80" s="1">
        <v>42887</v>
      </c>
      <c r="G80">
        <f>YEAR(KPI_Tabular[[#This Row],[Date_]])</f>
        <v>2017</v>
      </c>
    </row>
    <row r="81" spans="1:7" x14ac:dyDescent="0.35">
      <c r="A81">
        <v>82</v>
      </c>
      <c r="B81" t="s">
        <v>44</v>
      </c>
      <c r="C81" t="s">
        <v>7</v>
      </c>
      <c r="D81" t="s">
        <v>51</v>
      </c>
      <c r="E81">
        <v>1012</v>
      </c>
      <c r="F81" s="1">
        <v>42887</v>
      </c>
      <c r="G81">
        <f>YEAR(KPI_Tabular[[#This Row],[Date_]])</f>
        <v>2017</v>
      </c>
    </row>
    <row r="82" spans="1:7" x14ac:dyDescent="0.35">
      <c r="A82">
        <v>83</v>
      </c>
      <c r="B82" t="s">
        <v>45</v>
      </c>
      <c r="C82" t="s">
        <v>7</v>
      </c>
      <c r="D82" t="s">
        <v>51</v>
      </c>
      <c r="E82">
        <v>240</v>
      </c>
      <c r="F82" s="1">
        <v>42887</v>
      </c>
      <c r="G82">
        <f>YEAR(KPI_Tabular[[#This Row],[Date_]])</f>
        <v>2017</v>
      </c>
    </row>
    <row r="83" spans="1:7" x14ac:dyDescent="0.35">
      <c r="A83">
        <v>84</v>
      </c>
      <c r="B83" t="s">
        <v>46</v>
      </c>
      <c r="C83" t="s">
        <v>7</v>
      </c>
      <c r="D83" t="s">
        <v>51</v>
      </c>
      <c r="E83">
        <v>128</v>
      </c>
      <c r="F83" s="1">
        <v>42887</v>
      </c>
      <c r="G83">
        <f>YEAR(KPI_Tabular[[#This Row],[Date_]])</f>
        <v>2017</v>
      </c>
    </row>
    <row r="84" spans="1:7" x14ac:dyDescent="0.35">
      <c r="A84">
        <v>85</v>
      </c>
      <c r="B84" t="s">
        <v>47</v>
      </c>
      <c r="C84" t="s">
        <v>7</v>
      </c>
      <c r="D84" t="s">
        <v>51</v>
      </c>
      <c r="E84">
        <v>862</v>
      </c>
      <c r="F84" s="1">
        <v>42887</v>
      </c>
      <c r="G84">
        <f>YEAR(KPI_Tabular[[#This Row],[Date_]])</f>
        <v>2017</v>
      </c>
    </row>
    <row r="85" spans="1:7" x14ac:dyDescent="0.35">
      <c r="A85">
        <v>86</v>
      </c>
      <c r="B85" t="s">
        <v>48</v>
      </c>
      <c r="C85" t="s">
        <v>7</v>
      </c>
      <c r="D85" t="s">
        <v>51</v>
      </c>
      <c r="E85">
        <v>1193</v>
      </c>
      <c r="F85" s="1">
        <v>42887</v>
      </c>
      <c r="G85">
        <f>YEAR(KPI_Tabular[[#This Row],[Date_]])</f>
        <v>2017</v>
      </c>
    </row>
    <row r="86" spans="1:7" x14ac:dyDescent="0.35">
      <c r="A86">
        <v>87</v>
      </c>
      <c r="B86" t="s">
        <v>49</v>
      </c>
      <c r="C86" t="s">
        <v>7</v>
      </c>
      <c r="D86" t="s">
        <v>51</v>
      </c>
      <c r="E86">
        <v>541</v>
      </c>
      <c r="F86" s="1">
        <v>42887</v>
      </c>
      <c r="G86">
        <f>YEAR(KPI_Tabular[[#This Row],[Date_]])</f>
        <v>2017</v>
      </c>
    </row>
    <row r="87" spans="1:7" x14ac:dyDescent="0.35">
      <c r="A87">
        <v>88</v>
      </c>
      <c r="B87" t="s">
        <v>50</v>
      </c>
      <c r="C87" t="s">
        <v>7</v>
      </c>
      <c r="D87" t="s">
        <v>51</v>
      </c>
      <c r="E87">
        <v>258</v>
      </c>
      <c r="F87" s="1">
        <v>42887</v>
      </c>
      <c r="G87">
        <f>YEAR(KPI_Tabular[[#This Row],[Date_]])</f>
        <v>2017</v>
      </c>
    </row>
    <row r="88" spans="1:7" x14ac:dyDescent="0.35">
      <c r="A88">
        <v>89</v>
      </c>
      <c r="B88" t="s">
        <v>6</v>
      </c>
      <c r="C88" t="s">
        <v>7</v>
      </c>
      <c r="D88" t="s">
        <v>52</v>
      </c>
      <c r="E88">
        <v>103058</v>
      </c>
      <c r="F88" s="1">
        <v>42887</v>
      </c>
      <c r="G88">
        <f>YEAR(KPI_Tabular[[#This Row],[Date_]])</f>
        <v>2017</v>
      </c>
    </row>
    <row r="89" spans="1:7" x14ac:dyDescent="0.35">
      <c r="A89">
        <v>90</v>
      </c>
      <c r="B89" t="s">
        <v>9</v>
      </c>
      <c r="C89" t="s">
        <v>7</v>
      </c>
      <c r="D89" t="s">
        <v>52</v>
      </c>
      <c r="E89">
        <v>11099</v>
      </c>
      <c r="F89" s="1">
        <v>42887</v>
      </c>
      <c r="G89">
        <f>YEAR(KPI_Tabular[[#This Row],[Date_]])</f>
        <v>2017</v>
      </c>
    </row>
    <row r="90" spans="1:7" x14ac:dyDescent="0.35">
      <c r="A90">
        <v>91</v>
      </c>
      <c r="B90" t="s">
        <v>10</v>
      </c>
      <c r="C90" t="s">
        <v>7</v>
      </c>
      <c r="D90" t="s">
        <v>52</v>
      </c>
      <c r="E90">
        <v>7137</v>
      </c>
      <c r="F90" s="1">
        <v>42887</v>
      </c>
      <c r="G90">
        <f>YEAR(KPI_Tabular[[#This Row],[Date_]])</f>
        <v>2017</v>
      </c>
    </row>
    <row r="91" spans="1:7" x14ac:dyDescent="0.35">
      <c r="A91">
        <v>92</v>
      </c>
      <c r="B91" t="s">
        <v>11</v>
      </c>
      <c r="C91" t="s">
        <v>7</v>
      </c>
      <c r="D91" t="s">
        <v>52</v>
      </c>
      <c r="E91">
        <v>5828</v>
      </c>
      <c r="F91" s="1">
        <v>42887</v>
      </c>
      <c r="G91">
        <f>YEAR(KPI_Tabular[[#This Row],[Date_]])</f>
        <v>2017</v>
      </c>
    </row>
    <row r="92" spans="1:7" x14ac:dyDescent="0.35">
      <c r="A92">
        <v>93</v>
      </c>
      <c r="B92" t="s">
        <v>12</v>
      </c>
      <c r="C92" t="s">
        <v>7</v>
      </c>
      <c r="D92" t="s">
        <v>52</v>
      </c>
      <c r="E92">
        <v>8008</v>
      </c>
      <c r="F92" s="1">
        <v>42887</v>
      </c>
      <c r="G92">
        <f>YEAR(KPI_Tabular[[#This Row],[Date_]])</f>
        <v>2017</v>
      </c>
    </row>
    <row r="93" spans="1:7" x14ac:dyDescent="0.35">
      <c r="A93">
        <v>94</v>
      </c>
      <c r="B93" t="s">
        <v>13</v>
      </c>
      <c r="C93" t="s">
        <v>7</v>
      </c>
      <c r="D93" t="s">
        <v>52</v>
      </c>
      <c r="E93">
        <v>9000</v>
      </c>
      <c r="F93" s="1">
        <v>42887</v>
      </c>
      <c r="G93">
        <f>YEAR(KPI_Tabular[[#This Row],[Date_]])</f>
        <v>2017</v>
      </c>
    </row>
    <row r="94" spans="1:7" x14ac:dyDescent="0.35">
      <c r="A94">
        <v>95</v>
      </c>
      <c r="B94" t="s">
        <v>14</v>
      </c>
      <c r="C94" t="s">
        <v>7</v>
      </c>
      <c r="D94" t="s">
        <v>52</v>
      </c>
      <c r="E94">
        <v>6026</v>
      </c>
      <c r="F94" s="1">
        <v>42887</v>
      </c>
      <c r="G94">
        <f>YEAR(KPI_Tabular[[#This Row],[Date_]])</f>
        <v>2017</v>
      </c>
    </row>
    <row r="95" spans="1:7" x14ac:dyDescent="0.35">
      <c r="A95">
        <v>96</v>
      </c>
      <c r="B95" t="s">
        <v>15</v>
      </c>
      <c r="C95" t="s">
        <v>7</v>
      </c>
      <c r="D95" t="s">
        <v>52</v>
      </c>
      <c r="E95">
        <v>10149</v>
      </c>
      <c r="F95" s="1">
        <v>42887</v>
      </c>
      <c r="G95">
        <f>YEAR(KPI_Tabular[[#This Row],[Date_]])</f>
        <v>2017</v>
      </c>
    </row>
    <row r="96" spans="1:7" x14ac:dyDescent="0.35">
      <c r="A96">
        <v>97</v>
      </c>
      <c r="B96" t="s">
        <v>16</v>
      </c>
      <c r="C96" t="s">
        <v>7</v>
      </c>
      <c r="D96" t="s">
        <v>52</v>
      </c>
      <c r="E96">
        <v>2050</v>
      </c>
      <c r="F96" s="1">
        <v>42887</v>
      </c>
      <c r="G96">
        <f>YEAR(KPI_Tabular[[#This Row],[Date_]])</f>
        <v>2017</v>
      </c>
    </row>
    <row r="97" spans="1:7" x14ac:dyDescent="0.35">
      <c r="A97">
        <v>98</v>
      </c>
      <c r="B97" t="s">
        <v>17</v>
      </c>
      <c r="C97" t="s">
        <v>7</v>
      </c>
      <c r="D97" t="s">
        <v>52</v>
      </c>
      <c r="E97">
        <v>9397</v>
      </c>
      <c r="F97" s="1">
        <v>42887</v>
      </c>
      <c r="G97">
        <f>YEAR(KPI_Tabular[[#This Row],[Date_]])</f>
        <v>2017</v>
      </c>
    </row>
    <row r="98" spans="1:7" x14ac:dyDescent="0.35">
      <c r="A98">
        <v>99</v>
      </c>
      <c r="B98" t="s">
        <v>18</v>
      </c>
      <c r="C98" t="s">
        <v>7</v>
      </c>
      <c r="D98" t="s">
        <v>52</v>
      </c>
      <c r="E98">
        <v>8948</v>
      </c>
      <c r="F98" s="1">
        <v>42887</v>
      </c>
      <c r="G98">
        <f>YEAR(KPI_Tabular[[#This Row],[Date_]])</f>
        <v>2017</v>
      </c>
    </row>
    <row r="99" spans="1:7" x14ac:dyDescent="0.35">
      <c r="A99">
        <v>100</v>
      </c>
      <c r="B99" t="s">
        <v>19</v>
      </c>
      <c r="C99" t="s">
        <v>7</v>
      </c>
      <c r="D99" t="s">
        <v>52</v>
      </c>
      <c r="E99">
        <v>5931</v>
      </c>
      <c r="F99" s="1">
        <v>42887</v>
      </c>
      <c r="G99">
        <f>YEAR(KPI_Tabular[[#This Row],[Date_]])</f>
        <v>2017</v>
      </c>
    </row>
    <row r="100" spans="1:7" x14ac:dyDescent="0.35">
      <c r="A100">
        <v>101</v>
      </c>
      <c r="B100" t="s">
        <v>20</v>
      </c>
      <c r="C100" t="s">
        <v>7</v>
      </c>
      <c r="D100" t="s">
        <v>52</v>
      </c>
      <c r="E100">
        <v>6624</v>
      </c>
      <c r="F100" s="1">
        <v>42887</v>
      </c>
      <c r="G100">
        <f>YEAR(KPI_Tabular[[#This Row],[Date_]])</f>
        <v>2017</v>
      </c>
    </row>
    <row r="101" spans="1:7" x14ac:dyDescent="0.35">
      <c r="A101">
        <v>102</v>
      </c>
      <c r="B101" t="s">
        <v>21</v>
      </c>
      <c r="C101" t="s">
        <v>7</v>
      </c>
      <c r="D101" t="s">
        <v>52</v>
      </c>
      <c r="E101">
        <v>4396</v>
      </c>
      <c r="F101" s="1">
        <v>42887</v>
      </c>
      <c r="G101">
        <f>YEAR(KPI_Tabular[[#This Row],[Date_]])</f>
        <v>2017</v>
      </c>
    </row>
    <row r="102" spans="1:7" x14ac:dyDescent="0.35">
      <c r="A102">
        <v>103</v>
      </c>
      <c r="B102" t="s">
        <v>22</v>
      </c>
      <c r="C102" t="s">
        <v>7</v>
      </c>
      <c r="D102" t="s">
        <v>52</v>
      </c>
      <c r="E102">
        <v>7076</v>
      </c>
      <c r="F102" s="1">
        <v>42887</v>
      </c>
      <c r="G102">
        <f>YEAR(KPI_Tabular[[#This Row],[Date_]])</f>
        <v>2017</v>
      </c>
    </row>
    <row r="103" spans="1:7" x14ac:dyDescent="0.35">
      <c r="A103">
        <v>104</v>
      </c>
      <c r="B103" t="s">
        <v>23</v>
      </c>
      <c r="C103" t="s">
        <v>7</v>
      </c>
      <c r="D103" t="s">
        <v>52</v>
      </c>
      <c r="E103">
        <v>1389</v>
      </c>
      <c r="F103" s="1">
        <v>42887</v>
      </c>
      <c r="G103">
        <f>YEAR(KPI_Tabular[[#This Row],[Date_]])</f>
        <v>2017</v>
      </c>
    </row>
    <row r="104" spans="1:7" x14ac:dyDescent="0.35">
      <c r="A104">
        <v>105</v>
      </c>
      <c r="B104" t="s">
        <v>24</v>
      </c>
      <c r="C104" t="s">
        <v>7</v>
      </c>
      <c r="D104" t="s">
        <v>52</v>
      </c>
      <c r="E104">
        <v>95902</v>
      </c>
      <c r="F104" s="1">
        <v>42887</v>
      </c>
      <c r="G104">
        <f>YEAR(KPI_Tabular[[#This Row],[Date_]])</f>
        <v>2017</v>
      </c>
    </row>
    <row r="105" spans="1:7" x14ac:dyDescent="0.35">
      <c r="A105">
        <v>106</v>
      </c>
      <c r="B105" t="s">
        <v>25</v>
      </c>
      <c r="C105" t="s">
        <v>7</v>
      </c>
      <c r="D105" t="s">
        <v>52</v>
      </c>
      <c r="E105">
        <v>5956</v>
      </c>
      <c r="F105" s="1">
        <v>42887</v>
      </c>
      <c r="G105">
        <f>YEAR(KPI_Tabular[[#This Row],[Date_]])</f>
        <v>2017</v>
      </c>
    </row>
    <row r="106" spans="1:7" x14ac:dyDescent="0.35">
      <c r="A106">
        <v>107</v>
      </c>
      <c r="B106" t="s">
        <v>26</v>
      </c>
      <c r="C106" t="s">
        <v>7</v>
      </c>
      <c r="D106" t="s">
        <v>52</v>
      </c>
      <c r="E106">
        <v>8432</v>
      </c>
      <c r="F106" s="1">
        <v>42887</v>
      </c>
      <c r="G106">
        <f>YEAR(KPI_Tabular[[#This Row],[Date_]])</f>
        <v>2017</v>
      </c>
    </row>
    <row r="107" spans="1:7" x14ac:dyDescent="0.35">
      <c r="A107">
        <v>108</v>
      </c>
      <c r="B107" t="s">
        <v>27</v>
      </c>
      <c r="C107" t="s">
        <v>7</v>
      </c>
      <c r="D107" t="s">
        <v>52</v>
      </c>
      <c r="E107">
        <v>3512</v>
      </c>
      <c r="F107" s="1">
        <v>42887</v>
      </c>
      <c r="G107">
        <f>YEAR(KPI_Tabular[[#This Row],[Date_]])</f>
        <v>2017</v>
      </c>
    </row>
    <row r="108" spans="1:7" x14ac:dyDescent="0.35">
      <c r="A108">
        <v>109</v>
      </c>
      <c r="B108" t="s">
        <v>28</v>
      </c>
      <c r="C108" t="s">
        <v>7</v>
      </c>
      <c r="D108" t="s">
        <v>52</v>
      </c>
      <c r="E108">
        <v>7461</v>
      </c>
      <c r="F108" s="1">
        <v>42887</v>
      </c>
      <c r="G108">
        <f>YEAR(KPI_Tabular[[#This Row],[Date_]])</f>
        <v>2017</v>
      </c>
    </row>
    <row r="109" spans="1:7" x14ac:dyDescent="0.35">
      <c r="A109">
        <v>110</v>
      </c>
      <c r="B109" t="s">
        <v>29</v>
      </c>
      <c r="C109" t="s">
        <v>7</v>
      </c>
      <c r="D109" t="s">
        <v>52</v>
      </c>
      <c r="E109">
        <v>10490</v>
      </c>
      <c r="F109" s="1">
        <v>42887</v>
      </c>
      <c r="G109">
        <f>YEAR(KPI_Tabular[[#This Row],[Date_]])</f>
        <v>2017</v>
      </c>
    </row>
    <row r="110" spans="1:7" x14ac:dyDescent="0.35">
      <c r="A110">
        <v>111</v>
      </c>
      <c r="B110" t="s">
        <v>30</v>
      </c>
      <c r="C110" t="s">
        <v>7</v>
      </c>
      <c r="D110" t="s">
        <v>52</v>
      </c>
      <c r="E110">
        <v>12655</v>
      </c>
      <c r="F110" s="1">
        <v>42887</v>
      </c>
      <c r="G110">
        <f>YEAR(KPI_Tabular[[#This Row],[Date_]])</f>
        <v>2017</v>
      </c>
    </row>
    <row r="111" spans="1:7" x14ac:dyDescent="0.35">
      <c r="A111">
        <v>112</v>
      </c>
      <c r="B111" t="s">
        <v>31</v>
      </c>
      <c r="C111" t="s">
        <v>7</v>
      </c>
      <c r="D111" t="s">
        <v>52</v>
      </c>
      <c r="E111">
        <v>15668</v>
      </c>
      <c r="F111" s="1">
        <v>42887</v>
      </c>
      <c r="G111">
        <f>YEAR(KPI_Tabular[[#This Row],[Date_]])</f>
        <v>2017</v>
      </c>
    </row>
    <row r="112" spans="1:7" x14ac:dyDescent="0.35">
      <c r="A112">
        <v>113</v>
      </c>
      <c r="B112" t="s">
        <v>32</v>
      </c>
      <c r="C112" t="s">
        <v>7</v>
      </c>
      <c r="D112" t="s">
        <v>52</v>
      </c>
      <c r="E112">
        <v>14274</v>
      </c>
      <c r="F112" s="1">
        <v>42887</v>
      </c>
      <c r="G112">
        <f>YEAR(KPI_Tabular[[#This Row],[Date_]])</f>
        <v>2017</v>
      </c>
    </row>
    <row r="113" spans="1:7" x14ac:dyDescent="0.35">
      <c r="A113">
        <v>114</v>
      </c>
      <c r="B113" t="s">
        <v>33</v>
      </c>
      <c r="C113" t="s">
        <v>7</v>
      </c>
      <c r="D113" t="s">
        <v>52</v>
      </c>
      <c r="E113">
        <v>5353</v>
      </c>
      <c r="F113" s="1">
        <v>42887</v>
      </c>
      <c r="G113">
        <f>YEAR(KPI_Tabular[[#This Row],[Date_]])</f>
        <v>2017</v>
      </c>
    </row>
    <row r="114" spans="1:7" x14ac:dyDescent="0.35">
      <c r="A114">
        <v>115</v>
      </c>
      <c r="B114" t="s">
        <v>34</v>
      </c>
      <c r="C114" t="s">
        <v>7</v>
      </c>
      <c r="D114" t="s">
        <v>52</v>
      </c>
      <c r="E114">
        <v>6153</v>
      </c>
      <c r="F114" s="1">
        <v>42887</v>
      </c>
      <c r="G114">
        <f>YEAR(KPI_Tabular[[#This Row],[Date_]])</f>
        <v>2017</v>
      </c>
    </row>
    <row r="115" spans="1:7" x14ac:dyDescent="0.35">
      <c r="A115">
        <v>116</v>
      </c>
      <c r="B115" t="s">
        <v>35</v>
      </c>
      <c r="C115" t="s">
        <v>7</v>
      </c>
      <c r="D115" t="s">
        <v>52</v>
      </c>
      <c r="E115">
        <v>1207</v>
      </c>
      <c r="F115" s="1">
        <v>42887</v>
      </c>
      <c r="G115">
        <f>YEAR(KPI_Tabular[[#This Row],[Date_]])</f>
        <v>2017</v>
      </c>
    </row>
    <row r="116" spans="1:7" x14ac:dyDescent="0.35">
      <c r="A116">
        <v>117</v>
      </c>
      <c r="B116" t="s">
        <v>36</v>
      </c>
      <c r="C116" t="s">
        <v>7</v>
      </c>
      <c r="D116" t="s">
        <v>52</v>
      </c>
      <c r="E116">
        <v>4741</v>
      </c>
      <c r="F116" s="1">
        <v>42887</v>
      </c>
      <c r="G116">
        <f>YEAR(KPI_Tabular[[#This Row],[Date_]])</f>
        <v>2017</v>
      </c>
    </row>
    <row r="117" spans="1:7" x14ac:dyDescent="0.35">
      <c r="A117">
        <v>118</v>
      </c>
      <c r="B117" t="s">
        <v>37</v>
      </c>
      <c r="C117" t="s">
        <v>7</v>
      </c>
      <c r="D117" t="s">
        <v>52</v>
      </c>
      <c r="E117">
        <v>91467</v>
      </c>
      <c r="F117" s="1">
        <v>42887</v>
      </c>
      <c r="G117">
        <f>YEAR(KPI_Tabular[[#This Row],[Date_]])</f>
        <v>2017</v>
      </c>
    </row>
    <row r="118" spans="1:7" x14ac:dyDescent="0.35">
      <c r="A118">
        <v>119</v>
      </c>
      <c r="B118" t="s">
        <v>38</v>
      </c>
      <c r="C118" t="s">
        <v>7</v>
      </c>
      <c r="D118" t="s">
        <v>52</v>
      </c>
      <c r="E118">
        <v>7332</v>
      </c>
      <c r="F118" s="1">
        <v>42887</v>
      </c>
      <c r="G118">
        <f>YEAR(KPI_Tabular[[#This Row],[Date_]])</f>
        <v>2017</v>
      </c>
    </row>
    <row r="119" spans="1:7" x14ac:dyDescent="0.35">
      <c r="A119">
        <v>120</v>
      </c>
      <c r="B119" t="s">
        <v>39</v>
      </c>
      <c r="C119" t="s">
        <v>7</v>
      </c>
      <c r="D119" t="s">
        <v>52</v>
      </c>
      <c r="E119">
        <v>3054</v>
      </c>
      <c r="F119" s="1">
        <v>42887</v>
      </c>
      <c r="G119">
        <f>YEAR(KPI_Tabular[[#This Row],[Date_]])</f>
        <v>2017</v>
      </c>
    </row>
    <row r="120" spans="1:7" x14ac:dyDescent="0.35">
      <c r="A120">
        <v>121</v>
      </c>
      <c r="B120" t="s">
        <v>40</v>
      </c>
      <c r="C120" t="s">
        <v>7</v>
      </c>
      <c r="D120" t="s">
        <v>52</v>
      </c>
      <c r="E120">
        <v>6488</v>
      </c>
      <c r="F120" s="1">
        <v>42887</v>
      </c>
      <c r="G120">
        <f>YEAR(KPI_Tabular[[#This Row],[Date_]])</f>
        <v>2017</v>
      </c>
    </row>
    <row r="121" spans="1:7" x14ac:dyDescent="0.35">
      <c r="A121">
        <v>122</v>
      </c>
      <c r="B121" t="s">
        <v>41</v>
      </c>
      <c r="C121" t="s">
        <v>7</v>
      </c>
      <c r="D121" t="s">
        <v>52</v>
      </c>
      <c r="E121">
        <v>12309</v>
      </c>
      <c r="F121" s="1">
        <v>42887</v>
      </c>
      <c r="G121">
        <f>YEAR(KPI_Tabular[[#This Row],[Date_]])</f>
        <v>2017</v>
      </c>
    </row>
    <row r="122" spans="1:7" x14ac:dyDescent="0.35">
      <c r="A122">
        <v>123</v>
      </c>
      <c r="B122" t="s">
        <v>42</v>
      </c>
      <c r="C122" t="s">
        <v>7</v>
      </c>
      <c r="D122" t="s">
        <v>52</v>
      </c>
      <c r="E122">
        <v>15171</v>
      </c>
      <c r="F122" s="1">
        <v>42887</v>
      </c>
      <c r="G122">
        <f>YEAR(KPI_Tabular[[#This Row],[Date_]])</f>
        <v>2017</v>
      </c>
    </row>
    <row r="123" spans="1:7" x14ac:dyDescent="0.35">
      <c r="A123">
        <v>124</v>
      </c>
      <c r="B123" t="s">
        <v>43</v>
      </c>
      <c r="C123" t="s">
        <v>7</v>
      </c>
      <c r="D123" t="s">
        <v>52</v>
      </c>
      <c r="E123">
        <v>4828</v>
      </c>
      <c r="F123" s="1">
        <v>42887</v>
      </c>
      <c r="G123">
        <f>YEAR(KPI_Tabular[[#This Row],[Date_]])</f>
        <v>2017</v>
      </c>
    </row>
    <row r="124" spans="1:7" x14ac:dyDescent="0.35">
      <c r="A124">
        <v>125</v>
      </c>
      <c r="B124" t="s">
        <v>44</v>
      </c>
      <c r="C124" t="s">
        <v>7</v>
      </c>
      <c r="D124" t="s">
        <v>52</v>
      </c>
      <c r="E124">
        <v>8207</v>
      </c>
      <c r="F124" s="1">
        <v>42887</v>
      </c>
      <c r="G124">
        <f>YEAR(KPI_Tabular[[#This Row],[Date_]])</f>
        <v>2017</v>
      </c>
    </row>
    <row r="125" spans="1:7" x14ac:dyDescent="0.35">
      <c r="A125">
        <v>126</v>
      </c>
      <c r="B125" t="s">
        <v>45</v>
      </c>
      <c r="C125" t="s">
        <v>7</v>
      </c>
      <c r="D125" t="s">
        <v>52</v>
      </c>
      <c r="E125">
        <v>4655</v>
      </c>
      <c r="F125" s="1">
        <v>42887</v>
      </c>
      <c r="G125">
        <f>YEAR(KPI_Tabular[[#This Row],[Date_]])</f>
        <v>2017</v>
      </c>
    </row>
    <row r="126" spans="1:7" x14ac:dyDescent="0.35">
      <c r="A126">
        <v>127</v>
      </c>
      <c r="B126" t="s">
        <v>46</v>
      </c>
      <c r="C126" t="s">
        <v>7</v>
      </c>
      <c r="D126" t="s">
        <v>52</v>
      </c>
      <c r="E126">
        <v>8210</v>
      </c>
      <c r="F126" s="1">
        <v>42887</v>
      </c>
      <c r="G126">
        <f>YEAR(KPI_Tabular[[#This Row],[Date_]])</f>
        <v>2017</v>
      </c>
    </row>
    <row r="127" spans="1:7" x14ac:dyDescent="0.35">
      <c r="A127">
        <v>128</v>
      </c>
      <c r="B127" t="s">
        <v>47</v>
      </c>
      <c r="C127" t="s">
        <v>7</v>
      </c>
      <c r="D127" t="s">
        <v>52</v>
      </c>
      <c r="E127">
        <v>5279</v>
      </c>
      <c r="F127" s="1">
        <v>42887</v>
      </c>
      <c r="G127">
        <f>YEAR(KPI_Tabular[[#This Row],[Date_]])</f>
        <v>2017</v>
      </c>
    </row>
    <row r="128" spans="1:7" x14ac:dyDescent="0.35">
      <c r="A128">
        <v>129</v>
      </c>
      <c r="B128" t="s">
        <v>48</v>
      </c>
      <c r="C128" t="s">
        <v>7</v>
      </c>
      <c r="D128" t="s">
        <v>52</v>
      </c>
      <c r="E128">
        <v>4311</v>
      </c>
      <c r="F128" s="1">
        <v>42887</v>
      </c>
      <c r="G128">
        <f>YEAR(KPI_Tabular[[#This Row],[Date_]])</f>
        <v>2017</v>
      </c>
    </row>
    <row r="129" spans="1:7" x14ac:dyDescent="0.35">
      <c r="A129">
        <v>130</v>
      </c>
      <c r="B129" t="s">
        <v>49</v>
      </c>
      <c r="C129" t="s">
        <v>7</v>
      </c>
      <c r="D129" t="s">
        <v>52</v>
      </c>
      <c r="E129">
        <v>5923</v>
      </c>
      <c r="F129" s="1">
        <v>42887</v>
      </c>
      <c r="G129">
        <f>YEAR(KPI_Tabular[[#This Row],[Date_]])</f>
        <v>2017</v>
      </c>
    </row>
    <row r="130" spans="1:7" x14ac:dyDescent="0.35">
      <c r="A130">
        <v>131</v>
      </c>
      <c r="B130" t="s">
        <v>50</v>
      </c>
      <c r="C130" t="s">
        <v>7</v>
      </c>
      <c r="D130" t="s">
        <v>52</v>
      </c>
      <c r="E130">
        <v>5700</v>
      </c>
      <c r="F130" s="1">
        <v>42887</v>
      </c>
      <c r="G130">
        <f>YEAR(KPI_Tabular[[#This Row],[Date_]])</f>
        <v>2017</v>
      </c>
    </row>
    <row r="131" spans="1:7" x14ac:dyDescent="0.35">
      <c r="A131">
        <v>132</v>
      </c>
      <c r="B131" t="s">
        <v>6</v>
      </c>
      <c r="C131" t="s">
        <v>7</v>
      </c>
      <c r="D131" t="s">
        <v>8</v>
      </c>
      <c r="E131">
        <v>159773</v>
      </c>
      <c r="F131" s="1">
        <v>42522</v>
      </c>
      <c r="G131">
        <f>YEAR(KPI_Tabular[[#This Row],[Date_]])</f>
        <v>2016</v>
      </c>
    </row>
    <row r="132" spans="1:7" x14ac:dyDescent="0.35">
      <c r="A132">
        <v>133</v>
      </c>
      <c r="B132" t="s">
        <v>9</v>
      </c>
      <c r="C132" t="s">
        <v>7</v>
      </c>
      <c r="D132" t="s">
        <v>8</v>
      </c>
      <c r="E132">
        <v>13699</v>
      </c>
      <c r="F132" s="1">
        <v>42522</v>
      </c>
      <c r="G132">
        <f>YEAR(KPI_Tabular[[#This Row],[Date_]])</f>
        <v>2016</v>
      </c>
    </row>
    <row r="133" spans="1:7" x14ac:dyDescent="0.35">
      <c r="A133">
        <v>134</v>
      </c>
      <c r="B133" t="s">
        <v>10</v>
      </c>
      <c r="C133" t="s">
        <v>7</v>
      </c>
      <c r="D133" t="s">
        <v>8</v>
      </c>
      <c r="E133">
        <v>16395</v>
      </c>
      <c r="F133" s="1">
        <v>42522</v>
      </c>
      <c r="G133">
        <f>YEAR(KPI_Tabular[[#This Row],[Date_]])</f>
        <v>2016</v>
      </c>
    </row>
    <row r="134" spans="1:7" x14ac:dyDescent="0.35">
      <c r="A134">
        <v>135</v>
      </c>
      <c r="B134" t="s">
        <v>11</v>
      </c>
      <c r="C134" t="s">
        <v>7</v>
      </c>
      <c r="D134" t="s">
        <v>8</v>
      </c>
      <c r="E134">
        <v>14138</v>
      </c>
      <c r="F134" s="1">
        <v>42522</v>
      </c>
      <c r="G134">
        <f>YEAR(KPI_Tabular[[#This Row],[Date_]])</f>
        <v>2016</v>
      </c>
    </row>
    <row r="135" spans="1:7" x14ac:dyDescent="0.35">
      <c r="A135">
        <v>136</v>
      </c>
      <c r="B135" t="s">
        <v>12</v>
      </c>
      <c r="C135" t="s">
        <v>7</v>
      </c>
      <c r="D135" t="s">
        <v>8</v>
      </c>
      <c r="E135">
        <v>11502</v>
      </c>
      <c r="F135" s="1">
        <v>42522</v>
      </c>
      <c r="G135">
        <f>YEAR(KPI_Tabular[[#This Row],[Date_]])</f>
        <v>2016</v>
      </c>
    </row>
    <row r="136" spans="1:7" x14ac:dyDescent="0.35">
      <c r="A136">
        <v>137</v>
      </c>
      <c r="B136" t="s">
        <v>13</v>
      </c>
      <c r="C136" t="s">
        <v>7</v>
      </c>
      <c r="D136" t="s">
        <v>8</v>
      </c>
      <c r="E136">
        <v>14644</v>
      </c>
      <c r="F136" s="1">
        <v>42522</v>
      </c>
      <c r="G136">
        <f>YEAR(KPI_Tabular[[#This Row],[Date_]])</f>
        <v>2016</v>
      </c>
    </row>
    <row r="137" spans="1:7" x14ac:dyDescent="0.35">
      <c r="A137">
        <v>138</v>
      </c>
      <c r="B137" t="s">
        <v>14</v>
      </c>
      <c r="C137" t="s">
        <v>7</v>
      </c>
      <c r="D137" t="s">
        <v>8</v>
      </c>
      <c r="E137">
        <v>8796</v>
      </c>
      <c r="F137" s="1">
        <v>42522</v>
      </c>
      <c r="G137">
        <f>YEAR(KPI_Tabular[[#This Row],[Date_]])</f>
        <v>2016</v>
      </c>
    </row>
    <row r="138" spans="1:7" x14ac:dyDescent="0.35">
      <c r="A138">
        <v>139</v>
      </c>
      <c r="B138" t="s">
        <v>15</v>
      </c>
      <c r="C138" t="s">
        <v>7</v>
      </c>
      <c r="D138" t="s">
        <v>8</v>
      </c>
      <c r="E138">
        <v>17503</v>
      </c>
      <c r="F138" s="1">
        <v>42522</v>
      </c>
      <c r="G138">
        <f>YEAR(KPI_Tabular[[#This Row],[Date_]])</f>
        <v>2016</v>
      </c>
    </row>
    <row r="139" spans="1:7" x14ac:dyDescent="0.35">
      <c r="A139">
        <v>140</v>
      </c>
      <c r="B139" t="s">
        <v>16</v>
      </c>
      <c r="C139" t="s">
        <v>7</v>
      </c>
      <c r="D139" t="s">
        <v>8</v>
      </c>
      <c r="E139">
        <v>2337</v>
      </c>
      <c r="F139" s="1">
        <v>42522</v>
      </c>
      <c r="G139">
        <f>YEAR(KPI_Tabular[[#This Row],[Date_]])</f>
        <v>2016</v>
      </c>
    </row>
    <row r="140" spans="1:7" x14ac:dyDescent="0.35">
      <c r="A140">
        <v>141</v>
      </c>
      <c r="B140" t="s">
        <v>17</v>
      </c>
      <c r="C140" t="s">
        <v>7</v>
      </c>
      <c r="D140" t="s">
        <v>8</v>
      </c>
      <c r="E140">
        <v>15357</v>
      </c>
      <c r="F140" s="1">
        <v>42522</v>
      </c>
      <c r="G140">
        <f>YEAR(KPI_Tabular[[#This Row],[Date_]])</f>
        <v>2016</v>
      </c>
    </row>
    <row r="141" spans="1:7" x14ac:dyDescent="0.35">
      <c r="A141">
        <v>142</v>
      </c>
      <c r="B141" t="s">
        <v>18</v>
      </c>
      <c r="C141" t="s">
        <v>7</v>
      </c>
      <c r="D141" t="s">
        <v>8</v>
      </c>
      <c r="E141">
        <v>7119</v>
      </c>
      <c r="F141" s="1">
        <v>42522</v>
      </c>
      <c r="G141">
        <f>YEAR(KPI_Tabular[[#This Row],[Date_]])</f>
        <v>2016</v>
      </c>
    </row>
    <row r="142" spans="1:7" x14ac:dyDescent="0.35">
      <c r="A142">
        <v>143</v>
      </c>
      <c r="B142" t="s">
        <v>19</v>
      </c>
      <c r="C142" t="s">
        <v>7</v>
      </c>
      <c r="D142" t="s">
        <v>8</v>
      </c>
      <c r="E142">
        <v>5612</v>
      </c>
      <c r="F142" s="1">
        <v>42522</v>
      </c>
      <c r="G142">
        <f>YEAR(KPI_Tabular[[#This Row],[Date_]])</f>
        <v>2016</v>
      </c>
    </row>
    <row r="143" spans="1:7" x14ac:dyDescent="0.35">
      <c r="A143">
        <v>144</v>
      </c>
      <c r="B143" t="s">
        <v>20</v>
      </c>
      <c r="C143" t="s">
        <v>7</v>
      </c>
      <c r="D143" t="s">
        <v>8</v>
      </c>
      <c r="E143">
        <v>5060</v>
      </c>
      <c r="F143" s="1">
        <v>42522</v>
      </c>
      <c r="G143">
        <f>YEAR(KPI_Tabular[[#This Row],[Date_]])</f>
        <v>2016</v>
      </c>
    </row>
    <row r="144" spans="1:7" x14ac:dyDescent="0.35">
      <c r="A144">
        <v>145</v>
      </c>
      <c r="B144" t="s">
        <v>21</v>
      </c>
      <c r="C144" t="s">
        <v>7</v>
      </c>
      <c r="D144" t="s">
        <v>8</v>
      </c>
      <c r="E144">
        <v>10547</v>
      </c>
      <c r="F144" s="1">
        <v>42522</v>
      </c>
      <c r="G144">
        <f>YEAR(KPI_Tabular[[#This Row],[Date_]])</f>
        <v>2016</v>
      </c>
    </row>
    <row r="145" spans="1:7" x14ac:dyDescent="0.35">
      <c r="A145">
        <v>146</v>
      </c>
      <c r="B145" t="s">
        <v>22</v>
      </c>
      <c r="C145" t="s">
        <v>7</v>
      </c>
      <c r="D145" t="s">
        <v>8</v>
      </c>
      <c r="E145">
        <v>11069</v>
      </c>
      <c r="F145" s="1">
        <v>42522</v>
      </c>
      <c r="G145">
        <f>YEAR(KPI_Tabular[[#This Row],[Date_]])</f>
        <v>2016</v>
      </c>
    </row>
    <row r="146" spans="1:7" x14ac:dyDescent="0.35">
      <c r="A146">
        <v>147</v>
      </c>
      <c r="B146" t="s">
        <v>23</v>
      </c>
      <c r="C146" t="s">
        <v>7</v>
      </c>
      <c r="D146" t="s">
        <v>8</v>
      </c>
      <c r="E146">
        <v>5995</v>
      </c>
      <c r="F146" s="1">
        <v>42522</v>
      </c>
      <c r="G146">
        <f>YEAR(KPI_Tabular[[#This Row],[Date_]])</f>
        <v>2016</v>
      </c>
    </row>
    <row r="147" spans="1:7" x14ac:dyDescent="0.35">
      <c r="A147">
        <v>148</v>
      </c>
      <c r="B147" t="s">
        <v>24</v>
      </c>
      <c r="C147" t="s">
        <v>7</v>
      </c>
      <c r="D147" t="s">
        <v>8</v>
      </c>
      <c r="E147">
        <v>199894</v>
      </c>
      <c r="F147" s="1">
        <v>42522</v>
      </c>
      <c r="G147">
        <f>YEAR(KPI_Tabular[[#This Row],[Date_]])</f>
        <v>2016</v>
      </c>
    </row>
    <row r="148" spans="1:7" x14ac:dyDescent="0.35">
      <c r="A148">
        <v>149</v>
      </c>
      <c r="B148" t="s">
        <v>25</v>
      </c>
      <c r="C148" t="s">
        <v>7</v>
      </c>
      <c r="D148" t="s">
        <v>8</v>
      </c>
      <c r="E148">
        <v>10414</v>
      </c>
      <c r="F148" s="1">
        <v>42522</v>
      </c>
      <c r="G148">
        <f>YEAR(KPI_Tabular[[#This Row],[Date_]])</f>
        <v>2016</v>
      </c>
    </row>
    <row r="149" spans="1:7" x14ac:dyDescent="0.35">
      <c r="A149">
        <v>150</v>
      </c>
      <c r="B149" t="s">
        <v>26</v>
      </c>
      <c r="C149" t="s">
        <v>7</v>
      </c>
      <c r="D149" t="s">
        <v>8</v>
      </c>
      <c r="E149">
        <v>7282</v>
      </c>
      <c r="F149" s="1">
        <v>42522</v>
      </c>
      <c r="G149">
        <f>YEAR(KPI_Tabular[[#This Row],[Date_]])</f>
        <v>2016</v>
      </c>
    </row>
    <row r="150" spans="1:7" x14ac:dyDescent="0.35">
      <c r="A150">
        <v>151</v>
      </c>
      <c r="B150" t="s">
        <v>27</v>
      </c>
      <c r="C150" t="s">
        <v>7</v>
      </c>
      <c r="D150" t="s">
        <v>8</v>
      </c>
      <c r="E150">
        <v>15064</v>
      </c>
      <c r="F150" s="1">
        <v>42522</v>
      </c>
      <c r="G150">
        <f>YEAR(KPI_Tabular[[#This Row],[Date_]])</f>
        <v>2016</v>
      </c>
    </row>
    <row r="151" spans="1:7" x14ac:dyDescent="0.35">
      <c r="A151">
        <v>152</v>
      </c>
      <c r="B151" t="s">
        <v>28</v>
      </c>
      <c r="C151" t="s">
        <v>7</v>
      </c>
      <c r="D151" t="s">
        <v>8</v>
      </c>
      <c r="E151">
        <v>20686</v>
      </c>
      <c r="F151" s="1">
        <v>42522</v>
      </c>
      <c r="G151">
        <f>YEAR(KPI_Tabular[[#This Row],[Date_]])</f>
        <v>2016</v>
      </c>
    </row>
    <row r="152" spans="1:7" x14ac:dyDescent="0.35">
      <c r="A152">
        <v>153</v>
      </c>
      <c r="B152" t="s">
        <v>29</v>
      </c>
      <c r="C152" t="s">
        <v>7</v>
      </c>
      <c r="D152" t="s">
        <v>8</v>
      </c>
      <c r="E152">
        <v>25448</v>
      </c>
      <c r="F152" s="1">
        <v>42522</v>
      </c>
      <c r="G152">
        <f>YEAR(KPI_Tabular[[#This Row],[Date_]])</f>
        <v>2016</v>
      </c>
    </row>
    <row r="153" spans="1:7" x14ac:dyDescent="0.35">
      <c r="A153">
        <v>154</v>
      </c>
      <c r="B153" t="s">
        <v>30</v>
      </c>
      <c r="C153" t="s">
        <v>7</v>
      </c>
      <c r="D153" t="s">
        <v>8</v>
      </c>
      <c r="E153">
        <v>18472</v>
      </c>
      <c r="F153" s="1">
        <v>42522</v>
      </c>
      <c r="G153">
        <f>YEAR(KPI_Tabular[[#This Row],[Date_]])</f>
        <v>2016</v>
      </c>
    </row>
    <row r="154" spans="1:7" x14ac:dyDescent="0.35">
      <c r="A154">
        <v>155</v>
      </c>
      <c r="B154" t="s">
        <v>31</v>
      </c>
      <c r="C154" t="s">
        <v>7</v>
      </c>
      <c r="D154" t="s">
        <v>8</v>
      </c>
      <c r="E154">
        <v>43441</v>
      </c>
      <c r="F154" s="1">
        <v>42522</v>
      </c>
      <c r="G154">
        <f>YEAR(KPI_Tabular[[#This Row],[Date_]])</f>
        <v>2016</v>
      </c>
    </row>
    <row r="155" spans="1:7" x14ac:dyDescent="0.35">
      <c r="A155">
        <v>156</v>
      </c>
      <c r="B155" t="s">
        <v>32</v>
      </c>
      <c r="C155" t="s">
        <v>7</v>
      </c>
      <c r="D155" t="s">
        <v>8</v>
      </c>
      <c r="E155">
        <v>32790</v>
      </c>
      <c r="F155" s="1">
        <v>42522</v>
      </c>
      <c r="G155">
        <f>YEAR(KPI_Tabular[[#This Row],[Date_]])</f>
        <v>2016</v>
      </c>
    </row>
    <row r="156" spans="1:7" x14ac:dyDescent="0.35">
      <c r="A156">
        <v>157</v>
      </c>
      <c r="B156" t="s">
        <v>33</v>
      </c>
      <c r="C156" t="s">
        <v>7</v>
      </c>
      <c r="D156" t="s">
        <v>8</v>
      </c>
      <c r="E156">
        <v>5307</v>
      </c>
      <c r="F156" s="1">
        <v>42522</v>
      </c>
      <c r="G156">
        <f>YEAR(KPI_Tabular[[#This Row],[Date_]])</f>
        <v>2016</v>
      </c>
    </row>
    <row r="157" spans="1:7" x14ac:dyDescent="0.35">
      <c r="A157">
        <v>158</v>
      </c>
      <c r="B157" t="s">
        <v>34</v>
      </c>
      <c r="C157" t="s">
        <v>7</v>
      </c>
      <c r="D157" t="s">
        <v>8</v>
      </c>
      <c r="E157">
        <v>9111</v>
      </c>
      <c r="F157" s="1">
        <v>42522</v>
      </c>
      <c r="G157">
        <f>YEAR(KPI_Tabular[[#This Row],[Date_]])</f>
        <v>2016</v>
      </c>
    </row>
    <row r="158" spans="1:7" x14ac:dyDescent="0.35">
      <c r="A158">
        <v>159</v>
      </c>
      <c r="B158" t="s">
        <v>35</v>
      </c>
      <c r="C158" t="s">
        <v>7</v>
      </c>
      <c r="D158" t="s">
        <v>8</v>
      </c>
      <c r="E158">
        <v>4934</v>
      </c>
      <c r="F158" s="1">
        <v>42522</v>
      </c>
      <c r="G158">
        <f>YEAR(KPI_Tabular[[#This Row],[Date_]])</f>
        <v>2016</v>
      </c>
    </row>
    <row r="159" spans="1:7" x14ac:dyDescent="0.35">
      <c r="A159">
        <v>160</v>
      </c>
      <c r="B159" t="s">
        <v>36</v>
      </c>
      <c r="C159" t="s">
        <v>7</v>
      </c>
      <c r="D159" t="s">
        <v>8</v>
      </c>
      <c r="E159">
        <v>6945</v>
      </c>
      <c r="F159" s="1">
        <v>42522</v>
      </c>
      <c r="G159">
        <f>YEAR(KPI_Tabular[[#This Row],[Date_]])</f>
        <v>2016</v>
      </c>
    </row>
    <row r="160" spans="1:7" x14ac:dyDescent="0.35">
      <c r="A160">
        <v>161</v>
      </c>
      <c r="B160" t="s">
        <v>37</v>
      </c>
      <c r="C160" t="s">
        <v>7</v>
      </c>
      <c r="D160" t="s">
        <v>8</v>
      </c>
      <c r="E160">
        <v>187118</v>
      </c>
      <c r="F160" s="1">
        <v>42522</v>
      </c>
      <c r="G160">
        <f>YEAR(KPI_Tabular[[#This Row],[Date_]])</f>
        <v>2016</v>
      </c>
    </row>
    <row r="161" spans="1:7" x14ac:dyDescent="0.35">
      <c r="A161">
        <v>162</v>
      </c>
      <c r="B161" t="s">
        <v>38</v>
      </c>
      <c r="C161" t="s">
        <v>7</v>
      </c>
      <c r="D161" t="s">
        <v>8</v>
      </c>
      <c r="E161">
        <v>5993</v>
      </c>
      <c r="F161" s="1">
        <v>42522</v>
      </c>
      <c r="G161">
        <f>YEAR(KPI_Tabular[[#This Row],[Date_]])</f>
        <v>2016</v>
      </c>
    </row>
    <row r="162" spans="1:7" x14ac:dyDescent="0.35">
      <c r="A162">
        <v>163</v>
      </c>
      <c r="B162" t="s">
        <v>39</v>
      </c>
      <c r="C162" t="s">
        <v>7</v>
      </c>
      <c r="D162" t="s">
        <v>8</v>
      </c>
      <c r="E162">
        <v>12398</v>
      </c>
      <c r="F162" s="1">
        <v>42522</v>
      </c>
      <c r="G162">
        <f>YEAR(KPI_Tabular[[#This Row],[Date_]])</f>
        <v>2016</v>
      </c>
    </row>
    <row r="163" spans="1:7" x14ac:dyDescent="0.35">
      <c r="A163">
        <v>164</v>
      </c>
      <c r="B163" t="s">
        <v>40</v>
      </c>
      <c r="C163" t="s">
        <v>7</v>
      </c>
      <c r="D163" t="s">
        <v>8</v>
      </c>
      <c r="E163">
        <v>17025</v>
      </c>
      <c r="F163" s="1">
        <v>42522</v>
      </c>
      <c r="G163">
        <f>YEAR(KPI_Tabular[[#This Row],[Date_]])</f>
        <v>2016</v>
      </c>
    </row>
    <row r="164" spans="1:7" x14ac:dyDescent="0.35">
      <c r="A164">
        <v>165</v>
      </c>
      <c r="B164" t="s">
        <v>41</v>
      </c>
      <c r="C164" t="s">
        <v>7</v>
      </c>
      <c r="D164" t="s">
        <v>8</v>
      </c>
      <c r="E164">
        <v>29532</v>
      </c>
      <c r="F164" s="1">
        <v>42522</v>
      </c>
      <c r="G164">
        <f>YEAR(KPI_Tabular[[#This Row],[Date_]])</f>
        <v>2016</v>
      </c>
    </row>
    <row r="165" spans="1:7" x14ac:dyDescent="0.35">
      <c r="A165">
        <v>166</v>
      </c>
      <c r="B165" t="s">
        <v>42</v>
      </c>
      <c r="C165" t="s">
        <v>7</v>
      </c>
      <c r="D165" t="s">
        <v>8</v>
      </c>
      <c r="E165">
        <v>22224</v>
      </c>
      <c r="F165" s="1">
        <v>42522</v>
      </c>
      <c r="G165">
        <f>YEAR(KPI_Tabular[[#This Row],[Date_]])</f>
        <v>2016</v>
      </c>
    </row>
    <row r="166" spans="1:7" x14ac:dyDescent="0.35">
      <c r="A166">
        <v>167</v>
      </c>
      <c r="B166" t="s">
        <v>43</v>
      </c>
      <c r="C166" t="s">
        <v>7</v>
      </c>
      <c r="D166" t="s">
        <v>8</v>
      </c>
      <c r="E166">
        <v>19736</v>
      </c>
      <c r="F166" s="1">
        <v>42522</v>
      </c>
      <c r="G166">
        <f>YEAR(KPI_Tabular[[#This Row],[Date_]])</f>
        <v>2016</v>
      </c>
    </row>
    <row r="167" spans="1:7" x14ac:dyDescent="0.35">
      <c r="A167">
        <v>168</v>
      </c>
      <c r="B167" t="s">
        <v>44</v>
      </c>
      <c r="C167" t="s">
        <v>7</v>
      </c>
      <c r="D167" t="s">
        <v>8</v>
      </c>
      <c r="E167">
        <v>22755</v>
      </c>
      <c r="F167" s="1">
        <v>42522</v>
      </c>
      <c r="G167">
        <f>YEAR(KPI_Tabular[[#This Row],[Date_]])</f>
        <v>2016</v>
      </c>
    </row>
    <row r="168" spans="1:7" x14ac:dyDescent="0.35">
      <c r="A168">
        <v>169</v>
      </c>
      <c r="B168" t="s">
        <v>45</v>
      </c>
      <c r="C168" t="s">
        <v>7</v>
      </c>
      <c r="D168" t="s">
        <v>8</v>
      </c>
      <c r="E168">
        <v>5400</v>
      </c>
      <c r="F168" s="1">
        <v>42522</v>
      </c>
      <c r="G168">
        <f>YEAR(KPI_Tabular[[#This Row],[Date_]])</f>
        <v>2016</v>
      </c>
    </row>
    <row r="169" spans="1:7" x14ac:dyDescent="0.35">
      <c r="A169">
        <v>170</v>
      </c>
      <c r="B169" t="s">
        <v>46</v>
      </c>
      <c r="C169" t="s">
        <v>7</v>
      </c>
      <c r="D169" t="s">
        <v>8</v>
      </c>
      <c r="E169">
        <v>10133</v>
      </c>
      <c r="F169" s="1">
        <v>42522</v>
      </c>
      <c r="G169">
        <f>YEAR(KPI_Tabular[[#This Row],[Date_]])</f>
        <v>2016</v>
      </c>
    </row>
    <row r="170" spans="1:7" x14ac:dyDescent="0.35">
      <c r="A170">
        <v>171</v>
      </c>
      <c r="B170" t="s">
        <v>47</v>
      </c>
      <c r="C170" t="s">
        <v>7</v>
      </c>
      <c r="D170" t="s">
        <v>8</v>
      </c>
      <c r="E170">
        <v>12127</v>
      </c>
      <c r="F170" s="1">
        <v>42522</v>
      </c>
      <c r="G170">
        <f>YEAR(KPI_Tabular[[#This Row],[Date_]])</f>
        <v>2016</v>
      </c>
    </row>
    <row r="171" spans="1:7" x14ac:dyDescent="0.35">
      <c r="A171">
        <v>172</v>
      </c>
      <c r="B171" t="s">
        <v>48</v>
      </c>
      <c r="C171" t="s">
        <v>7</v>
      </c>
      <c r="D171" t="s">
        <v>8</v>
      </c>
      <c r="E171">
        <v>10457</v>
      </c>
      <c r="F171" s="1">
        <v>42522</v>
      </c>
      <c r="G171">
        <f>YEAR(KPI_Tabular[[#This Row],[Date_]])</f>
        <v>2016</v>
      </c>
    </row>
    <row r="172" spans="1:7" x14ac:dyDescent="0.35">
      <c r="A172">
        <v>173</v>
      </c>
      <c r="B172" t="s">
        <v>49</v>
      </c>
      <c r="C172" t="s">
        <v>7</v>
      </c>
      <c r="D172" t="s">
        <v>8</v>
      </c>
      <c r="E172">
        <v>8507</v>
      </c>
      <c r="F172" s="1">
        <v>42522</v>
      </c>
      <c r="G172">
        <f>YEAR(KPI_Tabular[[#This Row],[Date_]])</f>
        <v>2016</v>
      </c>
    </row>
    <row r="173" spans="1:7" x14ac:dyDescent="0.35">
      <c r="A173">
        <v>174</v>
      </c>
      <c r="B173" t="s">
        <v>50</v>
      </c>
      <c r="C173" t="s">
        <v>7</v>
      </c>
      <c r="D173" t="s">
        <v>8</v>
      </c>
      <c r="E173">
        <v>10832</v>
      </c>
      <c r="F173" s="1">
        <v>42522</v>
      </c>
      <c r="G173">
        <f>YEAR(KPI_Tabular[[#This Row],[Date_]])</f>
        <v>2016</v>
      </c>
    </row>
    <row r="174" spans="1:7" x14ac:dyDescent="0.35">
      <c r="A174">
        <v>175</v>
      </c>
      <c r="B174" t="s">
        <v>6</v>
      </c>
      <c r="C174" t="s">
        <v>7</v>
      </c>
      <c r="D174" t="s">
        <v>51</v>
      </c>
      <c r="E174">
        <v>9241</v>
      </c>
      <c r="F174" s="1">
        <v>42522</v>
      </c>
      <c r="G174">
        <f>YEAR(KPI_Tabular[[#This Row],[Date_]])</f>
        <v>2016</v>
      </c>
    </row>
    <row r="175" spans="1:7" x14ac:dyDescent="0.35">
      <c r="A175">
        <v>176</v>
      </c>
      <c r="B175" t="s">
        <v>9</v>
      </c>
      <c r="C175" t="s">
        <v>7</v>
      </c>
      <c r="D175" t="s">
        <v>51</v>
      </c>
      <c r="E175">
        <v>210</v>
      </c>
      <c r="F175" s="1">
        <v>42522</v>
      </c>
      <c r="G175">
        <f>YEAR(KPI_Tabular[[#This Row],[Date_]])</f>
        <v>2016</v>
      </c>
    </row>
    <row r="176" spans="1:7" x14ac:dyDescent="0.35">
      <c r="A176">
        <v>177</v>
      </c>
      <c r="B176" t="s">
        <v>10</v>
      </c>
      <c r="C176" t="s">
        <v>7</v>
      </c>
      <c r="D176" t="s">
        <v>51</v>
      </c>
      <c r="E176">
        <v>1003</v>
      </c>
      <c r="F176" s="1">
        <v>42522</v>
      </c>
      <c r="G176">
        <f>YEAR(KPI_Tabular[[#This Row],[Date_]])</f>
        <v>2016</v>
      </c>
    </row>
    <row r="177" spans="1:7" x14ac:dyDescent="0.35">
      <c r="A177">
        <v>178</v>
      </c>
      <c r="B177" t="s">
        <v>11</v>
      </c>
      <c r="C177" t="s">
        <v>7</v>
      </c>
      <c r="D177" t="s">
        <v>51</v>
      </c>
      <c r="E177">
        <v>1200</v>
      </c>
      <c r="F177" s="1">
        <v>42522</v>
      </c>
      <c r="G177">
        <f>YEAR(KPI_Tabular[[#This Row],[Date_]])</f>
        <v>2016</v>
      </c>
    </row>
    <row r="178" spans="1:7" x14ac:dyDescent="0.35">
      <c r="A178">
        <v>179</v>
      </c>
      <c r="B178" t="s">
        <v>12</v>
      </c>
      <c r="C178" t="s">
        <v>7</v>
      </c>
      <c r="D178" t="s">
        <v>51</v>
      </c>
      <c r="E178">
        <v>499</v>
      </c>
      <c r="F178" s="1">
        <v>42522</v>
      </c>
      <c r="G178">
        <f>YEAR(KPI_Tabular[[#This Row],[Date_]])</f>
        <v>2016</v>
      </c>
    </row>
    <row r="179" spans="1:7" x14ac:dyDescent="0.35">
      <c r="A179">
        <v>180</v>
      </c>
      <c r="B179" t="s">
        <v>13</v>
      </c>
      <c r="C179" t="s">
        <v>7</v>
      </c>
      <c r="D179" t="s">
        <v>51</v>
      </c>
      <c r="E179">
        <v>780</v>
      </c>
      <c r="F179" s="1">
        <v>42522</v>
      </c>
      <c r="G179">
        <f>YEAR(KPI_Tabular[[#This Row],[Date_]])</f>
        <v>2016</v>
      </c>
    </row>
    <row r="180" spans="1:7" x14ac:dyDescent="0.35">
      <c r="A180">
        <v>181</v>
      </c>
      <c r="B180" t="s">
        <v>14</v>
      </c>
      <c r="C180" t="s">
        <v>7</v>
      </c>
      <c r="D180" t="s">
        <v>51</v>
      </c>
      <c r="E180">
        <v>316</v>
      </c>
      <c r="F180" s="1">
        <v>42522</v>
      </c>
      <c r="G180">
        <f>YEAR(KPI_Tabular[[#This Row],[Date_]])</f>
        <v>2016</v>
      </c>
    </row>
    <row r="181" spans="1:7" x14ac:dyDescent="0.35">
      <c r="A181">
        <v>182</v>
      </c>
      <c r="B181" t="s">
        <v>15</v>
      </c>
      <c r="C181" t="s">
        <v>7</v>
      </c>
      <c r="D181" t="s">
        <v>51</v>
      </c>
      <c r="E181">
        <v>1083</v>
      </c>
      <c r="F181" s="1">
        <v>42522</v>
      </c>
      <c r="G181">
        <f>YEAR(KPI_Tabular[[#This Row],[Date_]])</f>
        <v>2016</v>
      </c>
    </row>
    <row r="182" spans="1:7" x14ac:dyDescent="0.35">
      <c r="A182">
        <v>183</v>
      </c>
      <c r="B182" t="s">
        <v>16</v>
      </c>
      <c r="C182" t="s">
        <v>7</v>
      </c>
      <c r="D182" t="s">
        <v>51</v>
      </c>
      <c r="E182">
        <v>90</v>
      </c>
      <c r="F182" s="1">
        <v>42522</v>
      </c>
      <c r="G182">
        <f>YEAR(KPI_Tabular[[#This Row],[Date_]])</f>
        <v>2016</v>
      </c>
    </row>
    <row r="183" spans="1:7" x14ac:dyDescent="0.35">
      <c r="A183">
        <v>184</v>
      </c>
      <c r="B183" t="s">
        <v>17</v>
      </c>
      <c r="C183" t="s">
        <v>7</v>
      </c>
      <c r="D183" t="s">
        <v>51</v>
      </c>
      <c r="E183">
        <v>1908</v>
      </c>
      <c r="F183" s="1">
        <v>42522</v>
      </c>
      <c r="G183">
        <f>YEAR(KPI_Tabular[[#This Row],[Date_]])</f>
        <v>2016</v>
      </c>
    </row>
    <row r="184" spans="1:7" x14ac:dyDescent="0.35">
      <c r="A184">
        <v>185</v>
      </c>
      <c r="B184" t="s">
        <v>18</v>
      </c>
      <c r="C184" t="s">
        <v>7</v>
      </c>
      <c r="D184" t="s">
        <v>51</v>
      </c>
      <c r="E184">
        <v>349</v>
      </c>
      <c r="F184" s="1">
        <v>42522</v>
      </c>
      <c r="G184">
        <f>YEAR(KPI_Tabular[[#This Row],[Date_]])</f>
        <v>2016</v>
      </c>
    </row>
    <row r="185" spans="1:7" x14ac:dyDescent="0.35">
      <c r="A185">
        <v>186</v>
      </c>
      <c r="B185" t="s">
        <v>19</v>
      </c>
      <c r="C185" t="s">
        <v>7</v>
      </c>
      <c r="D185" t="s">
        <v>51</v>
      </c>
      <c r="E185">
        <v>233</v>
      </c>
      <c r="F185" s="1">
        <v>42522</v>
      </c>
      <c r="G185">
        <f>YEAR(KPI_Tabular[[#This Row],[Date_]])</f>
        <v>2016</v>
      </c>
    </row>
    <row r="186" spans="1:7" x14ac:dyDescent="0.35">
      <c r="A186">
        <v>187</v>
      </c>
      <c r="B186" t="s">
        <v>20</v>
      </c>
      <c r="C186" t="s">
        <v>7</v>
      </c>
      <c r="D186" t="s">
        <v>51</v>
      </c>
      <c r="E186">
        <v>369</v>
      </c>
      <c r="F186" s="1">
        <v>42522</v>
      </c>
      <c r="G186">
        <f>YEAR(KPI_Tabular[[#This Row],[Date_]])</f>
        <v>2016</v>
      </c>
    </row>
    <row r="187" spans="1:7" x14ac:dyDescent="0.35">
      <c r="A187">
        <v>188</v>
      </c>
      <c r="B187" t="s">
        <v>21</v>
      </c>
      <c r="C187" t="s">
        <v>7</v>
      </c>
      <c r="D187" t="s">
        <v>51</v>
      </c>
      <c r="E187">
        <v>281</v>
      </c>
      <c r="F187" s="1">
        <v>42522</v>
      </c>
      <c r="G187">
        <f>YEAR(KPI_Tabular[[#This Row],[Date_]])</f>
        <v>2016</v>
      </c>
    </row>
    <row r="188" spans="1:7" x14ac:dyDescent="0.35">
      <c r="A188">
        <v>189</v>
      </c>
      <c r="B188" t="s">
        <v>22</v>
      </c>
      <c r="C188" t="s">
        <v>7</v>
      </c>
      <c r="D188" t="s">
        <v>51</v>
      </c>
      <c r="E188">
        <v>652</v>
      </c>
      <c r="F188" s="1">
        <v>42522</v>
      </c>
      <c r="G188">
        <f>YEAR(KPI_Tabular[[#This Row],[Date_]])</f>
        <v>2016</v>
      </c>
    </row>
    <row r="189" spans="1:7" x14ac:dyDescent="0.35">
      <c r="A189">
        <v>190</v>
      </c>
      <c r="B189" t="s">
        <v>23</v>
      </c>
      <c r="C189" t="s">
        <v>7</v>
      </c>
      <c r="D189" t="s">
        <v>51</v>
      </c>
      <c r="E189">
        <v>268</v>
      </c>
      <c r="F189" s="1">
        <v>42522</v>
      </c>
      <c r="G189">
        <f>YEAR(KPI_Tabular[[#This Row],[Date_]])</f>
        <v>2016</v>
      </c>
    </row>
    <row r="190" spans="1:7" x14ac:dyDescent="0.35">
      <c r="A190">
        <v>191</v>
      </c>
      <c r="B190" t="s">
        <v>24</v>
      </c>
      <c r="C190" t="s">
        <v>7</v>
      </c>
      <c r="D190" t="s">
        <v>51</v>
      </c>
      <c r="E190">
        <v>9836</v>
      </c>
      <c r="F190" s="1">
        <v>42522</v>
      </c>
      <c r="G190">
        <f>YEAR(KPI_Tabular[[#This Row],[Date_]])</f>
        <v>2016</v>
      </c>
    </row>
    <row r="191" spans="1:7" x14ac:dyDescent="0.35">
      <c r="A191">
        <v>192</v>
      </c>
      <c r="B191" t="s">
        <v>25</v>
      </c>
      <c r="C191" t="s">
        <v>7</v>
      </c>
      <c r="D191" t="s">
        <v>51</v>
      </c>
      <c r="E191">
        <v>536</v>
      </c>
      <c r="F191" s="1">
        <v>42522</v>
      </c>
      <c r="G191">
        <f>YEAR(KPI_Tabular[[#This Row],[Date_]])</f>
        <v>2016</v>
      </c>
    </row>
    <row r="192" spans="1:7" x14ac:dyDescent="0.35">
      <c r="A192">
        <v>193</v>
      </c>
      <c r="B192" t="s">
        <v>26</v>
      </c>
      <c r="C192" t="s">
        <v>7</v>
      </c>
      <c r="D192" t="s">
        <v>51</v>
      </c>
      <c r="E192">
        <v>775</v>
      </c>
      <c r="F192" s="1">
        <v>42522</v>
      </c>
      <c r="G192">
        <f>YEAR(KPI_Tabular[[#This Row],[Date_]])</f>
        <v>2016</v>
      </c>
    </row>
    <row r="193" spans="1:7" x14ac:dyDescent="0.35">
      <c r="A193">
        <v>194</v>
      </c>
      <c r="B193" t="s">
        <v>27</v>
      </c>
      <c r="C193" t="s">
        <v>7</v>
      </c>
      <c r="D193" t="s">
        <v>51</v>
      </c>
      <c r="E193">
        <v>392</v>
      </c>
      <c r="F193" s="1">
        <v>42522</v>
      </c>
      <c r="G193">
        <f>YEAR(KPI_Tabular[[#This Row],[Date_]])</f>
        <v>2016</v>
      </c>
    </row>
    <row r="194" spans="1:7" x14ac:dyDescent="0.35">
      <c r="A194">
        <v>195</v>
      </c>
      <c r="B194" t="s">
        <v>28</v>
      </c>
      <c r="C194" t="s">
        <v>7</v>
      </c>
      <c r="D194" t="s">
        <v>51</v>
      </c>
      <c r="E194">
        <v>653</v>
      </c>
      <c r="F194" s="1">
        <v>42522</v>
      </c>
      <c r="G194">
        <f>YEAR(KPI_Tabular[[#This Row],[Date_]])</f>
        <v>2016</v>
      </c>
    </row>
    <row r="195" spans="1:7" x14ac:dyDescent="0.35">
      <c r="A195">
        <v>196</v>
      </c>
      <c r="B195" t="s">
        <v>29</v>
      </c>
      <c r="C195" t="s">
        <v>7</v>
      </c>
      <c r="D195" t="s">
        <v>51</v>
      </c>
      <c r="E195">
        <v>2160</v>
      </c>
      <c r="F195" s="1">
        <v>42522</v>
      </c>
      <c r="G195">
        <f>YEAR(KPI_Tabular[[#This Row],[Date_]])</f>
        <v>2016</v>
      </c>
    </row>
    <row r="196" spans="1:7" x14ac:dyDescent="0.35">
      <c r="A196">
        <v>197</v>
      </c>
      <c r="B196" t="s">
        <v>30</v>
      </c>
      <c r="C196" t="s">
        <v>7</v>
      </c>
      <c r="D196" t="s">
        <v>51</v>
      </c>
      <c r="E196">
        <v>664</v>
      </c>
      <c r="F196" s="1">
        <v>42522</v>
      </c>
      <c r="G196">
        <f>YEAR(KPI_Tabular[[#This Row],[Date_]])</f>
        <v>2016</v>
      </c>
    </row>
    <row r="197" spans="1:7" x14ac:dyDescent="0.35">
      <c r="A197">
        <v>198</v>
      </c>
      <c r="B197" t="s">
        <v>31</v>
      </c>
      <c r="C197" t="s">
        <v>7</v>
      </c>
      <c r="D197" t="s">
        <v>51</v>
      </c>
      <c r="E197">
        <v>1371</v>
      </c>
      <c r="F197" s="1">
        <v>42522</v>
      </c>
      <c r="G197">
        <f>YEAR(KPI_Tabular[[#This Row],[Date_]])</f>
        <v>2016</v>
      </c>
    </row>
    <row r="198" spans="1:7" x14ac:dyDescent="0.35">
      <c r="A198">
        <v>199</v>
      </c>
      <c r="B198" t="s">
        <v>32</v>
      </c>
      <c r="C198" t="s">
        <v>7</v>
      </c>
      <c r="D198" t="s">
        <v>51</v>
      </c>
      <c r="E198">
        <v>2006</v>
      </c>
      <c r="F198" s="1">
        <v>42522</v>
      </c>
      <c r="G198">
        <f>YEAR(KPI_Tabular[[#This Row],[Date_]])</f>
        <v>2016</v>
      </c>
    </row>
    <row r="199" spans="1:7" x14ac:dyDescent="0.35">
      <c r="A199">
        <v>200</v>
      </c>
      <c r="B199" t="s">
        <v>33</v>
      </c>
      <c r="C199" t="s">
        <v>7</v>
      </c>
      <c r="D199" t="s">
        <v>51</v>
      </c>
      <c r="E199">
        <v>170</v>
      </c>
      <c r="F199" s="1">
        <v>42522</v>
      </c>
      <c r="G199">
        <f>YEAR(KPI_Tabular[[#This Row],[Date_]])</f>
        <v>2016</v>
      </c>
    </row>
    <row r="200" spans="1:7" x14ac:dyDescent="0.35">
      <c r="A200">
        <v>201</v>
      </c>
      <c r="B200" t="s">
        <v>34</v>
      </c>
      <c r="C200" t="s">
        <v>7</v>
      </c>
      <c r="D200" t="s">
        <v>51</v>
      </c>
      <c r="E200">
        <v>567</v>
      </c>
      <c r="F200" s="1">
        <v>42522</v>
      </c>
      <c r="G200">
        <f>YEAR(KPI_Tabular[[#This Row],[Date_]])</f>
        <v>2016</v>
      </c>
    </row>
    <row r="201" spans="1:7" x14ac:dyDescent="0.35">
      <c r="A201">
        <v>202</v>
      </c>
      <c r="B201" t="s">
        <v>35</v>
      </c>
      <c r="C201" t="s">
        <v>7</v>
      </c>
      <c r="D201" t="s">
        <v>51</v>
      </c>
      <c r="E201">
        <v>233</v>
      </c>
      <c r="F201" s="1">
        <v>42522</v>
      </c>
      <c r="G201">
        <f>YEAR(KPI_Tabular[[#This Row],[Date_]])</f>
        <v>2016</v>
      </c>
    </row>
    <row r="202" spans="1:7" x14ac:dyDescent="0.35">
      <c r="A202">
        <v>203</v>
      </c>
      <c r="B202" t="s">
        <v>36</v>
      </c>
      <c r="C202" t="s">
        <v>7</v>
      </c>
      <c r="D202" t="s">
        <v>51</v>
      </c>
      <c r="E202">
        <v>309</v>
      </c>
      <c r="F202" s="1">
        <v>42522</v>
      </c>
      <c r="G202">
        <f>YEAR(KPI_Tabular[[#This Row],[Date_]])</f>
        <v>2016</v>
      </c>
    </row>
    <row r="203" spans="1:7" x14ac:dyDescent="0.35">
      <c r="A203">
        <v>204</v>
      </c>
      <c r="B203" t="s">
        <v>37</v>
      </c>
      <c r="C203" t="s">
        <v>7</v>
      </c>
      <c r="D203" t="s">
        <v>51</v>
      </c>
      <c r="E203">
        <v>7866</v>
      </c>
      <c r="F203" s="1">
        <v>42522</v>
      </c>
      <c r="G203">
        <f>YEAR(KPI_Tabular[[#This Row],[Date_]])</f>
        <v>2016</v>
      </c>
    </row>
    <row r="204" spans="1:7" x14ac:dyDescent="0.35">
      <c r="A204">
        <v>205</v>
      </c>
      <c r="B204" t="s">
        <v>38</v>
      </c>
      <c r="C204" t="s">
        <v>7</v>
      </c>
      <c r="D204" t="s">
        <v>51</v>
      </c>
      <c r="E204">
        <v>674</v>
      </c>
      <c r="F204" s="1">
        <v>42522</v>
      </c>
      <c r="G204">
        <f>YEAR(KPI_Tabular[[#This Row],[Date_]])</f>
        <v>2016</v>
      </c>
    </row>
    <row r="205" spans="1:7" x14ac:dyDescent="0.35">
      <c r="A205">
        <v>206</v>
      </c>
      <c r="B205" t="s">
        <v>39</v>
      </c>
      <c r="C205" t="s">
        <v>7</v>
      </c>
      <c r="D205" t="s">
        <v>51</v>
      </c>
      <c r="E205">
        <v>341</v>
      </c>
      <c r="F205" s="1">
        <v>42522</v>
      </c>
      <c r="G205">
        <f>YEAR(KPI_Tabular[[#This Row],[Date_]])</f>
        <v>2016</v>
      </c>
    </row>
    <row r="206" spans="1:7" x14ac:dyDescent="0.35">
      <c r="A206">
        <v>207</v>
      </c>
      <c r="B206" t="s">
        <v>40</v>
      </c>
      <c r="C206" t="s">
        <v>7</v>
      </c>
      <c r="D206" t="s">
        <v>51</v>
      </c>
      <c r="E206">
        <v>568</v>
      </c>
      <c r="F206" s="1">
        <v>42522</v>
      </c>
      <c r="G206">
        <f>YEAR(KPI_Tabular[[#This Row],[Date_]])</f>
        <v>2016</v>
      </c>
    </row>
    <row r="207" spans="1:7" x14ac:dyDescent="0.35">
      <c r="A207">
        <v>208</v>
      </c>
      <c r="B207" t="s">
        <v>41</v>
      </c>
      <c r="C207" t="s">
        <v>7</v>
      </c>
      <c r="D207" t="s">
        <v>51</v>
      </c>
      <c r="E207">
        <v>787</v>
      </c>
      <c r="F207" s="1">
        <v>42522</v>
      </c>
      <c r="G207">
        <f>YEAR(KPI_Tabular[[#This Row],[Date_]])</f>
        <v>2016</v>
      </c>
    </row>
    <row r="208" spans="1:7" x14ac:dyDescent="0.35">
      <c r="A208">
        <v>209</v>
      </c>
      <c r="B208" t="s">
        <v>42</v>
      </c>
      <c r="C208" t="s">
        <v>7</v>
      </c>
      <c r="D208" t="s">
        <v>51</v>
      </c>
      <c r="E208">
        <v>989</v>
      </c>
      <c r="F208" s="1">
        <v>42522</v>
      </c>
      <c r="G208">
        <f>YEAR(KPI_Tabular[[#This Row],[Date_]])</f>
        <v>2016</v>
      </c>
    </row>
    <row r="209" spans="1:7" x14ac:dyDescent="0.35">
      <c r="A209">
        <v>210</v>
      </c>
      <c r="B209" t="s">
        <v>43</v>
      </c>
      <c r="C209" t="s">
        <v>7</v>
      </c>
      <c r="D209" t="s">
        <v>51</v>
      </c>
      <c r="E209">
        <v>932</v>
      </c>
      <c r="F209" s="1">
        <v>42522</v>
      </c>
      <c r="G209">
        <f>YEAR(KPI_Tabular[[#This Row],[Date_]])</f>
        <v>2016</v>
      </c>
    </row>
    <row r="210" spans="1:7" x14ac:dyDescent="0.35">
      <c r="A210">
        <v>211</v>
      </c>
      <c r="B210" t="s">
        <v>44</v>
      </c>
      <c r="C210" t="s">
        <v>7</v>
      </c>
      <c r="D210" t="s">
        <v>51</v>
      </c>
      <c r="E210">
        <v>718</v>
      </c>
      <c r="F210" s="1">
        <v>42522</v>
      </c>
      <c r="G210">
        <f>YEAR(KPI_Tabular[[#This Row],[Date_]])</f>
        <v>2016</v>
      </c>
    </row>
    <row r="211" spans="1:7" x14ac:dyDescent="0.35">
      <c r="A211">
        <v>212</v>
      </c>
      <c r="B211" t="s">
        <v>45</v>
      </c>
      <c r="C211" t="s">
        <v>7</v>
      </c>
      <c r="D211" t="s">
        <v>51</v>
      </c>
      <c r="E211">
        <v>190</v>
      </c>
      <c r="F211" s="1">
        <v>42522</v>
      </c>
      <c r="G211">
        <f>YEAR(KPI_Tabular[[#This Row],[Date_]])</f>
        <v>2016</v>
      </c>
    </row>
    <row r="212" spans="1:7" x14ac:dyDescent="0.35">
      <c r="A212">
        <v>213</v>
      </c>
      <c r="B212" t="s">
        <v>46</v>
      </c>
      <c r="C212" t="s">
        <v>7</v>
      </c>
      <c r="D212" t="s">
        <v>51</v>
      </c>
      <c r="E212">
        <v>89</v>
      </c>
      <c r="F212" s="1">
        <v>42522</v>
      </c>
      <c r="G212">
        <f>YEAR(KPI_Tabular[[#This Row],[Date_]])</f>
        <v>2016</v>
      </c>
    </row>
    <row r="213" spans="1:7" x14ac:dyDescent="0.35">
      <c r="A213">
        <v>214</v>
      </c>
      <c r="B213" t="s">
        <v>47</v>
      </c>
      <c r="C213" t="s">
        <v>7</v>
      </c>
      <c r="D213" t="s">
        <v>51</v>
      </c>
      <c r="E213">
        <v>742</v>
      </c>
      <c r="F213" s="1">
        <v>42522</v>
      </c>
      <c r="G213">
        <f>YEAR(KPI_Tabular[[#This Row],[Date_]])</f>
        <v>2016</v>
      </c>
    </row>
    <row r="214" spans="1:7" x14ac:dyDescent="0.35">
      <c r="A214">
        <v>215</v>
      </c>
      <c r="B214" t="s">
        <v>48</v>
      </c>
      <c r="C214" t="s">
        <v>7</v>
      </c>
      <c r="D214" t="s">
        <v>51</v>
      </c>
      <c r="E214">
        <v>890</v>
      </c>
      <c r="F214" s="1">
        <v>42522</v>
      </c>
      <c r="G214">
        <f>YEAR(KPI_Tabular[[#This Row],[Date_]])</f>
        <v>2016</v>
      </c>
    </row>
    <row r="215" spans="1:7" x14ac:dyDescent="0.35">
      <c r="A215">
        <v>216</v>
      </c>
      <c r="B215" t="s">
        <v>49</v>
      </c>
      <c r="C215" t="s">
        <v>7</v>
      </c>
      <c r="D215" t="s">
        <v>51</v>
      </c>
      <c r="E215">
        <v>369</v>
      </c>
      <c r="F215" s="1">
        <v>42522</v>
      </c>
      <c r="G215">
        <f>YEAR(KPI_Tabular[[#This Row],[Date_]])</f>
        <v>2016</v>
      </c>
    </row>
    <row r="216" spans="1:7" x14ac:dyDescent="0.35">
      <c r="A216">
        <v>217</v>
      </c>
      <c r="B216" t="s">
        <v>50</v>
      </c>
      <c r="C216" t="s">
        <v>7</v>
      </c>
      <c r="D216" t="s">
        <v>51</v>
      </c>
      <c r="E216">
        <v>577</v>
      </c>
      <c r="F216" s="1">
        <v>42522</v>
      </c>
      <c r="G216">
        <f>YEAR(KPI_Tabular[[#This Row],[Date_]])</f>
        <v>2016</v>
      </c>
    </row>
    <row r="217" spans="1:7" x14ac:dyDescent="0.35">
      <c r="A217">
        <v>218</v>
      </c>
      <c r="B217" t="s">
        <v>6</v>
      </c>
      <c r="C217" t="s">
        <v>7</v>
      </c>
      <c r="D217" t="s">
        <v>52</v>
      </c>
      <c r="E217">
        <v>103723</v>
      </c>
      <c r="F217" s="1">
        <v>42522</v>
      </c>
      <c r="G217">
        <f>YEAR(KPI_Tabular[[#This Row],[Date_]])</f>
        <v>2016</v>
      </c>
    </row>
    <row r="218" spans="1:7" x14ac:dyDescent="0.35">
      <c r="A218">
        <v>219</v>
      </c>
      <c r="B218" t="s">
        <v>9</v>
      </c>
      <c r="C218" t="s">
        <v>7</v>
      </c>
      <c r="D218" t="s">
        <v>52</v>
      </c>
      <c r="E218">
        <v>12058</v>
      </c>
      <c r="F218" s="1">
        <v>42522</v>
      </c>
      <c r="G218">
        <f>YEAR(KPI_Tabular[[#This Row],[Date_]])</f>
        <v>2016</v>
      </c>
    </row>
    <row r="219" spans="1:7" x14ac:dyDescent="0.35">
      <c r="A219">
        <v>220</v>
      </c>
      <c r="B219" t="s">
        <v>10</v>
      </c>
      <c r="C219" t="s">
        <v>7</v>
      </c>
      <c r="D219" t="s">
        <v>52</v>
      </c>
      <c r="E219">
        <v>7423</v>
      </c>
      <c r="F219" s="1">
        <v>42522</v>
      </c>
      <c r="G219">
        <f>YEAR(KPI_Tabular[[#This Row],[Date_]])</f>
        <v>2016</v>
      </c>
    </row>
    <row r="220" spans="1:7" x14ac:dyDescent="0.35">
      <c r="A220">
        <v>221</v>
      </c>
      <c r="B220" t="s">
        <v>11</v>
      </c>
      <c r="C220" t="s">
        <v>7</v>
      </c>
      <c r="D220" t="s">
        <v>52</v>
      </c>
      <c r="E220">
        <v>6212</v>
      </c>
      <c r="F220" s="1">
        <v>42522</v>
      </c>
      <c r="G220">
        <f>YEAR(KPI_Tabular[[#This Row],[Date_]])</f>
        <v>2016</v>
      </c>
    </row>
    <row r="221" spans="1:7" x14ac:dyDescent="0.35">
      <c r="A221">
        <v>222</v>
      </c>
      <c r="B221" t="s">
        <v>12</v>
      </c>
      <c r="C221" t="s">
        <v>7</v>
      </c>
      <c r="D221" t="s">
        <v>52</v>
      </c>
      <c r="E221">
        <v>8953</v>
      </c>
      <c r="F221" s="1">
        <v>42522</v>
      </c>
      <c r="G221">
        <f>YEAR(KPI_Tabular[[#This Row],[Date_]])</f>
        <v>2016</v>
      </c>
    </row>
    <row r="222" spans="1:7" x14ac:dyDescent="0.35">
      <c r="A222">
        <v>223</v>
      </c>
      <c r="B222" t="s">
        <v>13</v>
      </c>
      <c r="C222" t="s">
        <v>7</v>
      </c>
      <c r="D222" t="s">
        <v>52</v>
      </c>
      <c r="E222">
        <v>8670</v>
      </c>
      <c r="F222" s="1">
        <v>42522</v>
      </c>
      <c r="G222">
        <f>YEAR(KPI_Tabular[[#This Row],[Date_]])</f>
        <v>2016</v>
      </c>
    </row>
    <row r="223" spans="1:7" x14ac:dyDescent="0.35">
      <c r="A223">
        <v>224</v>
      </c>
      <c r="B223" t="s">
        <v>14</v>
      </c>
      <c r="C223" t="s">
        <v>7</v>
      </c>
      <c r="D223" t="s">
        <v>52</v>
      </c>
      <c r="E223">
        <v>6251</v>
      </c>
      <c r="F223" s="1">
        <v>42522</v>
      </c>
      <c r="G223">
        <f>YEAR(KPI_Tabular[[#This Row],[Date_]])</f>
        <v>2016</v>
      </c>
    </row>
    <row r="224" spans="1:7" x14ac:dyDescent="0.35">
      <c r="A224">
        <v>225</v>
      </c>
      <c r="B224" t="s">
        <v>15</v>
      </c>
      <c r="C224" t="s">
        <v>7</v>
      </c>
      <c r="D224" t="s">
        <v>52</v>
      </c>
      <c r="E224">
        <v>10507</v>
      </c>
      <c r="F224" s="1">
        <v>42522</v>
      </c>
      <c r="G224">
        <f>YEAR(KPI_Tabular[[#This Row],[Date_]])</f>
        <v>2016</v>
      </c>
    </row>
    <row r="225" spans="1:7" x14ac:dyDescent="0.35">
      <c r="A225">
        <v>226</v>
      </c>
      <c r="B225" t="s">
        <v>16</v>
      </c>
      <c r="C225" t="s">
        <v>7</v>
      </c>
      <c r="D225" t="s">
        <v>52</v>
      </c>
      <c r="E225">
        <v>1585</v>
      </c>
      <c r="F225" s="1">
        <v>42522</v>
      </c>
      <c r="G225">
        <f>YEAR(KPI_Tabular[[#This Row],[Date_]])</f>
        <v>2016</v>
      </c>
    </row>
    <row r="226" spans="1:7" x14ac:dyDescent="0.35">
      <c r="A226">
        <v>227</v>
      </c>
      <c r="B226" t="s">
        <v>17</v>
      </c>
      <c r="C226" t="s">
        <v>7</v>
      </c>
      <c r="D226" t="s">
        <v>52</v>
      </c>
      <c r="E226">
        <v>9702</v>
      </c>
      <c r="F226" s="1">
        <v>42522</v>
      </c>
      <c r="G226">
        <f>YEAR(KPI_Tabular[[#This Row],[Date_]])</f>
        <v>2016</v>
      </c>
    </row>
    <row r="227" spans="1:7" x14ac:dyDescent="0.35">
      <c r="A227">
        <v>228</v>
      </c>
      <c r="B227" t="s">
        <v>18</v>
      </c>
      <c r="C227" t="s">
        <v>7</v>
      </c>
      <c r="D227" t="s">
        <v>52</v>
      </c>
      <c r="E227">
        <v>8520</v>
      </c>
      <c r="F227" s="1">
        <v>42522</v>
      </c>
      <c r="G227">
        <f>YEAR(KPI_Tabular[[#This Row],[Date_]])</f>
        <v>2016</v>
      </c>
    </row>
    <row r="228" spans="1:7" x14ac:dyDescent="0.35">
      <c r="A228">
        <v>229</v>
      </c>
      <c r="B228" t="s">
        <v>19</v>
      </c>
      <c r="C228" t="s">
        <v>7</v>
      </c>
      <c r="D228" t="s">
        <v>52</v>
      </c>
      <c r="E228">
        <v>5128</v>
      </c>
      <c r="F228" s="1">
        <v>42522</v>
      </c>
      <c r="G228">
        <f>YEAR(KPI_Tabular[[#This Row],[Date_]])</f>
        <v>2016</v>
      </c>
    </row>
    <row r="229" spans="1:7" x14ac:dyDescent="0.35">
      <c r="A229">
        <v>230</v>
      </c>
      <c r="B229" t="s">
        <v>20</v>
      </c>
      <c r="C229" t="s">
        <v>7</v>
      </c>
      <c r="D229" t="s">
        <v>52</v>
      </c>
      <c r="E229">
        <v>5174</v>
      </c>
      <c r="F229" s="1">
        <v>42522</v>
      </c>
      <c r="G229">
        <f>YEAR(KPI_Tabular[[#This Row],[Date_]])</f>
        <v>2016</v>
      </c>
    </row>
    <row r="230" spans="1:7" x14ac:dyDescent="0.35">
      <c r="A230">
        <v>231</v>
      </c>
      <c r="B230" t="s">
        <v>21</v>
      </c>
      <c r="C230" t="s">
        <v>7</v>
      </c>
      <c r="D230" t="s">
        <v>52</v>
      </c>
      <c r="E230">
        <v>4979</v>
      </c>
      <c r="F230" s="1">
        <v>42522</v>
      </c>
      <c r="G230">
        <f>YEAR(KPI_Tabular[[#This Row],[Date_]])</f>
        <v>2016</v>
      </c>
    </row>
    <row r="231" spans="1:7" x14ac:dyDescent="0.35">
      <c r="A231">
        <v>232</v>
      </c>
      <c r="B231" t="s">
        <v>22</v>
      </c>
      <c r="C231" t="s">
        <v>7</v>
      </c>
      <c r="D231" t="s">
        <v>52</v>
      </c>
      <c r="E231">
        <v>6853</v>
      </c>
      <c r="F231" s="1">
        <v>42522</v>
      </c>
      <c r="G231">
        <f>YEAR(KPI_Tabular[[#This Row],[Date_]])</f>
        <v>2016</v>
      </c>
    </row>
    <row r="232" spans="1:7" x14ac:dyDescent="0.35">
      <c r="A232">
        <v>233</v>
      </c>
      <c r="B232" t="s">
        <v>23</v>
      </c>
      <c r="C232" t="s">
        <v>7</v>
      </c>
      <c r="D232" t="s">
        <v>52</v>
      </c>
      <c r="E232">
        <v>1708</v>
      </c>
      <c r="F232" s="1">
        <v>42522</v>
      </c>
      <c r="G232">
        <f>YEAR(KPI_Tabular[[#This Row],[Date_]])</f>
        <v>2016</v>
      </c>
    </row>
    <row r="233" spans="1:7" x14ac:dyDescent="0.35">
      <c r="A233">
        <v>234</v>
      </c>
      <c r="B233" t="s">
        <v>24</v>
      </c>
      <c r="C233" t="s">
        <v>7</v>
      </c>
      <c r="D233" t="s">
        <v>52</v>
      </c>
      <c r="E233">
        <v>101384</v>
      </c>
      <c r="F233" s="1">
        <v>42522</v>
      </c>
      <c r="G233">
        <f>YEAR(KPI_Tabular[[#This Row],[Date_]])</f>
        <v>2016</v>
      </c>
    </row>
    <row r="234" spans="1:7" x14ac:dyDescent="0.35">
      <c r="A234">
        <v>235</v>
      </c>
      <c r="B234" t="s">
        <v>25</v>
      </c>
      <c r="C234" t="s">
        <v>7</v>
      </c>
      <c r="D234" t="s">
        <v>52</v>
      </c>
      <c r="E234">
        <v>6713</v>
      </c>
      <c r="F234" s="1">
        <v>42522</v>
      </c>
      <c r="G234">
        <f>YEAR(KPI_Tabular[[#This Row],[Date_]])</f>
        <v>2016</v>
      </c>
    </row>
    <row r="235" spans="1:7" x14ac:dyDescent="0.35">
      <c r="A235">
        <v>236</v>
      </c>
      <c r="B235" t="s">
        <v>26</v>
      </c>
      <c r="C235" t="s">
        <v>7</v>
      </c>
      <c r="D235" t="s">
        <v>52</v>
      </c>
      <c r="E235">
        <v>8242</v>
      </c>
      <c r="F235" s="1">
        <v>42522</v>
      </c>
      <c r="G235">
        <f>YEAR(KPI_Tabular[[#This Row],[Date_]])</f>
        <v>2016</v>
      </c>
    </row>
    <row r="236" spans="1:7" x14ac:dyDescent="0.35">
      <c r="A236">
        <v>237</v>
      </c>
      <c r="B236" t="s">
        <v>27</v>
      </c>
      <c r="C236" t="s">
        <v>7</v>
      </c>
      <c r="D236" t="s">
        <v>52</v>
      </c>
      <c r="E236">
        <v>3488</v>
      </c>
      <c r="F236" s="1">
        <v>42522</v>
      </c>
      <c r="G236">
        <f>YEAR(KPI_Tabular[[#This Row],[Date_]])</f>
        <v>2016</v>
      </c>
    </row>
    <row r="237" spans="1:7" x14ac:dyDescent="0.35">
      <c r="A237">
        <v>238</v>
      </c>
      <c r="B237" t="s">
        <v>28</v>
      </c>
      <c r="C237" t="s">
        <v>7</v>
      </c>
      <c r="D237" t="s">
        <v>52</v>
      </c>
      <c r="E237">
        <v>8589</v>
      </c>
      <c r="F237" s="1">
        <v>42522</v>
      </c>
      <c r="G237">
        <f>YEAR(KPI_Tabular[[#This Row],[Date_]])</f>
        <v>2016</v>
      </c>
    </row>
    <row r="238" spans="1:7" x14ac:dyDescent="0.35">
      <c r="A238">
        <v>239</v>
      </c>
      <c r="B238" t="s">
        <v>29</v>
      </c>
      <c r="C238" t="s">
        <v>7</v>
      </c>
      <c r="D238" t="s">
        <v>52</v>
      </c>
      <c r="E238">
        <v>11182</v>
      </c>
      <c r="F238" s="1">
        <v>42522</v>
      </c>
      <c r="G238">
        <f>YEAR(KPI_Tabular[[#This Row],[Date_]])</f>
        <v>2016</v>
      </c>
    </row>
    <row r="239" spans="1:7" x14ac:dyDescent="0.35">
      <c r="A239">
        <v>240</v>
      </c>
      <c r="B239" t="s">
        <v>30</v>
      </c>
      <c r="C239" t="s">
        <v>7</v>
      </c>
      <c r="D239" t="s">
        <v>52</v>
      </c>
      <c r="E239">
        <v>13127</v>
      </c>
      <c r="F239" s="1">
        <v>42522</v>
      </c>
      <c r="G239">
        <f>YEAR(KPI_Tabular[[#This Row],[Date_]])</f>
        <v>2016</v>
      </c>
    </row>
    <row r="240" spans="1:7" x14ac:dyDescent="0.35">
      <c r="A240">
        <v>241</v>
      </c>
      <c r="B240" t="s">
        <v>31</v>
      </c>
      <c r="C240" t="s">
        <v>7</v>
      </c>
      <c r="D240" t="s">
        <v>52</v>
      </c>
      <c r="E240">
        <v>18037</v>
      </c>
      <c r="F240" s="1">
        <v>42522</v>
      </c>
      <c r="G240">
        <f>YEAR(KPI_Tabular[[#This Row],[Date_]])</f>
        <v>2016</v>
      </c>
    </row>
    <row r="241" spans="1:7" x14ac:dyDescent="0.35">
      <c r="A241">
        <v>242</v>
      </c>
      <c r="B241" t="s">
        <v>32</v>
      </c>
      <c r="C241" t="s">
        <v>7</v>
      </c>
      <c r="D241" t="s">
        <v>52</v>
      </c>
      <c r="E241">
        <v>14846</v>
      </c>
      <c r="F241" s="1">
        <v>42522</v>
      </c>
      <c r="G241">
        <f>YEAR(KPI_Tabular[[#This Row],[Date_]])</f>
        <v>2016</v>
      </c>
    </row>
    <row r="242" spans="1:7" x14ac:dyDescent="0.35">
      <c r="A242">
        <v>243</v>
      </c>
      <c r="B242" t="s">
        <v>33</v>
      </c>
      <c r="C242" t="s">
        <v>7</v>
      </c>
      <c r="D242" t="s">
        <v>52</v>
      </c>
      <c r="E242">
        <v>4710</v>
      </c>
      <c r="F242" s="1">
        <v>42522</v>
      </c>
      <c r="G242">
        <f>YEAR(KPI_Tabular[[#This Row],[Date_]])</f>
        <v>2016</v>
      </c>
    </row>
    <row r="243" spans="1:7" x14ac:dyDescent="0.35">
      <c r="A243">
        <v>244</v>
      </c>
      <c r="B243" t="s">
        <v>34</v>
      </c>
      <c r="C243" t="s">
        <v>7</v>
      </c>
      <c r="D243" t="s">
        <v>52</v>
      </c>
      <c r="E243">
        <v>5959</v>
      </c>
      <c r="F243" s="1">
        <v>42522</v>
      </c>
      <c r="G243">
        <f>YEAR(KPI_Tabular[[#This Row],[Date_]])</f>
        <v>2016</v>
      </c>
    </row>
    <row r="244" spans="1:7" x14ac:dyDescent="0.35">
      <c r="A244">
        <v>245</v>
      </c>
      <c r="B244" t="s">
        <v>35</v>
      </c>
      <c r="C244" t="s">
        <v>7</v>
      </c>
      <c r="D244" t="s">
        <v>52</v>
      </c>
      <c r="E244">
        <v>1485</v>
      </c>
      <c r="F244" s="1">
        <v>42522</v>
      </c>
      <c r="G244">
        <f>YEAR(KPI_Tabular[[#This Row],[Date_]])</f>
        <v>2016</v>
      </c>
    </row>
    <row r="245" spans="1:7" x14ac:dyDescent="0.35">
      <c r="A245">
        <v>246</v>
      </c>
      <c r="B245" t="s">
        <v>36</v>
      </c>
      <c r="C245" t="s">
        <v>7</v>
      </c>
      <c r="D245" t="s">
        <v>52</v>
      </c>
      <c r="E245">
        <v>5006</v>
      </c>
      <c r="F245" s="1">
        <v>42522</v>
      </c>
      <c r="G245">
        <f>YEAR(KPI_Tabular[[#This Row],[Date_]])</f>
        <v>2016</v>
      </c>
    </row>
    <row r="246" spans="1:7" x14ac:dyDescent="0.35">
      <c r="A246">
        <v>247</v>
      </c>
      <c r="B246" t="s">
        <v>37</v>
      </c>
      <c r="C246" t="s">
        <v>7</v>
      </c>
      <c r="D246" t="s">
        <v>52</v>
      </c>
      <c r="E246">
        <v>97100</v>
      </c>
      <c r="F246" s="1">
        <v>42522</v>
      </c>
      <c r="G246">
        <f>YEAR(KPI_Tabular[[#This Row],[Date_]])</f>
        <v>2016</v>
      </c>
    </row>
    <row r="247" spans="1:7" x14ac:dyDescent="0.35">
      <c r="A247">
        <v>248</v>
      </c>
      <c r="B247" t="s">
        <v>38</v>
      </c>
      <c r="C247" t="s">
        <v>7</v>
      </c>
      <c r="D247" t="s">
        <v>52</v>
      </c>
      <c r="E247">
        <v>7167</v>
      </c>
      <c r="F247" s="1">
        <v>42522</v>
      </c>
      <c r="G247">
        <f>YEAR(KPI_Tabular[[#This Row],[Date_]])</f>
        <v>2016</v>
      </c>
    </row>
    <row r="248" spans="1:7" x14ac:dyDescent="0.35">
      <c r="A248">
        <v>249</v>
      </c>
      <c r="B248" t="s">
        <v>39</v>
      </c>
      <c r="C248" t="s">
        <v>7</v>
      </c>
      <c r="D248" t="s">
        <v>52</v>
      </c>
      <c r="E248">
        <v>3033</v>
      </c>
      <c r="F248" s="1">
        <v>42522</v>
      </c>
      <c r="G248">
        <f>YEAR(KPI_Tabular[[#This Row],[Date_]])</f>
        <v>2016</v>
      </c>
    </row>
    <row r="249" spans="1:7" x14ac:dyDescent="0.35">
      <c r="A249">
        <v>250</v>
      </c>
      <c r="B249" t="s">
        <v>40</v>
      </c>
      <c r="C249" t="s">
        <v>7</v>
      </c>
      <c r="D249" t="s">
        <v>52</v>
      </c>
      <c r="E249">
        <v>7469</v>
      </c>
      <c r="F249" s="1">
        <v>42522</v>
      </c>
      <c r="G249">
        <f>YEAR(KPI_Tabular[[#This Row],[Date_]])</f>
        <v>2016</v>
      </c>
    </row>
    <row r="250" spans="1:7" x14ac:dyDescent="0.35">
      <c r="A250">
        <v>251</v>
      </c>
      <c r="B250" t="s">
        <v>41</v>
      </c>
      <c r="C250" t="s">
        <v>7</v>
      </c>
      <c r="D250" t="s">
        <v>52</v>
      </c>
      <c r="E250">
        <v>13941</v>
      </c>
      <c r="F250" s="1">
        <v>42522</v>
      </c>
      <c r="G250">
        <f>YEAR(KPI_Tabular[[#This Row],[Date_]])</f>
        <v>2016</v>
      </c>
    </row>
    <row r="251" spans="1:7" x14ac:dyDescent="0.35">
      <c r="A251">
        <v>252</v>
      </c>
      <c r="B251" t="s">
        <v>42</v>
      </c>
      <c r="C251" t="s">
        <v>7</v>
      </c>
      <c r="D251" t="s">
        <v>52</v>
      </c>
      <c r="E251">
        <v>16019</v>
      </c>
      <c r="F251" s="1">
        <v>42522</v>
      </c>
      <c r="G251">
        <f>YEAR(KPI_Tabular[[#This Row],[Date_]])</f>
        <v>2016</v>
      </c>
    </row>
    <row r="252" spans="1:7" x14ac:dyDescent="0.35">
      <c r="A252">
        <v>253</v>
      </c>
      <c r="B252" t="s">
        <v>43</v>
      </c>
      <c r="C252" t="s">
        <v>7</v>
      </c>
      <c r="D252" t="s">
        <v>52</v>
      </c>
      <c r="E252">
        <v>5940</v>
      </c>
      <c r="F252" s="1">
        <v>42522</v>
      </c>
      <c r="G252">
        <f>YEAR(KPI_Tabular[[#This Row],[Date_]])</f>
        <v>2016</v>
      </c>
    </row>
    <row r="253" spans="1:7" x14ac:dyDescent="0.35">
      <c r="A253">
        <v>254</v>
      </c>
      <c r="B253" t="s">
        <v>44</v>
      </c>
      <c r="C253" t="s">
        <v>7</v>
      </c>
      <c r="D253" t="s">
        <v>52</v>
      </c>
      <c r="E253">
        <v>9448</v>
      </c>
      <c r="F253" s="1">
        <v>42522</v>
      </c>
      <c r="G253">
        <f>YEAR(KPI_Tabular[[#This Row],[Date_]])</f>
        <v>2016</v>
      </c>
    </row>
    <row r="254" spans="1:7" x14ac:dyDescent="0.35">
      <c r="A254">
        <v>255</v>
      </c>
      <c r="B254" t="s">
        <v>45</v>
      </c>
      <c r="C254" t="s">
        <v>7</v>
      </c>
      <c r="D254" t="s">
        <v>52</v>
      </c>
      <c r="E254">
        <v>4096</v>
      </c>
      <c r="F254" s="1">
        <v>42522</v>
      </c>
      <c r="G254">
        <f>YEAR(KPI_Tabular[[#This Row],[Date_]])</f>
        <v>2016</v>
      </c>
    </row>
    <row r="255" spans="1:7" x14ac:dyDescent="0.35">
      <c r="A255">
        <v>256</v>
      </c>
      <c r="B255" t="s">
        <v>46</v>
      </c>
      <c r="C255" t="s">
        <v>7</v>
      </c>
      <c r="D255" t="s">
        <v>52</v>
      </c>
      <c r="E255">
        <v>8179</v>
      </c>
      <c r="F255" s="1">
        <v>42522</v>
      </c>
      <c r="G255">
        <f>YEAR(KPI_Tabular[[#This Row],[Date_]])</f>
        <v>2016</v>
      </c>
    </row>
    <row r="256" spans="1:7" x14ac:dyDescent="0.35">
      <c r="A256">
        <v>257</v>
      </c>
      <c r="B256" t="s">
        <v>47</v>
      </c>
      <c r="C256" t="s">
        <v>7</v>
      </c>
      <c r="D256" t="s">
        <v>52</v>
      </c>
      <c r="E256">
        <v>5491</v>
      </c>
      <c r="F256" s="1">
        <v>42522</v>
      </c>
      <c r="G256">
        <f>YEAR(KPI_Tabular[[#This Row],[Date_]])</f>
        <v>2016</v>
      </c>
    </row>
    <row r="257" spans="1:7" x14ac:dyDescent="0.35">
      <c r="A257">
        <v>258</v>
      </c>
      <c r="B257" t="s">
        <v>48</v>
      </c>
      <c r="C257" t="s">
        <v>7</v>
      </c>
      <c r="D257" t="s">
        <v>52</v>
      </c>
      <c r="E257">
        <v>4595</v>
      </c>
      <c r="F257" s="1">
        <v>42522</v>
      </c>
      <c r="G257">
        <f>YEAR(KPI_Tabular[[#This Row],[Date_]])</f>
        <v>2016</v>
      </c>
    </row>
    <row r="258" spans="1:7" x14ac:dyDescent="0.35">
      <c r="A258">
        <v>259</v>
      </c>
      <c r="B258" t="s">
        <v>49</v>
      </c>
      <c r="C258" t="s">
        <v>7</v>
      </c>
      <c r="D258" t="s">
        <v>52</v>
      </c>
      <c r="E258">
        <v>6622</v>
      </c>
      <c r="F258" s="1">
        <v>42522</v>
      </c>
      <c r="G258">
        <f>YEAR(KPI_Tabular[[#This Row],[Date_]])</f>
        <v>2016</v>
      </c>
    </row>
    <row r="259" spans="1:7" x14ac:dyDescent="0.35">
      <c r="A259">
        <v>260</v>
      </c>
      <c r="B259" t="s">
        <v>50</v>
      </c>
      <c r="C259" t="s">
        <v>7</v>
      </c>
      <c r="D259" t="s">
        <v>52</v>
      </c>
      <c r="E259">
        <v>5100</v>
      </c>
      <c r="F259" s="1">
        <v>42522</v>
      </c>
      <c r="G259">
        <f>YEAR(KPI_Tabular[[#This Row],[Date_]])</f>
        <v>2016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D A A B Q S w M E F A A C A A g A H Y + F 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2 P h 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j 4 V a F L 1 n J 8 U A A A A h A Q A A E w A c A E Z v c m 1 1 b G F z L 1 N l Y 3 R p b 2 4 x L m 0 g o h g A K K A U A A A A A A A A A A A A A A A A A A A A A A A A A A A A b Y 5 B a 4 N A E I X v g v 9 h 2 V M C I v S a 4 C G Y F E I h h N q e V G R c H 8 3 C u h t 2 x v Z Q + t + r e G l p 5 z L w e P P N x z B i g 1 f V u h / 2 a Z I m f K O I Q T 1 d z 9 0 L 9 Z O j q A r l I G m i 5 q n C F A 3 m 5 G A M m P M j C f X E 2 D x a h 7 w M X u C F N 7 r c N a + M y M 2 h P D 0 3 x / D h X a C B m x l b 0 X h 3 W A 6 7 F f J v m J M x Q 6 + 3 m a r L C B J c 6 N 2 + 0 e J 5 j e G O K B Z c S J z Q b r P V r f v t v K p + 1 p W 5 Y a R C 6 + w s G A v 9 o 6 X b r 3 r 5 2 a a J 9 X 8 h + 2 9 Q S w E C L Q A U A A I A C A A d j 4 V a 2 o + n C 6 U A A A D 2 A A A A E g A A A A A A A A A A A A A A A A A A A A A A Q 2 9 u Z m l n L 1 B h Y 2 t h Z 2 U u e G 1 s U E s B A i 0 A F A A C A A g A H Y + F W g / K 6 a u k A A A A 6 Q A A A B M A A A A A A A A A A A A A A A A A 8 Q A A A F t D b 2 5 0 Z W 5 0 X 1 R 5 c G V z X S 5 4 b W x Q S w E C L Q A U A A I A C A A d j 4 V a F L 1 n J 8 U A A A A h A Q A A E w A A A A A A A A A A A A A A A A D i A Q A A R m 9 y b X V s Y X M v U 2 V j d G l v b j E u b V B L B Q Y A A A A A A w A D A M I A A A D 0 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C w A A A A A A A D M 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U E l f V G F i d W x h c j w v S X R l b V B h d G g + P C 9 J d G V t T G 9 j Y X R p b 2 4 + P F N 0 Y W J s Z U V u d H J p Z X M + P E V u d H J 5 I F R 5 c G U 9 I k l z U H J p d m F 0 Z S I g V m F s d W U 9 I m w w I i A v P j x F b n R y e S B U e X B l P S J R d W V y e U l E I i B W Y W x 1 Z T 0 i c z g 2 Z m R l M T I w L T I 1 M 2 I t N G E 2 N y 1 i Z m E 0 L T A 3 Z D J m N D Z l M z Y z 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1 B J X 1 R h Y n V s Y X I i I C 8 + P E V u d H J 5 I F R 5 c G U 9 I k Z p b G x l Z E N v b X B s Z X R l U m V z d W x 0 V G 9 X b 3 J r c 2 h l Z X Q i I F Z h b H V l P S J s M S I g L z 4 8 R W 5 0 c n k g V H l w Z T 0 i Q W R k Z W R U b 0 R h d G F N b 2 R l b C I g V m F s d W U 9 I m w w I i A v P j x F b n R y e S B U e X B l P S J G a W x s Q 2 9 1 b n Q i I F Z h b H V l P S J s M j U 4 I i A v P j x F b n R y e S B U e X B l P S J G a W x s R X J y b 3 J D b 2 R l I i B W Y W x 1 Z T 0 i c 1 V u a 2 5 v d 2 4 i I C 8 + P E V u d H J 5 I F R 5 c G U 9 I k Z p b G x F c n J v c k N v d W 5 0 I i B W Y W x 1 Z T 0 i b D A i I C 8 + P E V u d H J 5 I F R 5 c G U 9 I k Z p b G x M Y X N 0 V X B k Y X R l Z C I g V m F s d W U 9 I m Q y M D I 1 L T A 0 L T A 1 V D E y O j I 2 O j U 4 L j A 4 N T I y O D l a I i A v P j x F b n R y e S B U e X B l P S J G a W x s Q 2 9 s d W 1 u V H l w Z X M i I F Z h b H V l P S J z Q W d Z R 0 J n S U g i I C 8 + P E V u d H J 5 I F R 5 c G U 9 I k Z p b G x D b 2 x 1 b W 5 O Y W 1 l c y I g V m F s d W U 9 I n N b J n F 1 b 3 Q 7 S U Q m c X V v d D s s J n F 1 b 3 Q 7 Q 2 9 t c G F u e S Z x d W 9 0 O y w m c X V v d D t T Y 2 V u Y X J p b y Z x d W 9 0 O y w m c X V v d D t L U E k m c X V v d D s s J n F 1 b 3 Q 7 V m F s d W U m c X V v d D s s J n F 1 b 3 Q 7 R G F 0 Z V 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U E l f V G F i d W x h c i 9 B d X R v U m V t b 3 Z l Z E N v b H V t b n M x L n t J R C w w f S Z x d W 9 0 O y w m c X V v d D t T Z W N 0 a W 9 u M S 9 L U E l f V G F i d W x h c i 9 B d X R v U m V t b 3 Z l Z E N v b H V t b n M x L n t D b 2 1 w Y W 5 5 L D F 9 J n F 1 b 3 Q 7 L C Z x d W 9 0 O 1 N l Y 3 R p b 2 4 x L 0 t Q S V 9 U Y W J 1 b G F y L 0 F 1 d G 9 S Z W 1 v d m V k Q 2 9 s d W 1 u c z E u e 1 N j Z W 5 h c m l v L D J 9 J n F 1 b 3 Q 7 L C Z x d W 9 0 O 1 N l Y 3 R p b 2 4 x L 0 t Q S V 9 U Y W J 1 b G F y L 0 F 1 d G 9 S Z W 1 v d m V k Q 2 9 s d W 1 u c z E u e 0 t Q S S w z f S Z x d W 9 0 O y w m c X V v d D t T Z W N 0 a W 9 u M S 9 L U E l f V G F i d W x h c i 9 B d X R v U m V t b 3 Z l Z E N v b H V t b n M x L n t W Y W x 1 Z S w 0 f S Z x d W 9 0 O y w m c X V v d D t T Z W N 0 a W 9 u M S 9 L U E l f V G F i d W x h c i 9 B d X R v U m V t b 3 Z l Z E N v b H V t b n M x L n t E Y X R l X y w 1 f S Z x d W 9 0 O 1 0 s J n F 1 b 3 Q 7 Q 2 9 s d W 1 u Q 2 9 1 b n Q m c X V v d D s 6 N i w m c X V v d D t L Z X l D b 2 x 1 b W 5 O Y W 1 l c y Z x d W 9 0 O z p b X S w m c X V v d D t D b 2 x 1 b W 5 J Z G V u d G l 0 a W V z J n F 1 b 3 Q 7 O l s m c X V v d D t T Z W N 0 a W 9 u M S 9 L U E l f V G F i d W x h c i 9 B d X R v U m V t b 3 Z l Z E N v b H V t b n M x L n t J R C w w f S Z x d W 9 0 O y w m c X V v d D t T Z W N 0 a W 9 u M S 9 L U E l f V G F i d W x h c i 9 B d X R v U m V t b 3 Z l Z E N v b H V t b n M x L n t D b 2 1 w Y W 5 5 L D F 9 J n F 1 b 3 Q 7 L C Z x d W 9 0 O 1 N l Y 3 R p b 2 4 x L 0 t Q S V 9 U Y W J 1 b G F y L 0 F 1 d G 9 S Z W 1 v d m V k Q 2 9 s d W 1 u c z E u e 1 N j Z W 5 h c m l v L D J 9 J n F 1 b 3 Q 7 L C Z x d W 9 0 O 1 N l Y 3 R p b 2 4 x L 0 t Q S V 9 U Y W J 1 b G F y L 0 F 1 d G 9 S Z W 1 v d m V k Q 2 9 s d W 1 u c z E u e 0 t Q S S w z f S Z x d W 9 0 O y w m c X V v d D t T Z W N 0 a W 9 u M S 9 L U E l f V G F i d W x h c i 9 B d X R v U m V t b 3 Z l Z E N v b H V t b n M x L n t W Y W x 1 Z S w 0 f S Z x d W 9 0 O y w m c X V v d D t T Z W N 0 a W 9 u M S 9 L U E l f V G F i d W x h c i 9 B d X R v U m V t b 3 Z l Z E N v b H V t b n M x L n t E Y X R l X y w 1 f S Z x d W 9 0 O 1 0 s J n F 1 b 3 Q 7 U m V s Y X R p b 2 5 z a G l w S W 5 m b y Z x d W 9 0 O z p b X X 0 i I C 8 + P C 9 T d G F i b G V F b n R y a W V z P j w v S X R l b T 4 8 S X R l b T 4 8 S X R l b U x v Y 2 F 0 a W 9 u P j x J d G V t V H l w Z T 5 G b 3 J t d W x h P C 9 J d G V t V H l w Z T 4 8 S X R l b V B h d G g + U 2 V j d G l v b j E v S 1 B J X 1 R h Y n V s Y X I v U 2 9 1 c m N l P C 9 J d G V t U G F 0 a D 4 8 L 0 l 0 Z W 1 M b 2 N h d G l v b j 4 8 U 3 R h Y m x l R W 5 0 c m l l c y A v P j w v S X R l b T 4 8 S X R l b T 4 8 S X R l b U x v Y 2 F 0 a W 9 u P j x J d G V t V H l w Z T 5 G b 3 J t d W x h P C 9 J d G V t V H l w Z T 4 8 S X R l b V B h d G g + U 2 V j d G l v b j E v S 1 B J X 1 R h Y n V s Y X I v X 0 t Q S V 9 U Y W J 1 b G F y P C 9 J d G V t U G F 0 a D 4 8 L 0 l 0 Z W 1 M b 2 N h d G l v b j 4 8 U 3 R h Y m x l R W 5 0 c m l l c y A v P j w v S X R l b T 4 8 L 0 l 0 Z W 1 z P j w v T G 9 j Y W x Q Y W N r Y W d l T W V 0 Y W R h d G F G a W x l P h Y A A A B Q S w U G A A A A A A A A A A A A A A A A A A A A A A A A J g E A A A E A A A D Q j J 3 f A R X R E Y x 6 A M B P w p f r A Q A A A F u Q W H j Z 4 Y F P j r 1 Z l 0 p t K 3 o A A A A A A g A A A A A A E G Y A A A A B A A A g A A A A e V 6 0 8 o v J d 2 D y l T x G i Y k 5 V J / 1 l H 4 X I e 5 b x C m u / 1 p w p Z E A A A A A D o A A A A A C A A A g A A A A B X r s f g p 0 d H L t r 1 L a f n D e e e / E N b 5 N P t V n J A J U + 0 g R i Z l Q A A A A a J M 6 C q S e z K m W d K h b s q b a P x E R w a m t H V b o G W p z D c M O X E N I p g d O x + G v P g 5 Z Y l 6 U Q E 5 S h m d L x o c r j b u l h h K Q w F U Z h l a + l b 6 O 6 T y 6 9 R E c m S B W k T J A A A A A F y K 4 0 I w V 3 B 1 z m A O 9 0 B B e K U u n o q J K S g b d Q 6 b L u X k U J v P A 8 i M G 0 9 S w J m W S l N k x x 9 S 5 y F R V l C Q 3 R y I 2 E F x V Y D r h h w = = < / D a t a M a s h u p > 
</file>

<file path=customXml/itemProps1.xml><?xml version="1.0" encoding="utf-8"?>
<ds:datastoreItem xmlns:ds="http://schemas.openxmlformats.org/officeDocument/2006/customXml" ds:itemID="{9298E1F1-F9C1-4644-8D43-9B75CA6A8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KPI_Tabular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Moundekar</dc:creator>
  <cp:lastModifiedBy>Shubham Moundekar</cp:lastModifiedBy>
  <dcterms:created xsi:type="dcterms:W3CDTF">2025-04-05T12:26:00Z</dcterms:created>
  <dcterms:modified xsi:type="dcterms:W3CDTF">2025-04-08T12:26:29Z</dcterms:modified>
</cp:coreProperties>
</file>